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trlProps/ctrlProp11.xml" ContentType="application/vnd.ms-excel.controlproperties+xml"/>
  <Override PartName="/xl/drawings/drawing5.xml" ContentType="application/vnd.openxmlformats-officedocument.drawing+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drawings/drawing7.xml" ContentType="application/vnd.openxmlformats-officedocument.drawing+xml"/>
  <Override PartName="/xl/ctrlProps/ctrlProp14.xml" ContentType="application/vnd.ms-excel.controlproperties+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defaultThemeVersion="124226"/>
  <mc:AlternateContent xmlns:mc="http://schemas.openxmlformats.org/markup-compatibility/2006">
    <mc:Choice Requires="x15">
      <x15ac:absPath xmlns:x15ac="http://schemas.microsoft.com/office/spreadsheetml/2010/11/ac" url="C:\Users\PC40651\Desktop\"/>
    </mc:Choice>
  </mc:AlternateContent>
  <xr:revisionPtr revIDLastSave="0" documentId="13_ncr:1_{A7229F4B-7C54-4BF9-924D-32F9A6FEDAD8}" xr6:coauthVersionLast="45" xr6:coauthVersionMax="45" xr10:uidLastSave="{00000000-0000-0000-0000-000000000000}"/>
  <bookViews>
    <workbookView xWindow="-120" yWindow="-120" windowWidth="29040" windowHeight="15840" tabRatio="824" activeTab="1" xr2:uid="{00000000-000D-0000-FFFF-FFFF00000000}"/>
  </bookViews>
  <sheets>
    <sheet name="S4" sheetId="1" r:id="rId1"/>
    <sheet name="説明" sheetId="24" r:id="rId2"/>
    <sheet name="変換マスタ" sheetId="25" r:id="rId3"/>
    <sheet name="巻足しマスタ（１本巻）" sheetId="19" r:id="rId4"/>
    <sheet name="巻足しマスタ（２本巻）" sheetId="16" r:id="rId5"/>
    <sheet name="巻足しマスタ（３本巻）" sheetId="17" r:id="rId6"/>
    <sheet name="巻足しマスタ（４本巻）" sheetId="18" r:id="rId7"/>
    <sheet name="製品マスタ（１本）" sheetId="20" r:id="rId8"/>
    <sheet name="製品マスタ（２本）" sheetId="21" r:id="rId9"/>
    <sheet name="製品マスタ（３本）" sheetId="22" r:id="rId10"/>
    <sheet name="製品マスタ（４本）" sheetId="23" r:id="rId11"/>
    <sheet name="ｽﾘｯﾄ作業日誌" sheetId="3" r:id="rId12"/>
    <sheet name="巻き硬度" sheetId="13" r:id="rId13"/>
    <sheet name="不具合書自動" sheetId="10" r:id="rId14"/>
    <sheet name="ﾒﾝﾃﾅﾝｽ履歴" sheetId="2" r:id="rId15"/>
    <sheet name="外観チェック (新様式)" sheetId="5" r:id="rId16"/>
    <sheet name="外観チェック巻き足し (新様式)" sheetId="6" r:id="rId17"/>
    <sheet name="外観チェック巻き足し(3本)" sheetId="7" r:id="rId18"/>
    <sheet name="外観チェック巻き足し(4本)" sheetId="14" r:id="rId19"/>
    <sheet name="使用コア一覧" sheetId="9" r:id="rId20"/>
    <sheet name="㊙" sheetId="8" r:id="rId21"/>
    <sheet name="ﾘｰﾄﾞ残6.9" sheetId="11" r:id="rId22"/>
    <sheet name="6月分ﾘｰﾄﾞ" sheetId="12" r:id="rId23"/>
  </sheets>
  <functionGroups builtInGroupCount="19"/>
  <definedNames>
    <definedName name="_xlnm._FilterDatabase" localSheetId="0" hidden="1">'S4'!$B$25:$AQ$2518</definedName>
    <definedName name="_xlnm.Print_Area" localSheetId="22">'6月分ﾘｰﾄﾞ'!$A$1:$Q$23</definedName>
    <definedName name="_xlnm.Print_Area" localSheetId="0">'S4'!#REF!</definedName>
    <definedName name="_xlnm.Print_Area" localSheetId="11">ｽﾘｯﾄ作業日誌!$A$1:$AN$372</definedName>
    <definedName name="_xlnm.Print_Area" localSheetId="21">ﾘｰﾄﾞ残6.9!$C$1:$O$23</definedName>
    <definedName name="_xlnm.Print_Area" localSheetId="15">'外観チェック (新様式)'!$A$1:$I$60</definedName>
    <definedName name="_xlnm.Print_Area" localSheetId="16">'外観チェック巻き足し (新様式)'!$A$1:$I$60</definedName>
    <definedName name="_xlnm.Print_Area" localSheetId="17">'外観チェック巻き足し(3本)'!$A$1:$I$60</definedName>
    <definedName name="_xlnm.Print_Area" localSheetId="18">'外観チェック巻き足し(4本)'!$A$1:$I$61</definedName>
    <definedName name="_xlnm.Print_Area" localSheetId="13">不具合書自動!$A$1:$K$54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6" i="10" l="1"/>
  <c r="J16" i="10"/>
  <c r="D16" i="10"/>
  <c r="AB1" i="10"/>
  <c r="AC1" i="10"/>
  <c r="J13" i="10"/>
  <c r="F13" i="10"/>
  <c r="E13" i="10"/>
  <c r="D13" i="10"/>
  <c r="B13" i="10"/>
  <c r="E10" i="10"/>
  <c r="C10" i="10"/>
  <c r="B10" i="10"/>
  <c r="K7" i="10"/>
  <c r="D7" i="10"/>
  <c r="A7" i="10"/>
  <c r="L18" i="10"/>
  <c r="L9" i="10"/>
  <c r="J3" i="10"/>
  <c r="I41" i="9"/>
  <c r="K41" i="9"/>
  <c r="I37" i="9"/>
  <c r="K37" i="9"/>
  <c r="I35" i="9"/>
  <c r="K35" i="9"/>
</calcChain>
</file>

<file path=xl/sharedStrings.xml><?xml version="1.0" encoding="utf-8"?>
<sst xmlns="http://schemas.openxmlformats.org/spreadsheetml/2006/main" count="22026" uniqueCount="2500">
  <si>
    <t>A</t>
    <phoneticPr fontId="5"/>
  </si>
  <si>
    <t>S4</t>
    <phoneticPr fontId="5"/>
  </si>
  <si>
    <t>ｽﾘｯﾄ</t>
    <phoneticPr fontId="5"/>
  </si>
  <si>
    <t>S</t>
    <phoneticPr fontId="5"/>
  </si>
  <si>
    <t>ﾘﾝﾃｯｸ</t>
    <phoneticPr fontId="5"/>
  </si>
  <si>
    <t>原反ｾｯﾄ</t>
    <rPh sb="0" eb="1">
      <t>ゲン</t>
    </rPh>
    <rPh sb="1" eb="2">
      <t>タン</t>
    </rPh>
    <phoneticPr fontId="5"/>
  </si>
  <si>
    <t>内</t>
    <rPh sb="0" eb="1">
      <t>ウチ</t>
    </rPh>
    <phoneticPr fontId="5"/>
  </si>
  <si>
    <t>合定</t>
    <rPh sb="0" eb="1">
      <t>ゴウ</t>
    </rPh>
    <rPh sb="1" eb="2">
      <t>サダム</t>
    </rPh>
    <phoneticPr fontId="5"/>
  </si>
  <si>
    <t>FWP</t>
    <phoneticPr fontId="5"/>
  </si>
  <si>
    <t>単発</t>
    <rPh sb="0" eb="2">
      <t>タンパツ</t>
    </rPh>
    <phoneticPr fontId="5"/>
  </si>
  <si>
    <t>TAF起因</t>
    <rPh sb="3" eb="5">
      <t>キイン</t>
    </rPh>
    <phoneticPr fontId="5"/>
  </si>
  <si>
    <t>B</t>
    <phoneticPr fontId="5"/>
  </si>
  <si>
    <t>S5</t>
    <phoneticPr fontId="5"/>
  </si>
  <si>
    <t>巻返し</t>
    <rPh sb="0" eb="1">
      <t>マ</t>
    </rPh>
    <rPh sb="1" eb="2">
      <t>カエ</t>
    </rPh>
    <phoneticPr fontId="5"/>
  </si>
  <si>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</si>
  <si>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</si>
  <si>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</si>
  <si>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</si>
  <si>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</si>
  <si>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ABS</t>
    <phoneticPr fontId="5"/>
  </si>
  <si>
    <t>密集</t>
    <rPh sb="0" eb="2">
      <t>ミッシュウ</t>
    </rPh>
    <phoneticPr fontId="5"/>
  </si>
  <si>
    <t>原反起因</t>
    <rPh sb="0" eb="2">
      <t>ゲンタン</t>
    </rPh>
    <rPh sb="2" eb="4">
      <t>キイン</t>
    </rPh>
    <phoneticPr fontId="5"/>
  </si>
  <si>
    <t>C</t>
    <phoneticPr fontId="5"/>
  </si>
  <si>
    <t>欠点取</t>
    <rPh sb="0" eb="2">
      <t>ケッテン</t>
    </rPh>
    <rPh sb="2" eb="3">
      <t>ド</t>
    </rPh>
    <phoneticPr fontId="5"/>
  </si>
  <si>
    <t>U</t>
    <phoneticPr fontId="5"/>
  </si>
  <si>
    <t>きもと</t>
    <phoneticPr fontId="5"/>
  </si>
  <si>
    <t>切替</t>
    <rPh sb="0" eb="1">
      <t>キ</t>
    </rPh>
    <rPh sb="1" eb="2">
      <t>カ</t>
    </rPh>
    <phoneticPr fontId="5"/>
  </si>
  <si>
    <t>良短</t>
    <rPh sb="0" eb="1">
      <t>リョウ</t>
    </rPh>
    <rPh sb="1" eb="2">
      <t>タン</t>
    </rPh>
    <phoneticPr fontId="5"/>
  </si>
  <si>
    <t>Sｺｱ</t>
    <phoneticPr fontId="5"/>
  </si>
  <si>
    <t>連続</t>
    <rPh sb="0" eb="2">
      <t>レンゾク</t>
    </rPh>
    <phoneticPr fontId="5"/>
  </si>
  <si>
    <t>不明</t>
    <rPh sb="0" eb="2">
      <t>フメイ</t>
    </rPh>
    <phoneticPr fontId="5"/>
  </si>
  <si>
    <t>D</t>
    <phoneticPr fontId="5"/>
  </si>
  <si>
    <t>改装</t>
    <rPh sb="0" eb="2">
      <t>カイソウ</t>
    </rPh>
    <phoneticPr fontId="5"/>
  </si>
  <si>
    <t>X</t>
    <phoneticPr fontId="5"/>
  </si>
  <si>
    <t>新ﾀｯｸ化成</t>
    <rPh sb="0" eb="1">
      <t>シン</t>
    </rPh>
    <rPh sb="4" eb="6">
      <t>カセイ</t>
    </rPh>
    <phoneticPr fontId="5"/>
  </si>
  <si>
    <t>幅替え</t>
    <rPh sb="0" eb="1">
      <t>ハバ</t>
    </rPh>
    <rPh sb="1" eb="2">
      <t>カ</t>
    </rPh>
    <phoneticPr fontId="5"/>
  </si>
  <si>
    <t>保留</t>
    <rPh sb="0" eb="2">
      <t>ホリュウ</t>
    </rPh>
    <phoneticPr fontId="5"/>
  </si>
  <si>
    <t>Mｺｱ</t>
    <phoneticPr fontId="5"/>
  </si>
  <si>
    <t>ﾋﾟｯﾁ</t>
    <phoneticPr fontId="5"/>
  </si>
  <si>
    <t>ﾘｰﾄﾞ作成</t>
    <rPh sb="4" eb="6">
      <t>サクセイ</t>
    </rPh>
    <phoneticPr fontId="5"/>
  </si>
  <si>
    <t>ﾏﾙｳ接着</t>
    <rPh sb="3" eb="5">
      <t>セッチャク</t>
    </rPh>
    <phoneticPr fontId="5"/>
  </si>
  <si>
    <t>その他</t>
    <rPh sb="2" eb="3">
      <t>タ</t>
    </rPh>
    <phoneticPr fontId="5"/>
  </si>
  <si>
    <t>ＮＧ</t>
    <phoneticPr fontId="5"/>
  </si>
  <si>
    <t>幅方向</t>
    <rPh sb="0" eb="1">
      <t>ハバ</t>
    </rPh>
    <rPh sb="1" eb="3">
      <t>ホウコウ</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</si>
  <si>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</si>
  <si>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</si>
  <si>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</si>
  <si>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全面</t>
    <rPh sb="0" eb="2">
      <t>ゼンメン</t>
    </rPh>
    <phoneticPr fontId="5"/>
  </si>
  <si>
    <t>三島</t>
    <rPh sb="0" eb="2">
      <t>ミシマ</t>
    </rPh>
    <phoneticPr fontId="5"/>
  </si>
  <si>
    <t>原反巻足し</t>
    <rPh sb="0" eb="2">
      <t>ゲンタン</t>
    </rPh>
    <rPh sb="2" eb="3">
      <t>マ</t>
    </rPh>
    <rPh sb="3" eb="4">
      <t>タ</t>
    </rPh>
    <phoneticPr fontId="5"/>
  </si>
  <si>
    <t>日栄化工</t>
    <rPh sb="0" eb="2">
      <t>ニチエイ</t>
    </rPh>
    <rPh sb="2" eb="3">
      <t>バ</t>
    </rPh>
    <phoneticPr fontId="5"/>
  </si>
  <si>
    <t>設備ﾄﾗﾌﾞﾙ</t>
    <rPh sb="0" eb="2">
      <t>セツビ</t>
    </rPh>
    <phoneticPr fontId="5"/>
  </si>
  <si>
    <t>ｼﾞｸﾞｻﾞｸﾞ</t>
    <phoneticPr fontId="5"/>
  </si>
  <si>
    <t>他社</t>
    <rPh sb="0" eb="2">
      <t>タシャ</t>
    </rPh>
    <phoneticPr fontId="5"/>
  </si>
  <si>
    <t>製品巻足し</t>
    <rPh sb="0" eb="2">
      <t>セイヒン</t>
    </rPh>
    <rPh sb="2" eb="3">
      <t>カン</t>
    </rPh>
    <rPh sb="3" eb="4">
      <t>タ</t>
    </rPh>
    <phoneticPr fontId="5"/>
  </si>
  <si>
    <t>日東豊橋</t>
    <rPh sb="0" eb="2">
      <t>ニットウ</t>
    </rPh>
    <rPh sb="2" eb="4">
      <t>トヨハシ</t>
    </rPh>
    <phoneticPr fontId="5"/>
  </si>
  <si>
    <t>ﾒﾝﾃﾅﾝｽ</t>
    <phoneticPr fontId="5"/>
  </si>
  <si>
    <t>該当無</t>
    <rPh sb="0" eb="2">
      <t>ガイトウ</t>
    </rPh>
    <rPh sb="2" eb="3">
      <t>ナ</t>
    </rPh>
    <phoneticPr fontId="5"/>
  </si>
  <si>
    <t>原反巻返し</t>
    <rPh sb="0" eb="2">
      <t>ゲンタン</t>
    </rPh>
    <rPh sb="2" eb="3">
      <t>マ</t>
    </rPh>
    <rPh sb="3" eb="4">
      <t>カエ</t>
    </rPh>
    <phoneticPr fontId="5"/>
  </si>
  <si>
    <t>東レ岐阜</t>
    <rPh sb="0" eb="1">
      <t>トウ</t>
    </rPh>
    <rPh sb="2" eb="4">
      <t>ギフ</t>
    </rPh>
    <phoneticPr fontId="5"/>
  </si>
  <si>
    <t>S5応援（生産）</t>
    <rPh sb="2" eb="4">
      <t>オウエン</t>
    </rPh>
    <rPh sb="5" eb="7">
      <t>セイサン</t>
    </rPh>
    <phoneticPr fontId="5"/>
  </si>
  <si>
    <t>巻芯ﾘｰﾄﾞ</t>
    <rPh sb="0" eb="1">
      <t>マ</t>
    </rPh>
    <rPh sb="1" eb="2">
      <t>シン</t>
    </rPh>
    <phoneticPr fontId="5"/>
  </si>
  <si>
    <t>王子ﾀｯｸ</t>
    <rPh sb="0" eb="2">
      <t>オウジ</t>
    </rPh>
    <phoneticPr fontId="5"/>
  </si>
  <si>
    <t>片付け</t>
    <rPh sb="0" eb="2">
      <t>カタヅ</t>
    </rPh>
    <phoneticPr fontId="5"/>
  </si>
  <si>
    <t>小野木製袋</t>
    <rPh sb="0" eb="3">
      <t>オノキ</t>
    </rPh>
    <rPh sb="3" eb="4">
      <t>セイ</t>
    </rPh>
    <rPh sb="4" eb="5">
      <t>フクロ</t>
    </rPh>
    <phoneticPr fontId="5"/>
  </si>
  <si>
    <t>廃棄</t>
    <rPh sb="0" eb="2">
      <t>ハイキ</t>
    </rPh>
    <phoneticPr fontId="5"/>
  </si>
  <si>
    <t>日東ｼﾝｺｰ</t>
    <rPh sb="0" eb="2">
      <t>ニットウ</t>
    </rPh>
    <phoneticPr fontId="5"/>
  </si>
  <si>
    <t>安全活動</t>
    <rPh sb="0" eb="2">
      <t>アンゼン</t>
    </rPh>
    <rPh sb="2" eb="4">
      <t>カツドウ</t>
    </rPh>
    <phoneticPr fontId="5"/>
  </si>
  <si>
    <t>検品</t>
    <rPh sb="0" eb="2">
      <t>ケンピン</t>
    </rPh>
    <phoneticPr fontId="5"/>
  </si>
  <si>
    <t>大建工業</t>
    <rPh sb="0" eb="2">
      <t>ダイケン</t>
    </rPh>
    <rPh sb="2" eb="4">
      <t>コウギョウ</t>
    </rPh>
    <phoneticPr fontId="5"/>
  </si>
  <si>
    <t>特殊東海製紙</t>
    <rPh sb="0" eb="2">
      <t>トクシュ</t>
    </rPh>
    <rPh sb="2" eb="4">
      <t>トウカイ</t>
    </rPh>
    <rPh sb="4" eb="6">
      <t>セイシ</t>
    </rPh>
    <phoneticPr fontId="5"/>
  </si>
  <si>
    <t>麗江</t>
    <rPh sb="0" eb="2">
      <t>レイコウ</t>
    </rPh>
    <phoneticPr fontId="5"/>
  </si>
  <si>
    <t>日東電工</t>
    <rPh sb="0" eb="2">
      <t>ニットウ</t>
    </rPh>
    <rPh sb="2" eb="4">
      <t>デンコウ</t>
    </rPh>
    <phoneticPr fontId="5"/>
  </si>
  <si>
    <t>寺岡製作所</t>
    <rPh sb="0" eb="2">
      <t>テラオカ</t>
    </rPh>
    <rPh sb="2" eb="5">
      <t>セイサクショ</t>
    </rPh>
    <phoneticPr fontId="5"/>
  </si>
  <si>
    <t>日精</t>
    <rPh sb="0" eb="2">
      <t>ニッセイ</t>
    </rPh>
    <phoneticPr fontId="5"/>
  </si>
  <si>
    <t>S
西暦
年</t>
    <rPh sb="2" eb="4">
      <t>セイレキ</t>
    </rPh>
    <rPh sb="5" eb="6">
      <t>ネン</t>
    </rPh>
    <phoneticPr fontId="5"/>
  </si>
  <si>
    <t>S
月</t>
    <rPh sb="2" eb="3">
      <t>ツキ</t>
    </rPh>
    <phoneticPr fontId="5"/>
  </si>
  <si>
    <t>S
日</t>
    <rPh sb="2" eb="3">
      <t>ヒ</t>
    </rPh>
    <phoneticPr fontId="5"/>
  </si>
  <si>
    <t>ｽﾘｯﾄ
シフト</t>
    <phoneticPr fontId="5"/>
  </si>
  <si>
    <t>S
当日
NO</t>
    <rPh sb="2" eb="4">
      <t>トウジツ</t>
    </rPh>
    <phoneticPr fontId="5"/>
  </si>
  <si>
    <t>前・後
工程</t>
    <rPh sb="0" eb="1">
      <t>マエ</t>
    </rPh>
    <rPh sb="2" eb="3">
      <t>アト</t>
    </rPh>
    <rPh sb="4" eb="6">
      <t>コウテイ</t>
    </rPh>
    <phoneticPr fontId="5"/>
  </si>
  <si>
    <t>ｽﾘｯﾄ
ﾏｼﾝ</t>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</si>
  <si>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</si>
  <si>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</si>
  <si>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</si>
  <si>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</si>
  <si>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</si>
  <si>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</si>
  <si>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</si>
  <si>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</si>
  <si>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</si>
  <si>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</si>
  <si>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</si>
  <si>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</si>
  <si>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</si>
  <si>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</si>
  <si>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</si>
  <si>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</si>
  <si>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</si>
  <si>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</si>
  <si>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</si>
  <si>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</si>
  <si>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</si>
  <si>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</si>
  <si>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</si>
  <si>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</si>
  <si>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</si>
  <si>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ｺｰﾄ
面</t>
    <rPh sb="6" eb="7">
      <t>メン</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</si>
  <si>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</si>
  <si>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</si>
  <si>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</si>
  <si>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巻足しﾘｰﾄﾞ付
製品
ｼﾞｮｲﾝﾄ数</t>
    <rPh sb="0" eb="1">
      <t>マ</t>
    </rPh>
    <rPh sb="1" eb="2">
      <t>タ</t>
    </rPh>
    <rPh sb="7" eb="8">
      <t>ツ</t>
    </rPh>
    <rPh sb="10" eb="11">
      <t xml:space="preserve">
</t>
    </rPh>
    <rPh sb="18" eb="19">
      <t>スウ</t>
    </rPh>
    <phoneticPr fontId="4"/>
  </si>
  <si>
    <t>S特記事項</t>
    <rPh sb="1" eb="3">
      <t>トッキ</t>
    </rPh>
    <rPh sb="3" eb="5">
      <t>ジコウ</t>
    </rPh>
    <phoneticPr fontId="5"/>
  </si>
  <si>
    <t>原反
巻芯
ﾋﾟﾗﾐｯﾄﾞ</t>
    <rPh sb="0" eb="2">
      <t>ゲンタン</t>
    </rPh>
    <rPh sb="3" eb="4">
      <t>マ</t>
    </rPh>
    <rPh sb="4" eb="5">
      <t>シン</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</si>
  <si>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</si>
  <si>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</si>
  <si>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年</t>
    <rPh sb="0" eb="1">
      <t>ネン</t>
    </rPh>
    <phoneticPr fontId="4"/>
  </si>
  <si>
    <t>月</t>
    <rPh sb="0" eb="1">
      <t>ツキ</t>
    </rPh>
    <phoneticPr fontId="4"/>
  </si>
  <si>
    <t>日</t>
    <rPh sb="0" eb="1">
      <t>ヒ</t>
    </rPh>
    <phoneticPr fontId="4"/>
  </si>
  <si>
    <t>内容</t>
    <rPh sb="0" eb="2">
      <t>ナイヨウ</t>
    </rPh>
    <phoneticPr fontId="4"/>
  </si>
  <si>
    <t>不具合内容</t>
    <rPh sb="0" eb="3">
      <t>フグアイ</t>
    </rPh>
    <rPh sb="3" eb="5">
      <t>ナイヨウ</t>
    </rPh>
    <phoneticPr fontId="4"/>
  </si>
  <si>
    <t>備考</t>
    <rPh sb="0" eb="2">
      <t>ビコウ</t>
    </rPh>
    <phoneticPr fontId="4"/>
  </si>
  <si>
    <t>面検台用蛍光灯交換</t>
    <rPh sb="0" eb="1">
      <t>メン</t>
    </rPh>
    <rPh sb="1" eb="2">
      <t>ケン</t>
    </rPh>
    <rPh sb="2" eb="3">
      <t>ダイ</t>
    </rPh>
    <rPh sb="3" eb="4">
      <t>ヨウ</t>
    </rPh>
    <rPh sb="4" eb="7">
      <t>ケイコウトウ</t>
    </rPh>
    <rPh sb="7" eb="9">
      <t>コウカン</t>
    </rPh>
    <phoneticPr fontId="4"/>
  </si>
  <si>
    <t>点灯不具合</t>
    <rPh sb="0" eb="2">
      <t>テントウ</t>
    </rPh>
    <rPh sb="2" eb="5">
      <t>フグアイ</t>
    </rPh>
    <phoneticPr fontId="4"/>
  </si>
  <si>
    <t>上下予備購入（上側廃盤）</t>
    <rPh sb="0" eb="2">
      <t>ジョウゲ</t>
    </rPh>
    <rPh sb="2" eb="4">
      <t>ヨビ</t>
    </rPh>
    <rPh sb="4" eb="6">
      <t>コウニュウ</t>
    </rPh>
    <rPh sb="7" eb="8">
      <t>ウエ</t>
    </rPh>
    <rPh sb="8" eb="9">
      <t>ガワ</t>
    </rPh>
    <rPh sb="9" eb="11">
      <t>ハイバン</t>
    </rPh>
    <phoneticPr fontId="4"/>
  </si>
  <si>
    <t>S4ｺﾞﾑロール交換（Sﾗｯﾌﾟ）</t>
    <rPh sb="8" eb="10">
      <t>コウカン</t>
    </rPh>
    <phoneticPr fontId="4"/>
  </si>
  <si>
    <t>ロール表面劣化、星空欠点</t>
    <rPh sb="3" eb="5">
      <t>ヒョウメン</t>
    </rPh>
    <rPh sb="5" eb="7">
      <t>レッカ</t>
    </rPh>
    <rPh sb="8" eb="10">
      <t>ホシゾラ</t>
    </rPh>
    <rPh sb="10" eb="12">
      <t>ケッテン</t>
    </rPh>
    <phoneticPr fontId="4"/>
  </si>
  <si>
    <t>タイミングベルト、ベアリング交換実施</t>
    <rPh sb="14" eb="16">
      <t>コウカン</t>
    </rPh>
    <rPh sb="16" eb="18">
      <t>ジッシ</t>
    </rPh>
    <phoneticPr fontId="4"/>
  </si>
  <si>
    <t>繰出巻取ﾁｬｯｸﾍﾞｱﾘﾝｸﾞ交換</t>
    <rPh sb="0" eb="1">
      <t>クリ</t>
    </rPh>
    <rPh sb="1" eb="2">
      <t>ダ</t>
    </rPh>
    <rPh sb="2" eb="4">
      <t>マキトリ</t>
    </rPh>
    <rPh sb="15" eb="17">
      <t>コウカン</t>
    </rPh>
    <phoneticPr fontId="4"/>
  </si>
  <si>
    <t>長期使用の為交換</t>
    <rPh sb="0" eb="2">
      <t>チョウキ</t>
    </rPh>
    <rPh sb="2" eb="4">
      <t>シヨウ</t>
    </rPh>
    <rPh sb="5" eb="6">
      <t>タメ</t>
    </rPh>
    <rPh sb="6" eb="8">
      <t>コウカン</t>
    </rPh>
    <phoneticPr fontId="4"/>
  </si>
  <si>
    <t>7008C　CTYNP520309*2　7008　CTYNDBLP5　EA-00826*1</t>
    <phoneticPr fontId="4"/>
  </si>
  <si>
    <t>広幅ﾀｯﾁﾛｰﾙｽﾄｯｷﾝｸﾞ交換</t>
    <rPh sb="0" eb="2">
      <t>ヒロハバ</t>
    </rPh>
    <rPh sb="15" eb="17">
      <t>コウカン</t>
    </rPh>
    <phoneticPr fontId="4"/>
  </si>
  <si>
    <t>#25　MSN EYKｼﾜ入りの為</t>
    <rPh sb="13" eb="14">
      <t>イ</t>
    </rPh>
    <rPh sb="16" eb="17">
      <t>タメ</t>
    </rPh>
    <phoneticPr fontId="4"/>
  </si>
  <si>
    <t>ﾀｯﾁｱｰﾑ固定ﾈｼﾞ交換</t>
    <rPh sb="6" eb="8">
      <t>コテイ</t>
    </rPh>
    <rPh sb="11" eb="13">
      <t>コウカン</t>
    </rPh>
    <phoneticPr fontId="4"/>
  </si>
  <si>
    <t>緩み対策</t>
    <rPh sb="0" eb="1">
      <t>ユル</t>
    </rPh>
    <rPh sb="2" eb="4">
      <t>タイサク</t>
    </rPh>
    <phoneticPr fontId="4"/>
  </si>
  <si>
    <t>紙管切り機丸刃交換</t>
    <rPh sb="0" eb="3">
      <t>シカンキ</t>
    </rPh>
    <rPh sb="4" eb="5">
      <t>キ</t>
    </rPh>
    <rPh sb="5" eb="6">
      <t>マル</t>
    </rPh>
    <rPh sb="6" eb="7">
      <t>ハ</t>
    </rPh>
    <rPh sb="7" eb="9">
      <t>コウカン</t>
    </rPh>
    <phoneticPr fontId="4"/>
  </si>
  <si>
    <t>切れ味低下の為</t>
    <rPh sb="0" eb="1">
      <t>キ</t>
    </rPh>
    <rPh sb="2" eb="3">
      <t>アジ</t>
    </rPh>
    <rPh sb="3" eb="5">
      <t>テイカ</t>
    </rPh>
    <rPh sb="6" eb="7">
      <t>タメ</t>
    </rPh>
    <phoneticPr fontId="4"/>
  </si>
  <si>
    <t>Ｗ側ｼﾜ懸念</t>
    <rPh sb="1" eb="2">
      <t>ガワ</t>
    </rPh>
    <rPh sb="4" eb="6">
      <t>ケネン</t>
    </rPh>
    <phoneticPr fontId="4"/>
  </si>
  <si>
    <t>ｺﾞﾐ取りﾛｰﾙ撤去</t>
    <rPh sb="3" eb="4">
      <t>ト</t>
    </rPh>
    <rPh sb="8" eb="10">
      <t>テッキョ</t>
    </rPh>
    <phoneticPr fontId="4"/>
  </si>
  <si>
    <t>じゃま</t>
    <phoneticPr fontId="4"/>
  </si>
  <si>
    <t>ﾛｰﾙ2本とﾌﾚｰﾑはＣＦ－4の製品ｽﾄｯｶｰ内に置いてあります</t>
    <rPh sb="4" eb="5">
      <t>ホン</t>
    </rPh>
    <rPh sb="16" eb="18">
      <t>セイヒン</t>
    </rPh>
    <rPh sb="23" eb="24">
      <t>ナイ</t>
    </rPh>
    <rPh sb="25" eb="26">
      <t>オ</t>
    </rPh>
    <phoneticPr fontId="4"/>
  </si>
  <si>
    <t>狭幅ﾀｯﾁﾛｰﾙｽﾄｯｷﾝｸﾞ交換</t>
    <rPh sb="0" eb="1">
      <t>キョウ</t>
    </rPh>
    <rPh sb="1" eb="2">
      <t>ハバ</t>
    </rPh>
    <rPh sb="15" eb="17">
      <t>コウカン</t>
    </rPh>
    <phoneticPr fontId="4"/>
  </si>
  <si>
    <t>ﾋﾟﾗﾐｯﾄﾞ対策</t>
    <rPh sb="7" eb="9">
      <t>タイサク</t>
    </rPh>
    <phoneticPr fontId="4"/>
  </si>
  <si>
    <t>ﾙﾐﾗｰEYK　W側ﾋﾟﾗﾐｯﾄﾞ発生2件</t>
    <rPh sb="8" eb="10">
      <t>ｗガワ</t>
    </rPh>
    <rPh sb="17" eb="19">
      <t>ハッセイ</t>
    </rPh>
    <rPh sb="20" eb="21">
      <t>ケン</t>
    </rPh>
    <phoneticPr fontId="4"/>
  </si>
  <si>
    <t>破れ</t>
    <rPh sb="0" eb="1">
      <t>ヤブ</t>
    </rPh>
    <phoneticPr fontId="4"/>
  </si>
  <si>
    <t>ﾏｼﾝ防塵掃除</t>
    <rPh sb="3" eb="5">
      <t>ボウジン</t>
    </rPh>
    <rPh sb="5" eb="7">
      <t>ソウジ</t>
    </rPh>
    <phoneticPr fontId="4"/>
  </si>
  <si>
    <t>―</t>
    <phoneticPr fontId="4"/>
  </si>
  <si>
    <t>水拭き・IPA拭き</t>
    <rPh sb="0" eb="1">
      <t>ミズ</t>
    </rPh>
    <rPh sb="1" eb="2">
      <t>フ</t>
    </rPh>
    <rPh sb="7" eb="8">
      <t>フ</t>
    </rPh>
    <phoneticPr fontId="4"/>
  </si>
  <si>
    <t>耳取り機ﾘﾆｱﾍﾞｱﾘﾝｸﾞ掃除</t>
    <rPh sb="0" eb="1">
      <t>ミミ</t>
    </rPh>
    <rPh sb="1" eb="2">
      <t>ト</t>
    </rPh>
    <rPh sb="3" eb="4">
      <t>キ</t>
    </rPh>
    <rPh sb="14" eb="16">
      <t>ソウジ</t>
    </rPh>
    <phoneticPr fontId="4"/>
  </si>
  <si>
    <t>左右移動停止した為</t>
    <rPh sb="0" eb="2">
      <t>サユウ</t>
    </rPh>
    <rPh sb="2" eb="4">
      <t>イドウ</t>
    </rPh>
    <rPh sb="4" eb="6">
      <t>テイシ</t>
    </rPh>
    <rPh sb="8" eb="9">
      <t>タメ</t>
    </rPh>
    <phoneticPr fontId="4"/>
  </si>
  <si>
    <t>ｳｫｰﾑに薄く油塗っておきました</t>
    <rPh sb="5" eb="6">
      <t>ウス</t>
    </rPh>
    <rPh sb="7" eb="8">
      <t>アブラ</t>
    </rPh>
    <rPh sb="8" eb="9">
      <t>ヌ</t>
    </rPh>
    <phoneticPr fontId="4"/>
  </si>
  <si>
    <t>操作盤PLC電池交換</t>
    <rPh sb="0" eb="3">
      <t>ソウサバン</t>
    </rPh>
    <rPh sb="6" eb="8">
      <t>デンチ</t>
    </rPh>
    <rPh sb="8" eb="10">
      <t>コウカン</t>
    </rPh>
    <phoneticPr fontId="4"/>
  </si>
  <si>
    <t>―</t>
    <phoneticPr fontId="4"/>
  </si>
  <si>
    <t>品質記録－Ｄ１－０９－０３</t>
    <rPh sb="0" eb="2">
      <t>ヒンシツ</t>
    </rPh>
    <rPh sb="2" eb="4">
      <t>キロク</t>
    </rPh>
    <phoneticPr fontId="5"/>
  </si>
  <si>
    <t>年</t>
    <rPh sb="0" eb="1">
      <t>ネン</t>
    </rPh>
    <phoneticPr fontId="5"/>
  </si>
  <si>
    <t>月</t>
    <rPh sb="0" eb="1">
      <t>ガツ</t>
    </rPh>
    <phoneticPr fontId="4"/>
  </si>
  <si>
    <t>日</t>
    <rPh sb="0" eb="1">
      <t>ニチ</t>
    </rPh>
    <phoneticPr fontId="4"/>
  </si>
  <si>
    <t>コーティング生産課</t>
    <rPh sb="6" eb="9">
      <t>セイサンカ</t>
    </rPh>
    <phoneticPr fontId="5"/>
  </si>
  <si>
    <t>スリット　作業日誌（Ｓ４）</t>
    <rPh sb="5" eb="7">
      <t>サギョウ</t>
    </rPh>
    <rPh sb="7" eb="9">
      <t>ニッシ</t>
    </rPh>
    <phoneticPr fontId="5"/>
  </si>
  <si>
    <t>朝勤</t>
    <rPh sb="0" eb="1">
      <t>アサ</t>
    </rPh>
    <rPh sb="1" eb="2">
      <t>キン</t>
    </rPh>
    <phoneticPr fontId="5"/>
  </si>
  <si>
    <t>午勤　</t>
    <rPh sb="0" eb="1">
      <t>ゴ</t>
    </rPh>
    <rPh sb="1" eb="2">
      <t>キン</t>
    </rPh>
    <phoneticPr fontId="5"/>
  </si>
  <si>
    <t>夜勤</t>
    <rPh sb="0" eb="2">
      <t>ヤキン</t>
    </rPh>
    <phoneticPr fontId="5"/>
  </si>
  <si>
    <t>NO</t>
    <phoneticPr fontId="5"/>
  </si>
  <si>
    <t>作業
項目</t>
    <rPh sb="0" eb="2">
      <t>サギョウ</t>
    </rPh>
    <rPh sb="3" eb="5">
      <t>コウモク</t>
    </rPh>
    <phoneticPr fontId="5"/>
  </si>
  <si>
    <t>ﾕｰｻﾞｰ</t>
    <phoneticPr fontId="5"/>
  </si>
  <si>
    <t xml:space="preserve">製品
ｺｱﾁｪｯｸ
</t>
    <rPh sb="0" eb="2">
      <t>セイヒン</t>
    </rPh>
    <phoneticPr fontId="5"/>
  </si>
  <si>
    <t>巻足しﾘｰﾄﾞ付
製品
ｼﾞｮｲﾝﾄ数</t>
    <rPh sb="0" eb="1">
      <t>カン</t>
    </rPh>
    <rPh sb="1" eb="2">
      <t>タ</t>
    </rPh>
    <rPh sb="7" eb="8">
      <t xml:space="preserve">
</t>
    </rPh>
    <rPh sb="8" eb="10">
      <t>セイヒン</t>
    </rPh>
    <rPh sb="10" eb="11">
      <t xml:space="preserve">
</t>
    </rPh>
    <phoneticPr fontId="4"/>
  </si>
  <si>
    <t>特記事項</t>
    <rPh sb="0" eb="2">
      <t>トッキ</t>
    </rPh>
    <rPh sb="2" eb="4">
      <t>ジコウ</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</si>
  <si>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</si>
  <si>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</si>
  <si>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</si>
  <si>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</si>
  <si>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承　認</t>
    <rPh sb="0" eb="1">
      <t>ウケタマワ</t>
    </rPh>
    <rPh sb="2" eb="3">
      <t>シノブ</t>
    </rPh>
    <phoneticPr fontId="5"/>
  </si>
  <si>
    <t>午勤　</t>
    <rPh sb="0" eb="1">
      <t>ウマ</t>
    </rPh>
    <rPh sb="1" eb="2">
      <t>ツトム</t>
    </rPh>
    <phoneticPr fontId="5"/>
  </si>
  <si>
    <t>巻足
ﾘｰﾄﾞ付ｼﾞｮｲﾝﾄ数</t>
    <rPh sb="0" eb="1">
      <t>カン</t>
    </rPh>
    <rPh sb="1" eb="2">
      <t>タ</t>
    </rPh>
    <rPh sb="7" eb="8">
      <t>ツ</t>
    </rPh>
    <rPh sb="14" eb="15">
      <t>スウ</t>
    </rPh>
    <phoneticPr fontId="4"/>
  </si>
  <si>
    <t>1月</t>
    <rPh sb="1" eb="2">
      <t>ツキ</t>
    </rPh>
    <phoneticPr fontId="5"/>
  </si>
  <si>
    <t>9月</t>
    <rPh sb="1" eb="2">
      <t>ツキ</t>
    </rPh>
    <phoneticPr fontId="5"/>
  </si>
  <si>
    <t>福島工場内運搬製品　外観チェック表</t>
    <rPh sb="0" eb="4">
      <t>フクシマコウジョウ</t>
    </rPh>
    <rPh sb="4" eb="5">
      <t>ナイ</t>
    </rPh>
    <rPh sb="5" eb="7">
      <t>ウンパン</t>
    </rPh>
    <rPh sb="7" eb="9">
      <t>セイヒン</t>
    </rPh>
    <rPh sb="10" eb="12">
      <t>ガイカン</t>
    </rPh>
    <rPh sb="16" eb="17">
      <t>ヒョウ</t>
    </rPh>
    <phoneticPr fontId="23"/>
  </si>
  <si>
    <t>内面蒸着</t>
    <rPh sb="0" eb="2">
      <t>ウチメン</t>
    </rPh>
    <rPh sb="2" eb="4">
      <t>ジョウチャク</t>
    </rPh>
    <phoneticPr fontId="4"/>
  </si>
  <si>
    <t>外面蒸着</t>
    <rPh sb="0" eb="1">
      <t>ソト</t>
    </rPh>
    <rPh sb="1" eb="2">
      <t>メン</t>
    </rPh>
    <rPh sb="2" eb="4">
      <t>ジョウチャク</t>
    </rPh>
    <phoneticPr fontId="4"/>
  </si>
  <si>
    <t>ｼﾞｮｲﾝﾄ有</t>
    <rPh sb="6" eb="7">
      <t>ア</t>
    </rPh>
    <phoneticPr fontId="4"/>
  </si>
  <si>
    <t>厚み</t>
    <rPh sb="0" eb="1">
      <t>アツ</t>
    </rPh>
    <phoneticPr fontId="4"/>
  </si>
  <si>
    <t>幅</t>
    <rPh sb="0" eb="1">
      <t>ハバ</t>
    </rPh>
    <phoneticPr fontId="4"/>
  </si>
  <si>
    <t>長さ</t>
    <rPh sb="0" eb="1">
      <t>ナガ</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</si>
  <si>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</si>
  <si>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</si>
  <si>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</si>
  <si>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</si>
  <si>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原反Lot</t>
    <rPh sb="0" eb="2">
      <t>ゲンタン</t>
    </rPh>
    <phoneticPr fontId="23"/>
  </si>
  <si>
    <t>蒸着Lot.</t>
    <rPh sb="0" eb="2">
      <t>ジョウチャク</t>
    </rPh>
    <phoneticPr fontId="23"/>
  </si>
  <si>
    <t>巻足し、リード付け後確認（Co生産課）</t>
    <rPh sb="0" eb="1">
      <t>マキ</t>
    </rPh>
    <rPh sb="1" eb="2">
      <t>タ</t>
    </rPh>
    <rPh sb="7" eb="8">
      <t>ツ</t>
    </rPh>
    <rPh sb="9" eb="10">
      <t>ゴ</t>
    </rPh>
    <rPh sb="10" eb="12">
      <t>カクニン</t>
    </rPh>
    <rPh sb="15" eb="17">
      <t>セイサン</t>
    </rPh>
    <rPh sb="17" eb="18">
      <t>カ</t>
    </rPh>
    <phoneticPr fontId="23"/>
  </si>
  <si>
    <t>確認日</t>
    <rPh sb="0" eb="2">
      <t>カクニン</t>
    </rPh>
    <rPh sb="2" eb="3">
      <t>ヒ</t>
    </rPh>
    <phoneticPr fontId="23"/>
  </si>
  <si>
    <t>外装破損</t>
    <rPh sb="0" eb="2">
      <t>ガイソウ</t>
    </rPh>
    <rPh sb="2" eb="4">
      <t>ハソン</t>
    </rPh>
    <phoneticPr fontId="23"/>
  </si>
  <si>
    <t>端部破損</t>
    <rPh sb="0" eb="2">
      <t>タンブ</t>
    </rPh>
    <rPh sb="2" eb="4">
      <t>ハソン</t>
    </rPh>
    <phoneticPr fontId="23"/>
  </si>
  <si>
    <t>水濡れ有無</t>
    <rPh sb="0" eb="2">
      <t>ミズヌ</t>
    </rPh>
    <rPh sb="3" eb="5">
      <t>ウム</t>
    </rPh>
    <phoneticPr fontId="23"/>
  </si>
  <si>
    <t>確認者／時間</t>
    <rPh sb="0" eb="2">
      <t>カクニン</t>
    </rPh>
    <rPh sb="2" eb="3">
      <t>シャ</t>
    </rPh>
    <rPh sb="4" eb="6">
      <t>ジカン</t>
    </rPh>
    <phoneticPr fontId="23"/>
  </si>
  <si>
    <t>／</t>
    <phoneticPr fontId="23"/>
  </si>
  <si>
    <t>有　　・　　無</t>
    <rPh sb="0" eb="1">
      <t>ユウ</t>
    </rPh>
    <rPh sb="6" eb="7">
      <t>ナシ</t>
    </rPh>
    <phoneticPr fontId="23"/>
  </si>
  <si>
    <t>：</t>
    <phoneticPr fontId="23"/>
  </si>
  <si>
    <t>梱包時確認（東洋新虹）　</t>
    <rPh sb="0" eb="2">
      <t>コンポウ</t>
    </rPh>
    <rPh sb="2" eb="3">
      <t>ジ</t>
    </rPh>
    <rPh sb="3" eb="5">
      <t>カクニン</t>
    </rPh>
    <rPh sb="6" eb="8">
      <t>トウヨウ</t>
    </rPh>
    <rPh sb="8" eb="9">
      <t>シン</t>
    </rPh>
    <rPh sb="9" eb="10">
      <t>ニジ</t>
    </rPh>
    <phoneticPr fontId="23"/>
  </si>
  <si>
    <t>／</t>
    <phoneticPr fontId="23"/>
  </si>
  <si>
    <t>：</t>
    <phoneticPr fontId="23"/>
  </si>
  <si>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3"/>
  </si>
  <si>
    <t>：</t>
    <phoneticPr fontId="23"/>
  </si>
  <si>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3"/>
  </si>
  <si>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3"/>
  </si>
  <si>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3"/>
  </si>
  <si>
    <t>T62</t>
    <phoneticPr fontId="4"/>
  </si>
  <si>
    <t>原反Lot巻芯</t>
    <phoneticPr fontId="23"/>
  </si>
  <si>
    <t>原反Lot巻上</t>
    <rPh sb="6" eb="7">
      <t>ウエ</t>
    </rPh>
    <phoneticPr fontId="4"/>
  </si>
  <si>
    <t>／</t>
    <phoneticPr fontId="23"/>
  </si>
  <si>
    <t>：</t>
    <phoneticPr fontId="23"/>
  </si>
  <si>
    <t>：</t>
    <phoneticPr fontId="23"/>
  </si>
  <si>
    <t>／</t>
    <phoneticPr fontId="23"/>
  </si>
  <si>
    <t>原反Lot巻芯</t>
    <phoneticPr fontId="4"/>
  </si>
  <si>
    <t>原反Lot巻中</t>
    <rPh sb="6" eb="7">
      <t>ナカ</t>
    </rPh>
    <phoneticPr fontId="4"/>
  </si>
  <si>
    <t>巻き足し条件</t>
    <rPh sb="0" eb="1">
      <t>マ</t>
    </rPh>
    <rPh sb="2" eb="3">
      <t>タ</t>
    </rPh>
    <rPh sb="4" eb="6">
      <t>ジョウケン</t>
    </rPh>
    <phoneticPr fontId="5"/>
  </si>
  <si>
    <t>原反</t>
    <rPh sb="0" eb="2">
      <t>ゲンタン</t>
    </rPh>
    <phoneticPr fontId="5"/>
  </si>
  <si>
    <t>品名</t>
    <rPh sb="0" eb="2">
      <t>ヒンメイ</t>
    </rPh>
    <phoneticPr fontId="5"/>
  </si>
  <si>
    <t>ﾀｯﾁ圧</t>
    <rPh sb="3" eb="4">
      <t>アツ</t>
    </rPh>
    <phoneticPr fontId="5"/>
  </si>
  <si>
    <t>ﾆｯﾌﾟ圧</t>
    <rPh sb="4" eb="5">
      <t>アツ</t>
    </rPh>
    <phoneticPr fontId="5"/>
  </si>
  <si>
    <t>巻き足し速度</t>
    <rPh sb="0" eb="1">
      <t>マ</t>
    </rPh>
    <rPh sb="2" eb="3">
      <t>タ</t>
    </rPh>
    <rPh sb="4" eb="6">
      <t>ソクド</t>
    </rPh>
    <phoneticPr fontId="5"/>
  </si>
  <si>
    <t>備考</t>
    <rPh sb="0" eb="2">
      <t>ビコウ</t>
    </rPh>
    <phoneticPr fontId="5"/>
  </si>
  <si>
    <t>X44</t>
  </si>
  <si>
    <t>ﾒﾀﾙﾐｰﾆｭｰﾈｰﾏｰ銀消B</t>
  </si>
  <si>
    <t>有り</t>
    <rPh sb="0" eb="1">
      <t>ア</t>
    </rPh>
    <phoneticPr fontId="4"/>
  </si>
  <si>
    <t>LS140</t>
    <phoneticPr fontId="5"/>
  </si>
  <si>
    <t>3本足しは巻き芯ﾘｰﾄﾞ有り</t>
    <rPh sb="1" eb="2">
      <t>ホン</t>
    </rPh>
    <rPh sb="2" eb="3">
      <t>タ</t>
    </rPh>
    <rPh sb="5" eb="6">
      <t>マ</t>
    </rPh>
    <rPh sb="7" eb="8">
      <t>シン</t>
    </rPh>
    <rPh sb="12" eb="13">
      <t>ア</t>
    </rPh>
    <phoneticPr fontId="4"/>
  </si>
  <si>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4"/>
  </si>
  <si>
    <t>3本継ぎはFWP、巻き芯ﾘｰﾄﾞ有り</t>
    <rPh sb="1" eb="2">
      <t>ホン</t>
    </rPh>
    <rPh sb="2" eb="3">
      <t>ツ</t>
    </rPh>
    <rPh sb="9" eb="10">
      <t>マ</t>
    </rPh>
    <rPh sb="11" eb="12">
      <t>シン</t>
    </rPh>
    <rPh sb="16" eb="17">
      <t>ア</t>
    </rPh>
    <phoneticPr fontId="4"/>
  </si>
  <si>
    <t>S28SEPA</t>
  </si>
  <si>
    <t>ﾒﾀﾙﾐｰTES艶　開封V</t>
  </si>
  <si>
    <t>LS140</t>
  </si>
  <si>
    <t>開封向きがあるから全長巻き返し</t>
    <rPh sb="0" eb="2">
      <t>カイフウ</t>
    </rPh>
    <rPh sb="2" eb="3">
      <t>ム</t>
    </rPh>
    <rPh sb="9" eb="11">
      <t>ゼンチョウ</t>
    </rPh>
    <rPh sb="11" eb="12">
      <t>マ</t>
    </rPh>
    <rPh sb="13" eb="14">
      <t>カエ</t>
    </rPh>
    <phoneticPr fontId="5"/>
  </si>
  <si>
    <t>X44SEPA</t>
  </si>
  <si>
    <t>ﾒﾀﾙﾐｰTES消　開封V</t>
  </si>
  <si>
    <t>ﾒﾀﾙﾐｰTES消　VOID　V</t>
    <rPh sb="8" eb="9">
      <t>ケ</t>
    </rPh>
    <phoneticPr fontId="4"/>
  </si>
  <si>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</si>
  <si>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</si>
  <si>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</si>
  <si>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</si>
  <si>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T62</t>
  </si>
  <si>
    <t>ﾒﾀﾙﾐ-ﾈｰﾏｰ銀艶B</t>
  </si>
  <si>
    <t>3/2ﾋﾟﾗﾐｯﾄﾀｯﾁ圧0.25→4/2ﾀｯﾁ圧0.2　5/27ﾆｯﾌﾟ圧変更0.45⇒7/31ｺﾞﾑﾛｰﾙ交換後0.3</t>
    <rPh sb="12" eb="13">
      <t>アツ</t>
    </rPh>
    <rPh sb="24" eb="25">
      <t>アツ</t>
    </rPh>
    <rPh sb="37" eb="38">
      <t>アツ</t>
    </rPh>
    <rPh sb="38" eb="40">
      <t>ヘンコウ</t>
    </rPh>
    <rPh sb="55" eb="57">
      <t>コウカン</t>
    </rPh>
    <rPh sb="57" eb="58">
      <t>ゴ</t>
    </rPh>
    <phoneticPr fontId="5"/>
  </si>
  <si>
    <t>堅巻き条件変更メモリ</t>
    <rPh sb="0" eb="1">
      <t>カタ</t>
    </rPh>
    <rPh sb="1" eb="2">
      <t>マ</t>
    </rPh>
    <rPh sb="3" eb="5">
      <t>ジョウケン</t>
    </rPh>
    <rPh sb="5" eb="7">
      <t>ヘンコウ</t>
    </rPh>
    <phoneticPr fontId="5"/>
  </si>
  <si>
    <t>T62M</t>
    <phoneticPr fontId="4"/>
  </si>
  <si>
    <t>METARUMY　SILVER　BRIGHT</t>
    <phoneticPr fontId="5"/>
  </si>
  <si>
    <t>S99MAT</t>
  </si>
  <si>
    <t>METALUMY　SILVER　N-MATTE</t>
  </si>
  <si>
    <t>1/7　原反余尺がない為巻き芯ﾘｰﾄﾞ有り全長巻返し</t>
    <rPh sb="4" eb="6">
      <t>ゲンタン</t>
    </rPh>
    <rPh sb="6" eb="8">
      <t>ヨジャク</t>
    </rPh>
    <rPh sb="11" eb="12">
      <t>タメ</t>
    </rPh>
    <rPh sb="12" eb="13">
      <t>マ</t>
    </rPh>
    <rPh sb="14" eb="15">
      <t>シン</t>
    </rPh>
    <rPh sb="19" eb="20">
      <t>ア</t>
    </rPh>
    <rPh sb="21" eb="23">
      <t>ゼンチョウ</t>
    </rPh>
    <rPh sb="23" eb="25">
      <t>マキカエ</t>
    </rPh>
    <phoneticPr fontId="4"/>
  </si>
  <si>
    <t>X44</t>
    <phoneticPr fontId="5"/>
  </si>
  <si>
    <t>METALUMY　SILVER　N-MATTE</t>
    <phoneticPr fontId="5"/>
  </si>
  <si>
    <t>ﾒﾀﾙﾐｰﾍﾔﾗｲﾝ銀艶V</t>
  </si>
  <si>
    <t>ﾒﾀﾙﾐｰHL銀艶V</t>
    <rPh sb="7" eb="8">
      <t>ギン</t>
    </rPh>
    <rPh sb="8" eb="9">
      <t>ツヤ</t>
    </rPh>
    <phoneticPr fontId="5"/>
  </si>
  <si>
    <t>ﾒﾀﾙﾐｰﾍﾔﾗｲﾝ銀消V</t>
    <rPh sb="11" eb="12">
      <t>ケ</t>
    </rPh>
    <phoneticPr fontId="4"/>
  </si>
  <si>
    <t>ﾒﾀﾙﾐｰﾈｰﾏｰ銀消B</t>
  </si>
  <si>
    <t>外面蒸着貼り紙？</t>
    <rPh sb="0" eb="1">
      <t>ソト</t>
    </rPh>
    <rPh sb="1" eb="2">
      <t>メン</t>
    </rPh>
    <rPh sb="2" eb="4">
      <t>ジョウチャク</t>
    </rPh>
    <rPh sb="4" eb="5">
      <t>ハ</t>
    </rPh>
    <rPh sb="6" eb="7">
      <t>カミ</t>
    </rPh>
    <phoneticPr fontId="5"/>
  </si>
  <si>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</si>
  <si>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4"/>
  </si>
  <si>
    <t>ﾒﾀﾙﾐ-ﾈｰﾏｰ銀艶B　ﾘｰﾄﾞ付け</t>
    <rPh sb="17" eb="18">
      <t>ツ</t>
    </rPh>
    <phoneticPr fontId="5"/>
  </si>
  <si>
    <t>巻き硬度が低い</t>
    <rPh sb="0" eb="1">
      <t>マ</t>
    </rPh>
    <rPh sb="2" eb="4">
      <t>コウド</t>
    </rPh>
    <rPh sb="5" eb="6">
      <t>ヒク</t>
    </rPh>
    <phoneticPr fontId="5"/>
  </si>
  <si>
    <t>巻き返し巻き足し　原反長8000m</t>
    <rPh sb="0" eb="1">
      <t>マ</t>
    </rPh>
    <rPh sb="2" eb="3">
      <t>カエ</t>
    </rPh>
    <rPh sb="4" eb="5">
      <t>マ</t>
    </rPh>
    <rPh sb="6" eb="7">
      <t>タ</t>
    </rPh>
    <rPh sb="9" eb="11">
      <t>ゲンタン</t>
    </rPh>
    <rPh sb="11" eb="12">
      <t>チョウ</t>
    </rPh>
    <phoneticPr fontId="5"/>
  </si>
  <si>
    <t>ﾒﾀﾙﾐｰﾈｰﾏｰ銀消VB</t>
  </si>
  <si>
    <t>ﾒﾀﾙﾐｰﾈｰﾏｰ銀艶VB</t>
  </si>
  <si>
    <t>2020　5/16原反ﾏｯﾄ面内側　外面蒸着</t>
    <rPh sb="9" eb="11">
      <t>ゲンタン</t>
    </rPh>
    <rPh sb="14" eb="15">
      <t>メン</t>
    </rPh>
    <rPh sb="15" eb="16">
      <t>ウチ</t>
    </rPh>
    <rPh sb="16" eb="17">
      <t>ガワ</t>
    </rPh>
    <rPh sb="18" eb="22">
      <t>ソトメンジョウチャク</t>
    </rPh>
    <phoneticPr fontId="4"/>
  </si>
  <si>
    <t>3本巻きは巻芯ﾘｰﾄﾞ有り　ｼﾜ怖いのでｽﾀｰﾄﾀｯﾁ圧0.18徐々に0.25　ﾗｲﾝ即上げ</t>
    <rPh sb="1" eb="2">
      <t>ホン</t>
    </rPh>
    <rPh sb="2" eb="3">
      <t>マ</t>
    </rPh>
    <rPh sb="5" eb="6">
      <t>マ</t>
    </rPh>
    <rPh sb="6" eb="7">
      <t>シン</t>
    </rPh>
    <rPh sb="11" eb="12">
      <t>ア</t>
    </rPh>
    <rPh sb="16" eb="19">
      <t>イノデ</t>
    </rPh>
    <rPh sb="27" eb="28">
      <t>アツ</t>
    </rPh>
    <rPh sb="32" eb="34">
      <t>ジョジョ</t>
    </rPh>
    <rPh sb="43" eb="44">
      <t>ソク</t>
    </rPh>
    <rPh sb="44" eb="45">
      <t>ア</t>
    </rPh>
    <phoneticPr fontId="4"/>
  </si>
  <si>
    <t>MSN　EYK</t>
    <phoneticPr fontId="5"/>
  </si>
  <si>
    <t>要ﾀｯﾁﾊﾞﾗﾝｽ調整　2020/3/16Mコア使用</t>
    <rPh sb="0" eb="1">
      <t>ヨウ</t>
    </rPh>
    <rPh sb="9" eb="11">
      <t>チョウセイ</t>
    </rPh>
    <rPh sb="24" eb="26">
      <t>シヨウ</t>
    </rPh>
    <phoneticPr fontId="5"/>
  </si>
  <si>
    <t>5/8　硬度UP条件　繰り出し張力230ｎ　巻取張力通常+50ｎ（240N９）</t>
    <rPh sb="4" eb="6">
      <t>コウド</t>
    </rPh>
    <rPh sb="8" eb="10">
      <t>ジョウケン</t>
    </rPh>
    <rPh sb="11" eb="12">
      <t>ク</t>
    </rPh>
    <rPh sb="13" eb="14">
      <t>ダ</t>
    </rPh>
    <rPh sb="15" eb="17">
      <t>チョウリョク</t>
    </rPh>
    <rPh sb="22" eb="24">
      <t>マキトリ</t>
    </rPh>
    <rPh sb="24" eb="26">
      <t>チョウリョク</t>
    </rPh>
    <rPh sb="26" eb="28">
      <t>ツウジョウ</t>
    </rPh>
    <phoneticPr fontId="4"/>
  </si>
  <si>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4"/>
  </si>
  <si>
    <t>LS120</t>
    <phoneticPr fontId="5"/>
  </si>
  <si>
    <t>DMS蒸着</t>
    <rPh sb="0" eb="5">
      <t>ｄｍｓジョウチャク</t>
    </rPh>
    <phoneticPr fontId="4"/>
  </si>
  <si>
    <t>#25　ﾘｰﾄﾞ付け</t>
    <rPh sb="8" eb="9">
      <t>ツ</t>
    </rPh>
    <phoneticPr fontId="4"/>
  </si>
  <si>
    <t>QR条件に巻取張力20N上げたもの</t>
    <rPh sb="2" eb="4">
      <t>ジョウケン</t>
    </rPh>
    <rPh sb="5" eb="7">
      <t>マキトリ</t>
    </rPh>
    <rPh sb="7" eb="9">
      <t>チョウリョク</t>
    </rPh>
    <rPh sb="12" eb="13">
      <t>ア</t>
    </rPh>
    <phoneticPr fontId="4"/>
  </si>
  <si>
    <t>#38　ﾘｰﾄﾞ付け</t>
    <rPh sb="8" eb="9">
      <t>ツ</t>
    </rPh>
    <phoneticPr fontId="4"/>
  </si>
  <si>
    <t>繰出　ややﾉｯｷﾝｸﾞあるが巻けた　巻取では未発生</t>
    <rPh sb="0" eb="1">
      <t>ク</t>
    </rPh>
    <rPh sb="1" eb="2">
      <t>ダ</t>
    </rPh>
    <rPh sb="14" eb="15">
      <t>マ</t>
    </rPh>
    <rPh sb="18" eb="20">
      <t>マキトリ</t>
    </rPh>
    <rPh sb="22" eb="25">
      <t>ミハッセイ</t>
    </rPh>
    <phoneticPr fontId="4"/>
  </si>
  <si>
    <t>T62M</t>
    <phoneticPr fontId="4"/>
  </si>
  <si>
    <t>ﾒﾀﾙﾐｰTS</t>
    <phoneticPr fontId="4"/>
  </si>
  <si>
    <t>2/5　2本巻足し大径仕上げ</t>
    <rPh sb="5" eb="6">
      <t>ホン</t>
    </rPh>
    <rPh sb="6" eb="7">
      <t>マ</t>
    </rPh>
    <rPh sb="7" eb="8">
      <t>タ</t>
    </rPh>
    <rPh sb="9" eb="11">
      <t>ダイケイ</t>
    </rPh>
    <rPh sb="11" eb="13">
      <t>シア</t>
    </rPh>
    <phoneticPr fontId="4"/>
  </si>
  <si>
    <t>製品条件　ｺｰﾄ品</t>
    <rPh sb="0" eb="2">
      <t>セイヒン</t>
    </rPh>
    <rPh sb="2" eb="4">
      <t>ジョウケン</t>
    </rPh>
    <rPh sb="8" eb="9">
      <t>ヒン</t>
    </rPh>
    <phoneticPr fontId="5"/>
  </si>
  <si>
    <t>欠点検出機</t>
    <rPh sb="0" eb="4">
      <t>ケッテンケンシュツ</t>
    </rPh>
    <rPh sb="4" eb="5">
      <t>キ</t>
    </rPh>
    <phoneticPr fontId="5"/>
  </si>
  <si>
    <t>蛍光灯ｶﾊﾞ-</t>
    <rPh sb="0" eb="3">
      <t>ケイコウトウ</t>
    </rPh>
    <phoneticPr fontId="5"/>
  </si>
  <si>
    <t>製品幅</t>
    <rPh sb="0" eb="2">
      <t>セイヒン</t>
    </rPh>
    <rPh sb="2" eb="3">
      <t>ハバ</t>
    </rPh>
    <phoneticPr fontId="5"/>
  </si>
  <si>
    <t>速度</t>
    <rPh sb="0" eb="2">
      <t>ソクド</t>
    </rPh>
    <phoneticPr fontId="5"/>
  </si>
  <si>
    <t>S28ﾙﾐﾏｯﾄ</t>
  </si>
  <si>
    <t>ﾉｯｷﾝｸﾞ対策300ｍまでLS20～30　300ｍ～LS70 （芯作る際稀に30m/minでもﾉｯｷﾝｸﾞある）</t>
    <rPh sb="33" eb="34">
      <t>シン</t>
    </rPh>
    <rPh sb="34" eb="35">
      <t>ツク</t>
    </rPh>
    <rPh sb="36" eb="37">
      <t>サイ</t>
    </rPh>
    <rPh sb="37" eb="38">
      <t>マレ</t>
    </rPh>
    <phoneticPr fontId="4"/>
  </si>
  <si>
    <t>S28SEPA</t>
    <phoneticPr fontId="5"/>
  </si>
  <si>
    <t>ﾒﾀﾙﾐｰTES艶　開封V</t>
    <rPh sb="8" eb="9">
      <t>ツヤ</t>
    </rPh>
    <rPh sb="10" eb="12">
      <t>カイフウ</t>
    </rPh>
    <phoneticPr fontId="5"/>
  </si>
  <si>
    <t>ヘリ高対策　中間EPCにて2mmあやふり実施　10/20ﾍﾘ高懸念ﾀｯﾁ圧0.25</t>
    <rPh sb="2" eb="3">
      <t>ダカ</t>
    </rPh>
    <rPh sb="3" eb="5">
      <t>タイサク</t>
    </rPh>
    <rPh sb="6" eb="8">
      <t>チュウカン</t>
    </rPh>
    <rPh sb="20" eb="22">
      <t>ジッシ</t>
    </rPh>
    <rPh sb="30" eb="31">
      <t>ダカ</t>
    </rPh>
    <rPh sb="31" eb="33">
      <t>ケネン</t>
    </rPh>
    <rPh sb="36" eb="37">
      <t>アツ</t>
    </rPh>
    <phoneticPr fontId="5"/>
  </si>
  <si>
    <t>#50　TES開封V</t>
    <rPh sb="7" eb="9">
      <t>カイフウ</t>
    </rPh>
    <phoneticPr fontId="5"/>
  </si>
  <si>
    <t>有り</t>
    <rPh sb="0" eb="1">
      <t>ア</t>
    </rPh>
    <phoneticPr fontId="5"/>
  </si>
  <si>
    <t>※2020.05.22設定調整　by中尾</t>
    <rPh sb="11" eb="13">
      <t>セッテイ</t>
    </rPh>
    <rPh sb="13" eb="15">
      <t>チョウセイ</t>
    </rPh>
    <rPh sb="18" eb="20">
      <t>ナカオ</t>
    </rPh>
    <phoneticPr fontId="5"/>
  </si>
  <si>
    <t>検出　ﾌｨﾙﾑ面：-25→-20、30→20、蒸着面：-30→-15、35→10</t>
    <rPh sb="0" eb="2">
      <t>ケンシュツ</t>
    </rPh>
    <rPh sb="7" eb="8">
      <t>メン</t>
    </rPh>
    <rPh sb="23" eb="26">
      <t>ジョウチャクメン</t>
    </rPh>
    <phoneticPr fontId="4"/>
  </si>
  <si>
    <t>X44SEPA</t>
    <phoneticPr fontId="5"/>
  </si>
  <si>
    <t>ﾒﾀﾙﾐｰTES消　開封V　VOID</t>
    <rPh sb="8" eb="9">
      <t>ショウ</t>
    </rPh>
    <rPh sb="10" eb="12">
      <t>カイフウ</t>
    </rPh>
    <phoneticPr fontId="5"/>
  </si>
  <si>
    <t>無し</t>
    <rPh sb="0" eb="1">
      <t>ナ</t>
    </rPh>
    <phoneticPr fontId="5"/>
  </si>
  <si>
    <t>ｶｳﾝﾀｰﾁｪｯｸ用</t>
  </si>
  <si>
    <t>BRIGHT</t>
    <phoneticPr fontId="5"/>
  </si>
  <si>
    <t>要ﾀｯﾁﾊﾞﾗﾝｽ調整　1/27ﾀｯﾁ圧0.15で巻返しｼﾜ発生無し</t>
    <rPh sb="0" eb="1">
      <t>ヨウ</t>
    </rPh>
    <rPh sb="9" eb="11">
      <t>チョウセイ</t>
    </rPh>
    <rPh sb="19" eb="20">
      <t>アツ</t>
    </rPh>
    <rPh sb="25" eb="27">
      <t>マキカエ</t>
    </rPh>
    <rPh sb="30" eb="32">
      <t>ハッセイ</t>
    </rPh>
    <rPh sb="32" eb="33">
      <t>ナ</t>
    </rPh>
    <phoneticPr fontId="5"/>
  </si>
  <si>
    <t>ﾒﾀﾙﾐｰHL銀消　V</t>
    <rPh sb="7" eb="8">
      <t>ギン</t>
    </rPh>
    <rPh sb="8" eb="9">
      <t>ケ</t>
    </rPh>
    <phoneticPr fontId="5"/>
  </si>
  <si>
    <t>輸出品　梱包時COATED　SIDEｼｰﾙ　ﾗﾍﾞﾙ①の品名横に「輸」捺印、重量表記、乾燥剤、胴巻き</t>
    <rPh sb="0" eb="2">
      <t>ユシュツ</t>
    </rPh>
    <rPh sb="2" eb="3">
      <t>ヒン</t>
    </rPh>
    <rPh sb="43" eb="46">
      <t>カンソウザイ</t>
    </rPh>
    <phoneticPr fontId="4"/>
  </si>
  <si>
    <t>LUMIMAT</t>
  </si>
  <si>
    <t>ﾒﾀﾙﾐｰﾈｰﾏｰ銀消VBﾘﾝﾃｯｸ</t>
    <rPh sb="10" eb="11">
      <t>ケ</t>
    </rPh>
    <phoneticPr fontId="5"/>
  </si>
  <si>
    <t>♯50ﾒﾀﾙﾐｰﾈｰﾏｰ銀消VB</t>
    <rPh sb="12" eb="14">
      <t>ギンケ</t>
    </rPh>
    <phoneticPr fontId="5"/>
  </si>
  <si>
    <t>T62M</t>
  </si>
  <si>
    <t>ﾒﾀﾙﾐｰEYK新ﾀｯｸ</t>
    <rPh sb="8" eb="9">
      <t>シン</t>
    </rPh>
    <phoneticPr fontId="5"/>
  </si>
  <si>
    <t>LS160</t>
  </si>
  <si>
    <t>ｺｰﾀｰ上がり巻き芯60m残し（ｽﾌﾟﾗｲｽｷｽﾞ懸念）</t>
    <rPh sb="4" eb="5">
      <t>ア</t>
    </rPh>
    <rPh sb="7" eb="8">
      <t>マ</t>
    </rPh>
    <rPh sb="9" eb="10">
      <t>シン</t>
    </rPh>
    <rPh sb="13" eb="14">
      <t>ノコ</t>
    </rPh>
    <rPh sb="25" eb="27">
      <t>ケネン</t>
    </rPh>
    <phoneticPr fontId="5"/>
  </si>
  <si>
    <t>T62M</t>
    <phoneticPr fontId="5"/>
  </si>
  <si>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5"/>
  </si>
  <si>
    <t>N-MAT</t>
  </si>
  <si>
    <t>MSN　EYK　大阪ｼｰﾘﾝｸﾞ</t>
    <rPh sb="8" eb="10">
      <t>オオサカ</t>
    </rPh>
    <phoneticPr fontId="4"/>
  </si>
  <si>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4"/>
  </si>
  <si>
    <t>MSN　EYK　新ﾀｯｸ</t>
    <rPh sb="8" eb="9">
      <t>シン</t>
    </rPh>
    <phoneticPr fontId="4"/>
  </si>
  <si>
    <t>長ｷｽﾞ多いけどOK（ｱﾙﾐ抜けは×）</t>
    <rPh sb="0" eb="1">
      <t>ナガ</t>
    </rPh>
    <rPh sb="4" eb="5">
      <t>オオ</t>
    </rPh>
    <phoneticPr fontId="5"/>
  </si>
  <si>
    <t>MSN　EYK</t>
  </si>
  <si>
    <t>3ｲﾝﾁ巻き　6/22ﾀｯﾁ圧0.2→0.15　LS120　原反6000m～8000m巻きはﾉｯｷﾝｸﾞ</t>
    <rPh sb="4" eb="5">
      <t>マ</t>
    </rPh>
    <rPh sb="14" eb="15">
      <t>アツ</t>
    </rPh>
    <rPh sb="30" eb="32">
      <t>ゲンタン</t>
    </rPh>
    <rPh sb="43" eb="44">
      <t>マ</t>
    </rPh>
    <phoneticPr fontId="4"/>
  </si>
  <si>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4"/>
  </si>
  <si>
    <t>基材厚38μ繰り出し張力210N　巻取張力200N　</t>
    <rPh sb="0" eb="2">
      <t>キザイ</t>
    </rPh>
    <rPh sb="2" eb="3">
      <t>アツ</t>
    </rPh>
    <rPh sb="6" eb="7">
      <t>ク</t>
    </rPh>
    <rPh sb="8" eb="9">
      <t>ダ</t>
    </rPh>
    <rPh sb="10" eb="12">
      <t>チョウリョク</t>
    </rPh>
    <rPh sb="17" eb="19">
      <t>マキトリ</t>
    </rPh>
    <rPh sb="19" eb="21">
      <t>チョウリョク</t>
    </rPh>
    <phoneticPr fontId="5"/>
  </si>
  <si>
    <t>ﾙﾐﾗｰEYK　</t>
  </si>
  <si>
    <t>ﾙﾐﾗｰEYK新ﾀｯｸ</t>
    <rPh sb="7" eb="8">
      <t>シン</t>
    </rPh>
    <phoneticPr fontId="5"/>
  </si>
  <si>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4"/>
  </si>
  <si>
    <r>
      <t>ﾙﾐﾗｰEYK新ﾀｯｸ</t>
    </r>
    <r>
      <rPr>
        <sz val="11"/>
        <color rgb="FFFF0000"/>
        <rFont val="ＭＳ Ｐゴシック"/>
        <family val="3"/>
        <charset val="128"/>
      </rPr>
      <t>改装</t>
    </r>
    <rPh sb="7" eb="8">
      <t>シン</t>
    </rPh>
    <phoneticPr fontId="5"/>
  </si>
  <si>
    <r>
      <t>ﾙﾐﾗｰEYK</t>
    </r>
    <r>
      <rPr>
        <sz val="11"/>
        <color rgb="FFFF0000"/>
        <rFont val="ＭＳ Ｐゴシック"/>
        <family val="3"/>
        <charset val="128"/>
      </rPr>
      <t>王子ﾀｯｸ</t>
    </r>
    <rPh sb="7" eb="9">
      <t>オウジ</t>
    </rPh>
    <phoneticPr fontId="5"/>
  </si>
  <si>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4"/>
  </si>
  <si>
    <r>
      <t>ﾙﾐﾗｰEYK新ﾀｯｸ</t>
    </r>
    <r>
      <rPr>
        <sz val="11"/>
        <color rgb="FFFF0000"/>
        <rFont val="ＭＳ Ｐゴシック"/>
        <family val="3"/>
        <charset val="128"/>
      </rPr>
      <t>改装</t>
    </r>
    <rPh sb="7" eb="8">
      <t>シン</t>
    </rPh>
    <rPh sb="11" eb="13">
      <t>カイソウ</t>
    </rPh>
    <phoneticPr fontId="5"/>
  </si>
  <si>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提灯ｼﾜの為500Mまでﾀｯﾁ0.15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37" eb="39">
      <t>チョウチン</t>
    </rPh>
    <rPh sb="42" eb="43">
      <t>タメ</t>
    </rPh>
    <rPh sb="64" eb="66">
      <t>イコウ</t>
    </rPh>
    <rPh sb="66" eb="68">
      <t>ツウジョウ</t>
    </rPh>
    <phoneticPr fontId="4"/>
  </si>
  <si>
    <t>ﾒﾀﾙﾐｰ　金艶　EYKまるう</t>
    <rPh sb="6" eb="8">
      <t>キンツヤ</t>
    </rPh>
    <phoneticPr fontId="4"/>
  </si>
  <si>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4"/>
  </si>
  <si>
    <t>⑪　金艶</t>
    <rPh sb="2" eb="3">
      <t>キン</t>
    </rPh>
    <rPh sb="3" eb="4">
      <t>ツヤ</t>
    </rPh>
    <phoneticPr fontId="4"/>
  </si>
  <si>
    <t>X44</t>
    <phoneticPr fontId="4"/>
  </si>
  <si>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4"/>
  </si>
  <si>
    <t>T70A</t>
    <phoneticPr fontId="4"/>
  </si>
  <si>
    <t>シロコート仮</t>
    <rPh sb="5" eb="6">
      <t>カリ</t>
    </rPh>
    <phoneticPr fontId="4"/>
  </si>
  <si>
    <t>※2020.08.06設定調整　by中尾</t>
    <rPh sb="11" eb="13">
      <t>セッテイ</t>
    </rPh>
    <rPh sb="13" eb="15">
      <t>チョウセイ</t>
    </rPh>
    <rPh sb="18" eb="20">
      <t>ナカオ</t>
    </rPh>
    <phoneticPr fontId="5"/>
  </si>
  <si>
    <t>3/23＃25の条件だけど巻き問題なし</t>
    <rPh sb="8" eb="10">
      <t>ジョウケン</t>
    </rPh>
    <rPh sb="13" eb="14">
      <t>マ</t>
    </rPh>
    <rPh sb="15" eb="17">
      <t>モンダイ</t>
    </rPh>
    <phoneticPr fontId="4"/>
  </si>
  <si>
    <t>製品巻返し</t>
    <rPh sb="0" eb="2">
      <t>セイヒン</t>
    </rPh>
    <rPh sb="2" eb="4">
      <t>マキカエ</t>
    </rPh>
    <phoneticPr fontId="4"/>
  </si>
  <si>
    <t>ﾀｯﾁ圧ｽﾀｰﾄ0.13～徐々に0.15　巻き芯対策</t>
    <rPh sb="3" eb="4">
      <t>アツ</t>
    </rPh>
    <rPh sb="13" eb="15">
      <t>ジョジョ</t>
    </rPh>
    <rPh sb="21" eb="22">
      <t>マ</t>
    </rPh>
    <rPh sb="23" eb="24">
      <t>シン</t>
    </rPh>
    <rPh sb="24" eb="26">
      <t>タイサク</t>
    </rPh>
    <phoneticPr fontId="4"/>
  </si>
  <si>
    <t>製品条件　蒸着品</t>
    <rPh sb="0" eb="2">
      <t>セイヒン</t>
    </rPh>
    <rPh sb="2" eb="4">
      <t>ジョウケン</t>
    </rPh>
    <rPh sb="5" eb="7">
      <t>ジョウチャク</t>
    </rPh>
    <rPh sb="7" eb="8">
      <t>ヒン</t>
    </rPh>
    <phoneticPr fontId="5"/>
  </si>
  <si>
    <t>欠点検出器</t>
    <rPh sb="0" eb="2">
      <t>ケッテン</t>
    </rPh>
    <rPh sb="2" eb="5">
      <t>ケンシュツキ</t>
    </rPh>
    <phoneticPr fontId="4"/>
  </si>
  <si>
    <t>㉗#50銀艶B</t>
    <rPh sb="4" eb="5">
      <t>ギン</t>
    </rPh>
    <rPh sb="5" eb="6">
      <t>ツヤ</t>
    </rPh>
    <phoneticPr fontId="4"/>
  </si>
  <si>
    <t>ﾒﾀﾙﾐｰﾆｭｰﾈｰﾏｰ銀消しB</t>
    <rPh sb="12" eb="13">
      <t>ギン</t>
    </rPh>
    <rPh sb="13" eb="14">
      <t>ケ</t>
    </rPh>
    <phoneticPr fontId="5"/>
  </si>
  <si>
    <t>4/29巻きｽﾞﾚ発生試しにLS130</t>
    <rPh sb="4" eb="5">
      <t>マ</t>
    </rPh>
    <rPh sb="9" eb="11">
      <t>ハッセイ</t>
    </rPh>
    <rPh sb="11" eb="12">
      <t>タメ</t>
    </rPh>
    <phoneticPr fontId="4"/>
  </si>
  <si>
    <t>ﾆｭｰﾈｰﾏｰ銀消しB（1丁）</t>
    <rPh sb="7" eb="9">
      <t>ギンケ</t>
    </rPh>
    <rPh sb="13" eb="14">
      <t>チョウ</t>
    </rPh>
    <phoneticPr fontId="5"/>
  </si>
  <si>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4"/>
  </si>
  <si>
    <t>メタルミーﾈｰﾏｰ銀消改B</t>
    <rPh sb="9" eb="10">
      <t>ギン</t>
    </rPh>
    <rPh sb="10" eb="11">
      <t>ケ</t>
    </rPh>
    <rPh sb="11" eb="12">
      <t>カイ</t>
    </rPh>
    <phoneticPr fontId="4"/>
  </si>
  <si>
    <t>①　＃50銀消改
検出器設定　光量430
　ﾌｨﾙﾑ透過70%</t>
    <rPh sb="5" eb="6">
      <t>ギン</t>
    </rPh>
    <rPh sb="6" eb="7">
      <t>ケ</t>
    </rPh>
    <rPh sb="7" eb="8">
      <t>カイ</t>
    </rPh>
    <rPh sb="9" eb="14">
      <t>ケンシュツキセッテイ</t>
    </rPh>
    <rPh sb="15" eb="17">
      <t>コウリョウ</t>
    </rPh>
    <rPh sb="26" eb="28">
      <t>トウカ</t>
    </rPh>
    <phoneticPr fontId="4"/>
  </si>
  <si>
    <t>S28</t>
    <phoneticPr fontId="4"/>
  </si>
  <si>
    <t>ﾒﾀﾙﾐｰﾈｰﾏｰ銀消B　Gｺｰﾄ</t>
    <rPh sb="9" eb="11">
      <t>ギンケ</t>
    </rPh>
    <phoneticPr fontId="4"/>
  </si>
  <si>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</si>
  <si>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</si>
  <si>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品名</t>
    <rPh sb="0" eb="2">
      <t>ヒンメイ</t>
    </rPh>
    <phoneticPr fontId="23"/>
  </si>
  <si>
    <t>工程</t>
    <rPh sb="0" eb="2">
      <t>コウテイ</t>
    </rPh>
    <phoneticPr fontId="23"/>
  </si>
  <si>
    <t>番手</t>
    <rPh sb="0" eb="2">
      <t>バンテ</t>
    </rPh>
    <phoneticPr fontId="23"/>
  </si>
  <si>
    <t>原反</t>
    <rPh sb="0" eb="2">
      <t>ゲンタン</t>
    </rPh>
    <phoneticPr fontId="23"/>
  </si>
  <si>
    <t>原反幅</t>
    <rPh sb="0" eb="2">
      <t>ゲンタン</t>
    </rPh>
    <rPh sb="2" eb="3">
      <t>ハバ</t>
    </rPh>
    <phoneticPr fontId="23"/>
  </si>
  <si>
    <t>原反長さ</t>
    <rPh sb="0" eb="2">
      <t>ゲンタン</t>
    </rPh>
    <rPh sb="2" eb="3">
      <t>ナガ</t>
    </rPh>
    <phoneticPr fontId="23"/>
  </si>
  <si>
    <t>スリット仕上げ</t>
    <rPh sb="4" eb="6">
      <t>シア</t>
    </rPh>
    <phoneticPr fontId="23"/>
  </si>
  <si>
    <t>仕上げ幅　</t>
    <rPh sb="0" eb="2">
      <t>シア</t>
    </rPh>
    <rPh sb="3" eb="4">
      <t>ハバ</t>
    </rPh>
    <phoneticPr fontId="23"/>
  </si>
  <si>
    <t>仕上げ長さ</t>
    <rPh sb="0" eb="2">
      <t>シア</t>
    </rPh>
    <rPh sb="3" eb="4">
      <t>ナガ</t>
    </rPh>
    <phoneticPr fontId="23"/>
  </si>
  <si>
    <t>使用コア</t>
    <rPh sb="0" eb="2">
      <t>シヨウ</t>
    </rPh>
    <phoneticPr fontId="23"/>
  </si>
  <si>
    <t>ユーザー名</t>
    <rPh sb="4" eb="5">
      <t>メイ</t>
    </rPh>
    <phoneticPr fontId="23"/>
  </si>
  <si>
    <t>ﾒﾀﾙﾐｰﾈｰﾏｰ銀消ＶＢ</t>
    <rPh sb="9" eb="10">
      <t>ギン</t>
    </rPh>
    <rPh sb="10" eb="11">
      <t>ショウ</t>
    </rPh>
    <phoneticPr fontId="5"/>
  </si>
  <si>
    <t>ｽﾘｯﾄ</t>
    <phoneticPr fontId="5"/>
  </si>
  <si>
    <t>LUMIMAT</t>
    <phoneticPr fontId="5"/>
  </si>
  <si>
    <t>巻き返し</t>
    <rPh sb="0" eb="1">
      <t>マ</t>
    </rPh>
    <rPh sb="2" eb="3">
      <t>カエ</t>
    </rPh>
    <phoneticPr fontId="23"/>
  </si>
  <si>
    <t>Ｍｺｱ</t>
    <phoneticPr fontId="5"/>
  </si>
  <si>
    <t>リンテック</t>
    <phoneticPr fontId="5"/>
  </si>
  <si>
    <t>ﾒﾀﾙﾐｰTES消　開封Ｖ</t>
    <rPh sb="8" eb="9">
      <t>ショウ</t>
    </rPh>
    <rPh sb="10" eb="12">
      <t>カイフウ</t>
    </rPh>
    <phoneticPr fontId="5"/>
  </si>
  <si>
    <t>X44SEPA</t>
    <phoneticPr fontId="5"/>
  </si>
  <si>
    <t>Ｓコア</t>
    <phoneticPr fontId="5"/>
  </si>
  <si>
    <t>ﾒﾀﾙﾐｰTES消　VOIDＶ</t>
    <rPh sb="8" eb="9">
      <t>ショウ</t>
    </rPh>
    <phoneticPr fontId="5"/>
  </si>
  <si>
    <t>Ｓコア</t>
    <phoneticPr fontId="5"/>
  </si>
  <si>
    <t>リンテック</t>
    <phoneticPr fontId="5"/>
  </si>
  <si>
    <t>ﾒﾀﾙﾐｰTES艶　開封Ｖ</t>
    <rPh sb="8" eb="9">
      <t>ツヤ</t>
    </rPh>
    <rPh sb="10" eb="12">
      <t>カイフウ</t>
    </rPh>
    <phoneticPr fontId="5"/>
  </si>
  <si>
    <t>S28SEPA</t>
    <phoneticPr fontId="5"/>
  </si>
  <si>
    <t>ﾒﾀﾙﾐｰﾍﾔﾗｲﾝ銀消Ｖ</t>
    <rPh sb="10" eb="11">
      <t>ギン</t>
    </rPh>
    <rPh sb="11" eb="12">
      <t>ショウ</t>
    </rPh>
    <phoneticPr fontId="5"/>
  </si>
  <si>
    <t>ｽﾘｯﾄ</t>
    <phoneticPr fontId="5"/>
  </si>
  <si>
    <t>HL-MAT</t>
    <phoneticPr fontId="5"/>
  </si>
  <si>
    <t>ﾒﾀﾙﾐｰﾍﾔﾗｲﾝ銀艶Ｖ</t>
    <rPh sb="10" eb="11">
      <t>ギン</t>
    </rPh>
    <rPh sb="11" eb="12">
      <t>ツヤ</t>
    </rPh>
    <phoneticPr fontId="5"/>
  </si>
  <si>
    <t>BRIGHT</t>
    <phoneticPr fontId="5"/>
  </si>
  <si>
    <t>ﾒﾀﾙﾐｰ 金艶 EYK</t>
    <rPh sb="6" eb="7">
      <t>キン</t>
    </rPh>
    <rPh sb="7" eb="8">
      <t>ツヤ</t>
    </rPh>
    <phoneticPr fontId="5"/>
  </si>
  <si>
    <t>T62M</t>
    <phoneticPr fontId="5"/>
  </si>
  <si>
    <t>スリット</t>
    <phoneticPr fontId="23"/>
  </si>
  <si>
    <t>Ｍコア</t>
    <phoneticPr fontId="5"/>
  </si>
  <si>
    <t>マルウ接着</t>
    <rPh sb="3" eb="5">
      <t>セッチャク</t>
    </rPh>
    <phoneticPr fontId="5"/>
  </si>
  <si>
    <t>ﾒﾀﾙﾐｰ EYK</t>
    <phoneticPr fontId="5"/>
  </si>
  <si>
    <t>大阪シーリング印刷</t>
    <rPh sb="0" eb="2">
      <t>オオサカ</t>
    </rPh>
    <rPh sb="7" eb="9">
      <t>インサツ</t>
    </rPh>
    <phoneticPr fontId="5"/>
  </si>
  <si>
    <t>新タック化成</t>
    <rPh sb="0" eb="1">
      <t>シン</t>
    </rPh>
    <rPh sb="4" eb="6">
      <t>カセイ</t>
    </rPh>
    <phoneticPr fontId="5"/>
  </si>
  <si>
    <t>MSN EYK</t>
    <phoneticPr fontId="5"/>
  </si>
  <si>
    <t>N-MAT</t>
    <phoneticPr fontId="5"/>
  </si>
  <si>
    <t>MSN EYK</t>
    <phoneticPr fontId="5"/>
  </si>
  <si>
    <t>ルミラーEYK</t>
    <phoneticPr fontId="4"/>
  </si>
  <si>
    <t>スリット</t>
    <phoneticPr fontId="23"/>
  </si>
  <si>
    <t>Ｍコア</t>
    <phoneticPr fontId="5"/>
  </si>
  <si>
    <t>ルミラーEYK</t>
    <phoneticPr fontId="4"/>
  </si>
  <si>
    <t>QR66蒸着品</t>
    <rPh sb="4" eb="7">
      <t>ジョウチャクヒン</t>
    </rPh>
    <phoneticPr fontId="4"/>
  </si>
  <si>
    <t>E315</t>
    <phoneticPr fontId="4"/>
  </si>
  <si>
    <t>ﾒﾀﾙﾐｰﾈｰﾏｰ銀艶　Ｂ</t>
    <rPh sb="9" eb="10">
      <t>ギン</t>
    </rPh>
    <rPh sb="10" eb="11">
      <t>ツヤ</t>
    </rPh>
    <phoneticPr fontId="5"/>
  </si>
  <si>
    <t>Ｓコア</t>
    <phoneticPr fontId="5"/>
  </si>
  <si>
    <t>梱包</t>
    <rPh sb="0" eb="2">
      <t>コンポウ</t>
    </rPh>
    <phoneticPr fontId="5"/>
  </si>
  <si>
    <t>リンテック</t>
    <phoneticPr fontId="5"/>
  </si>
  <si>
    <t>スリット</t>
    <phoneticPr fontId="23"/>
  </si>
  <si>
    <t>METALUMY SILVER N-MATTE B</t>
    <phoneticPr fontId="5"/>
  </si>
  <si>
    <t>ｽﾘｯﾄ</t>
    <phoneticPr fontId="5"/>
  </si>
  <si>
    <t>X44</t>
    <phoneticPr fontId="5"/>
  </si>
  <si>
    <t>Mコア</t>
    <phoneticPr fontId="5"/>
  </si>
  <si>
    <t>ﾒﾀﾙﾐｰ EYK</t>
    <phoneticPr fontId="5"/>
  </si>
  <si>
    <t>ｽﾘｯﾄ</t>
    <phoneticPr fontId="5"/>
  </si>
  <si>
    <t>T62</t>
    <phoneticPr fontId="5"/>
  </si>
  <si>
    <t>－</t>
    <phoneticPr fontId="5"/>
  </si>
  <si>
    <t>－</t>
  </si>
  <si>
    <t>ルミマット　ＥＹＫ</t>
    <phoneticPr fontId="5"/>
  </si>
  <si>
    <t>S28</t>
    <phoneticPr fontId="4"/>
  </si>
  <si>
    <t>3ｲﾝﾁ1015</t>
    <phoneticPr fontId="4"/>
  </si>
  <si>
    <t>ﾒﾀﾙﾐｰﾈｰﾏｰ銀艶ＶＢ</t>
    <rPh sb="9" eb="10">
      <t>ギン</t>
    </rPh>
    <rPh sb="10" eb="11">
      <t>ツヤ</t>
    </rPh>
    <phoneticPr fontId="5"/>
  </si>
  <si>
    <t>Ｔ62Ｍ</t>
    <phoneticPr fontId="5"/>
  </si>
  <si>
    <t>Ｍｺｱ</t>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</si>
  <si>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</si>
  <si>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</si>
  <si>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</si>
  <si>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</si>
  <si>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</si>
  <si>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</si>
  <si>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</si>
  <si>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</si>
  <si>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</si>
  <si>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　　　   m  以上）</t>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</si>
  <si>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</si>
  <si>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</si>
  <si>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</si>
  <si>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</si>
  <si>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</si>
  <si>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</si>
  <si>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</si>
  <si>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</si>
  <si>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</si>
  <si>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　</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</si>
  <si>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</si>
  <si>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</si>
  <si>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</si>
  <si>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</si>
  <si>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ｍｍ</t>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</si>
  <si>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</si>
  <si>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</si>
  <si>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</si>
  <si>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</si>
  <si>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</si>
  <si>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</si>
  <si>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</si>
  <si>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</si>
  <si>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</si>
  <si>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</si>
  <si>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</si>
  <si>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スリットＧ</t>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</si>
  <si>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</si>
  <si>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</si>
  <si>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</si>
  <si>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</si>
  <si>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</si>
  <si>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</si>
  <si>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</si>
  <si>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無</t>
    <rPh sb="0" eb="1">
      <t>ナ</t>
    </rPh>
    <phoneticPr fontId="4"/>
  </si>
  <si>
    <t>有り(少)</t>
    <rPh sb="0" eb="1">
      <t>ア</t>
    </rPh>
    <rPh sb="3" eb="4">
      <t>ショウ</t>
    </rPh>
    <phoneticPr fontId="4"/>
  </si>
  <si>
    <t>有り(多)</t>
    <rPh sb="0" eb="1">
      <t>ア</t>
    </rPh>
    <rPh sb="3" eb="4">
      <t>タ</t>
    </rPh>
    <phoneticPr fontId="4"/>
  </si>
  <si>
    <t>ST内</t>
    <rPh sb="2" eb="3">
      <t>ナイ</t>
    </rPh>
    <phoneticPr fontId="4"/>
  </si>
  <si>
    <t>平置き</t>
    <rPh sb="0" eb="1">
      <t>ヒラ</t>
    </rPh>
    <rPh sb="1" eb="2">
      <t>オ</t>
    </rPh>
    <phoneticPr fontId="4"/>
  </si>
  <si>
    <t>巻芯</t>
    <rPh sb="0" eb="1">
      <t>マ</t>
    </rPh>
    <rPh sb="1" eb="2">
      <t>シン</t>
    </rPh>
    <phoneticPr fontId="4"/>
  </si>
  <si>
    <t>1120幅</t>
    <rPh sb="4" eb="5">
      <t>ハバ</t>
    </rPh>
    <phoneticPr fontId="4"/>
  </si>
  <si>
    <t>1205幅</t>
    <rPh sb="4" eb="5">
      <t>ハバ</t>
    </rPh>
    <phoneticPr fontId="4"/>
  </si>
  <si>
    <t>1030幅</t>
    <rPh sb="4" eb="5">
      <t>ハバ</t>
    </rPh>
    <phoneticPr fontId="4"/>
  </si>
  <si>
    <t>1005幅</t>
    <rPh sb="4" eb="5">
      <t>ハバ</t>
    </rPh>
    <phoneticPr fontId="4"/>
  </si>
  <si>
    <t>1020幅</t>
    <rPh sb="4" eb="5">
      <t>ハバ</t>
    </rPh>
    <phoneticPr fontId="4"/>
  </si>
  <si>
    <t>1050幅</t>
    <rPh sb="4" eb="5">
      <t>ハバ</t>
    </rPh>
    <phoneticPr fontId="4"/>
  </si>
  <si>
    <t>ﾒﾀﾙﾐｰHL金艶V</t>
    <rPh sb="7" eb="8">
      <t>キン</t>
    </rPh>
    <rPh sb="8" eb="9">
      <t>ツヤ</t>
    </rPh>
    <phoneticPr fontId="5"/>
  </si>
  <si>
    <t>X44C</t>
    <phoneticPr fontId="5"/>
  </si>
  <si>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5"/>
  </si>
  <si>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5"/>
  </si>
  <si>
    <t>LS120</t>
    <phoneticPr fontId="4"/>
  </si>
  <si>
    <t>蒸着上がりのﾌｸﾚｼﾜがｺｰﾀｰ通して熱収ｼﾜになるけどOKぽいけど用確認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4"/>
  </si>
  <si>
    <t>1195幅</t>
    <rPh sb="4" eb="5">
      <t>ハバ</t>
    </rPh>
    <phoneticPr fontId="4"/>
  </si>
  <si>
    <t>1本</t>
    <rPh sb="1" eb="2">
      <t>ホン</t>
    </rPh>
    <phoneticPr fontId="4"/>
  </si>
  <si>
    <t>S28</t>
    <phoneticPr fontId="5"/>
  </si>
  <si>
    <t>LOT　</t>
    <phoneticPr fontId="4"/>
  </si>
  <si>
    <t>E</t>
    <phoneticPr fontId="4"/>
  </si>
  <si>
    <t>EC</t>
    <phoneticPr fontId="4"/>
  </si>
  <si>
    <t>C</t>
    <phoneticPr fontId="4"/>
  </si>
  <si>
    <t>WC</t>
    <phoneticPr fontId="4"/>
  </si>
  <si>
    <t>W</t>
    <phoneticPr fontId="4"/>
  </si>
  <si>
    <t>073103040008</t>
    <phoneticPr fontId="4"/>
  </si>
  <si>
    <t>023103050003</t>
    <phoneticPr fontId="4"/>
  </si>
  <si>
    <t>ﾀｲﾌﾟ</t>
    <phoneticPr fontId="4"/>
  </si>
  <si>
    <t>日付</t>
    <rPh sb="0" eb="2">
      <t>ヒヅケ</t>
    </rPh>
    <phoneticPr fontId="4"/>
  </si>
  <si>
    <t>2021/5</t>
    <phoneticPr fontId="4"/>
  </si>
  <si>
    <t>083103030008</t>
  </si>
  <si>
    <t>023103040005</t>
  </si>
  <si>
    <t>033103050005</t>
  </si>
  <si>
    <t>033103050008</t>
  </si>
  <si>
    <t>023103050005</t>
    <phoneticPr fontId="4"/>
  </si>
  <si>
    <t>103103050003</t>
    <phoneticPr fontId="4"/>
  </si>
  <si>
    <t>073103050005</t>
    <phoneticPr fontId="4"/>
  </si>
  <si>
    <t>103103050002</t>
    <phoneticPr fontId="4"/>
  </si>
  <si>
    <t>023103050002</t>
    <phoneticPr fontId="4"/>
  </si>
  <si>
    <t>073103040010</t>
    <phoneticPr fontId="4"/>
  </si>
  <si>
    <t>103103050005</t>
    <phoneticPr fontId="4"/>
  </si>
  <si>
    <r>
      <t>東側原反よりﾍﾘ高有り　ﾀｯﾁ下げても変わらない　</t>
    </r>
    <r>
      <rPr>
        <sz val="11"/>
        <color rgb="FFFF0000"/>
        <rFont val="ＭＳ Ｐゴシック"/>
        <family val="3"/>
        <charset val="128"/>
      </rPr>
      <t>条件表無し</t>
    </r>
    <rPh sb="0" eb="1">
      <t>ヒガシ</t>
    </rPh>
    <rPh sb="1" eb="2">
      <t>ガワ</t>
    </rPh>
    <rPh sb="2" eb="4">
      <t>ゲンタン</t>
    </rPh>
    <rPh sb="8" eb="9">
      <t>ダカ</t>
    </rPh>
    <rPh sb="9" eb="10">
      <t>アリ</t>
    </rPh>
    <rPh sb="15" eb="16">
      <t>サ</t>
    </rPh>
    <rPh sb="19" eb="20">
      <t>カ</t>
    </rPh>
    <rPh sb="25" eb="27">
      <t>ジョウケン</t>
    </rPh>
    <rPh sb="27" eb="28">
      <t>ヒョウ</t>
    </rPh>
    <rPh sb="28" eb="29">
      <t>ナ</t>
    </rPh>
    <phoneticPr fontId="4"/>
  </si>
  <si>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5"/>
  </si>
  <si>
    <t>※20215.27蒸着反射の光量</t>
    <rPh sb="9" eb="11">
      <t>ジョウチャク</t>
    </rPh>
    <rPh sb="11" eb="13">
      <t>ハンシャ</t>
    </rPh>
    <rPh sb="14" eb="16">
      <t>コウリョウ</t>
    </rPh>
    <phoneticPr fontId="4"/>
  </si>
  <si>
    <t>1200幅</t>
    <rPh sb="4" eb="5">
      <t>ハバ</t>
    </rPh>
    <phoneticPr fontId="4"/>
  </si>
  <si>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5"/>
  </si>
  <si>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4"/>
  </si>
  <si>
    <t>五洋紙工</t>
    <rPh sb="0" eb="2">
      <t>ゴヨウ</t>
    </rPh>
    <rPh sb="2" eb="3">
      <t>カミ</t>
    </rPh>
    <phoneticPr fontId="4"/>
  </si>
  <si>
    <t>ﾊﾟﾅｯｸ</t>
    <phoneticPr fontId="4"/>
  </si>
  <si>
    <t>10617416060</t>
  </si>
  <si>
    <t>原反Lot巻中芯</t>
    <rPh sb="6" eb="7">
      <t>ナカ</t>
    </rPh>
    <rPh sb="7" eb="8">
      <t>シン</t>
    </rPh>
    <phoneticPr fontId="4"/>
  </si>
  <si>
    <t>原反Lot巻中上</t>
    <rPh sb="6" eb="7">
      <t>ナカ</t>
    </rPh>
    <rPh sb="7" eb="8">
      <t>ウエ</t>
    </rPh>
    <phoneticPr fontId="4"/>
  </si>
  <si>
    <t>2021/6</t>
    <phoneticPr fontId="4"/>
  </si>
  <si>
    <t>E315</t>
    <phoneticPr fontId="4"/>
  </si>
  <si>
    <t>大径ﾃｽﾄ品</t>
    <rPh sb="0" eb="2">
      <t>ダイケイ</t>
    </rPh>
    <rPh sb="5" eb="6">
      <t>ヒン</t>
    </rPh>
    <phoneticPr fontId="4"/>
  </si>
  <si>
    <t>ﾒﾀﾙﾐｰ銀艶市松柄V</t>
    <rPh sb="5" eb="6">
      <t>ギン</t>
    </rPh>
    <rPh sb="6" eb="7">
      <t>ツヤ</t>
    </rPh>
    <rPh sb="7" eb="9">
      <t>イチマツ</t>
    </rPh>
    <rPh sb="9" eb="10">
      <t>ガラ</t>
    </rPh>
    <phoneticPr fontId="5"/>
  </si>
  <si>
    <t>7/9この条件で問題無く巻けました。</t>
    <rPh sb="5" eb="7">
      <t>ジョウケン</t>
    </rPh>
    <rPh sb="8" eb="10">
      <t>モンダイ</t>
    </rPh>
    <rPh sb="10" eb="11">
      <t>ナ</t>
    </rPh>
    <rPh sb="12" eb="13">
      <t>マ</t>
    </rPh>
    <phoneticPr fontId="4"/>
  </si>
  <si>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4"/>
  </si>
  <si>
    <t>1125幅</t>
    <rPh sb="4" eb="5">
      <t>ハバ</t>
    </rPh>
    <phoneticPr fontId="4"/>
  </si>
  <si>
    <t>1255幅</t>
    <rPh sb="4" eb="5">
      <t>ハバ</t>
    </rPh>
    <phoneticPr fontId="4"/>
  </si>
  <si>
    <t>約定No.</t>
    <phoneticPr fontId="23"/>
  </si>
  <si>
    <t>T60</t>
    <phoneticPr fontId="4"/>
  </si>
  <si>
    <t>両面</t>
    <rPh sb="0" eb="2">
      <t>リョウメン</t>
    </rPh>
    <phoneticPr fontId="4"/>
  </si>
  <si>
    <t>ﾏﾙｳ向けのみ巻き芯～2000ｍにｼﾞｮｲﾝﾄ不可</t>
    <rPh sb="3" eb="4">
      <t>ム</t>
    </rPh>
    <rPh sb="7" eb="8">
      <t>マ</t>
    </rPh>
    <rPh sb="9" eb="10">
      <t>シン</t>
    </rPh>
    <rPh sb="23" eb="25">
      <t>フカ</t>
    </rPh>
    <phoneticPr fontId="4"/>
  </si>
  <si>
    <t>S28M</t>
    <phoneticPr fontId="4"/>
  </si>
  <si>
    <t>1100幅</t>
    <rPh sb="4" eb="5">
      <t>ハバ</t>
    </rPh>
    <phoneticPr fontId="4"/>
  </si>
  <si>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4"/>
  </si>
  <si>
    <t>巻き足しｼﾜ入り</t>
    <rPh sb="0" eb="1">
      <t>マ</t>
    </rPh>
    <rPh sb="2" eb="3">
      <t>タ</t>
    </rPh>
    <rPh sb="6" eb="7">
      <t>イ</t>
    </rPh>
    <phoneticPr fontId="4"/>
  </si>
  <si>
    <t>交換後もｼﾜ入ったのでお手上げ</t>
    <rPh sb="0" eb="2">
      <t>コウカン</t>
    </rPh>
    <rPh sb="2" eb="3">
      <t>ゴ</t>
    </rPh>
    <rPh sb="6" eb="7">
      <t>ハイ</t>
    </rPh>
    <rPh sb="12" eb="14">
      <t>テア</t>
    </rPh>
    <phoneticPr fontId="4"/>
  </si>
  <si>
    <t>ｱｼﾞﾔｱﾙﾐ</t>
    <phoneticPr fontId="5"/>
  </si>
  <si>
    <t>IT521090804</t>
    <phoneticPr fontId="4"/>
  </si>
  <si>
    <t>1125幅巻返し無し品　ややﾍﾘ高の為ﾀｯﾁ0.23にしました0.2でもよいです　定尺4000ｍ　3500ｍまで良品短尺</t>
    <rPh sb="4" eb="5">
      <t>ハバ</t>
    </rPh>
    <rPh sb="5" eb="6">
      <t>マ</t>
    </rPh>
    <rPh sb="6" eb="7">
      <t>カエ</t>
    </rPh>
    <rPh sb="8" eb="9">
      <t>ナ</t>
    </rPh>
    <rPh sb="10" eb="11">
      <t>ヒン</t>
    </rPh>
    <rPh sb="16" eb="17">
      <t>ダカ</t>
    </rPh>
    <rPh sb="18" eb="19">
      <t>タメ</t>
    </rPh>
    <rPh sb="41" eb="43">
      <t>テイジャク</t>
    </rPh>
    <rPh sb="56" eb="58">
      <t>リョウヒン</t>
    </rPh>
    <rPh sb="58" eb="60">
      <t>タンジャク</t>
    </rPh>
    <phoneticPr fontId="5"/>
  </si>
  <si>
    <t>外面蒸着貼り紙</t>
    <rPh sb="0" eb="1">
      <t>ソト</t>
    </rPh>
    <rPh sb="1" eb="2">
      <t>メン</t>
    </rPh>
    <rPh sb="2" eb="4">
      <t>ジョウチャク</t>
    </rPh>
    <rPh sb="4" eb="5">
      <t>ハ</t>
    </rPh>
    <rPh sb="6" eb="7">
      <t>カミ</t>
    </rPh>
    <phoneticPr fontId="5"/>
  </si>
  <si>
    <t>1150幅</t>
    <rPh sb="4" eb="5">
      <t>ハバ</t>
    </rPh>
    <phoneticPr fontId="4"/>
  </si>
  <si>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4"/>
  </si>
  <si>
    <t>2000m品　　#50ﾒﾀﾙﾐｰTES消　開封V　VOID同条件で問題なく巻けた</t>
    <rPh sb="5" eb="6">
      <t>ヒン</t>
    </rPh>
    <rPh sb="29" eb="32">
      <t>ドウジョウケン</t>
    </rPh>
    <rPh sb="33" eb="35">
      <t>モンダイ</t>
    </rPh>
    <rPh sb="37" eb="38">
      <t>マ</t>
    </rPh>
    <phoneticPr fontId="4"/>
  </si>
  <si>
    <t>1040幅</t>
    <rPh sb="4" eb="5">
      <t>ハバ</t>
    </rPh>
    <phoneticPr fontId="4"/>
  </si>
  <si>
    <t>S99W</t>
    <phoneticPr fontId="4"/>
  </si>
  <si>
    <t>S
T
U</t>
    <phoneticPr fontId="5"/>
  </si>
  <si>
    <t>#</t>
    <phoneticPr fontId="5"/>
  </si>
  <si>
    <t>ｈｒ</t>
    <phoneticPr fontId="5"/>
  </si>
  <si>
    <t>ｈｒ</t>
    <phoneticPr fontId="5"/>
  </si>
  <si>
    <t>NO</t>
    <phoneticPr fontId="5"/>
  </si>
  <si>
    <t>ｽﾘｯﾄ
ﾏｼﾝ</t>
    <phoneticPr fontId="5"/>
  </si>
  <si>
    <t>ﾕｰｻﾞｰ</t>
    <phoneticPr fontId="5"/>
  </si>
  <si>
    <t>#</t>
    <phoneticPr fontId="5"/>
  </si>
  <si>
    <t>ｈｒ</t>
    <phoneticPr fontId="5"/>
  </si>
  <si>
    <t>NO</t>
    <phoneticPr fontId="5"/>
  </si>
  <si>
    <t>S
T
U</t>
    <phoneticPr fontId="5"/>
  </si>
  <si>
    <t>ﾕｰｻﾞｰ</t>
    <phoneticPr fontId="5"/>
  </si>
  <si>
    <t>#</t>
    <phoneticPr fontId="5"/>
  </si>
  <si>
    <t>ｈｒ</t>
    <phoneticPr fontId="5"/>
  </si>
  <si>
    <t>ｈｒ</t>
    <phoneticPr fontId="5"/>
  </si>
  <si>
    <t>NO</t>
    <phoneticPr fontId="5"/>
  </si>
  <si>
    <t>ｽﾘｯﾄ
ﾏｼﾝ</t>
    <phoneticPr fontId="5"/>
  </si>
  <si>
    <t>ﾕｰｻﾞｰ</t>
    <phoneticPr fontId="5"/>
  </si>
  <si>
    <t>ｈｒ</t>
    <phoneticPr fontId="5"/>
  </si>
  <si>
    <t>ﾏｼﾝｺｰﾄﾞ</t>
    <phoneticPr fontId="5"/>
  </si>
  <si>
    <t>ﾒﾀﾙﾐｰﾈｰﾏｰ銀消B  Gｺｰﾄ用</t>
    <phoneticPr fontId="4"/>
  </si>
  <si>
    <t>T62</t>
    <phoneticPr fontId="5"/>
  </si>
  <si>
    <t>ﾒﾀﾙﾐｰﾈｰﾏｰ銀消改B</t>
    <phoneticPr fontId="5"/>
  </si>
  <si>
    <t>NE</t>
    <phoneticPr fontId="4"/>
  </si>
  <si>
    <t>MSK TL (HG)</t>
    <phoneticPr fontId="4"/>
  </si>
  <si>
    <t>コア</t>
    <phoneticPr fontId="5"/>
  </si>
  <si>
    <t>LS100</t>
    <phoneticPr fontId="5"/>
  </si>
  <si>
    <t>→</t>
    <phoneticPr fontId="5"/>
  </si>
  <si>
    <t>S　1015</t>
    <phoneticPr fontId="5"/>
  </si>
  <si>
    <t>M　1020</t>
    <phoneticPr fontId="5"/>
  </si>
  <si>
    <t>ﾒﾀﾙﾐｰﾈｰﾏｰ銀艶VB</t>
    <phoneticPr fontId="4"/>
  </si>
  <si>
    <t>Ｍ　1140</t>
    <phoneticPr fontId="5"/>
  </si>
  <si>
    <t>LS160</t>
    <phoneticPr fontId="4"/>
  </si>
  <si>
    <t>♯25　ﾒﾀﾙﾐｰEYK</t>
    <phoneticPr fontId="4"/>
  </si>
  <si>
    <t>Ｍ　1220</t>
    <phoneticPr fontId="5"/>
  </si>
  <si>
    <t>♯50　ﾒﾀﾙﾐｰEYK</t>
    <phoneticPr fontId="4"/>
  </si>
  <si>
    <t>♯25MSNEYK</t>
    <phoneticPr fontId="5"/>
  </si>
  <si>
    <t>ﾙﾐﾗｰEYK　アジヤアルミ</t>
    <phoneticPr fontId="5"/>
  </si>
  <si>
    <t>M1140</t>
    <phoneticPr fontId="4"/>
  </si>
  <si>
    <t>ﾙﾐﾗｰEYK　</t>
    <phoneticPr fontId="4"/>
  </si>
  <si>
    <t>無し</t>
    <phoneticPr fontId="4"/>
  </si>
  <si>
    <t>17　？</t>
    <phoneticPr fontId="4"/>
  </si>
  <si>
    <t>M　1020　？</t>
    <phoneticPr fontId="5"/>
  </si>
  <si>
    <t>S1035</t>
    <phoneticPr fontId="4"/>
  </si>
  <si>
    <t>PETﾏｯﾄ　V</t>
    <phoneticPr fontId="4"/>
  </si>
  <si>
    <t>M　1140</t>
    <phoneticPr fontId="4"/>
  </si>
  <si>
    <t>F68M</t>
    <phoneticPr fontId="4"/>
  </si>
  <si>
    <t>S　1015</t>
    <phoneticPr fontId="4"/>
  </si>
  <si>
    <t>1030→1000</t>
    <phoneticPr fontId="4"/>
  </si>
  <si>
    <t>S1015</t>
    <phoneticPr fontId="4"/>
  </si>
  <si>
    <t>S　1005</t>
    <phoneticPr fontId="5"/>
  </si>
  <si>
    <t>S1125</t>
    <phoneticPr fontId="4"/>
  </si>
  <si>
    <t>S1055</t>
    <phoneticPr fontId="4"/>
  </si>
  <si>
    <t>E315</t>
    <phoneticPr fontId="5"/>
  </si>
  <si>
    <t>QR66</t>
    <phoneticPr fontId="5"/>
  </si>
  <si>
    <t>M　1110</t>
    <phoneticPr fontId="5"/>
  </si>
  <si>
    <t>1-2</t>
    <phoneticPr fontId="5"/>
  </si>
  <si>
    <t>LS140</t>
    <phoneticPr fontId="5"/>
  </si>
  <si>
    <t>ﾒﾀﾙﾐｰﾈｰﾏｰ銀消改B</t>
    <phoneticPr fontId="4"/>
  </si>
  <si>
    <t>LS140</t>
    <phoneticPr fontId="5"/>
  </si>
  <si>
    <t>ﾒﾀﾙﾐ-ﾈｰﾏｰ銀艶B</t>
    <phoneticPr fontId="4"/>
  </si>
  <si>
    <t>T62M</t>
    <phoneticPr fontId="4"/>
  </si>
  <si>
    <t>METARUMY　SILVER　BRIGHT</t>
    <phoneticPr fontId="5"/>
  </si>
  <si>
    <t>METALUMY　SILVER　S-MATTE</t>
    <phoneticPr fontId="5"/>
  </si>
  <si>
    <t>LS160</t>
    <phoneticPr fontId="5"/>
  </si>
  <si>
    <t>S28</t>
    <phoneticPr fontId="5"/>
  </si>
  <si>
    <t>METARUMY　SILVER　S-MATTE　S28MM B</t>
    <phoneticPr fontId="5"/>
  </si>
  <si>
    <t>LS160</t>
    <phoneticPr fontId="5"/>
  </si>
  <si>
    <t>LS160</t>
    <phoneticPr fontId="5"/>
  </si>
  <si>
    <t>LS140</t>
    <phoneticPr fontId="5"/>
  </si>
  <si>
    <t>基材厚75μ　</t>
    <phoneticPr fontId="5"/>
  </si>
  <si>
    <t>S28</t>
    <phoneticPr fontId="5"/>
  </si>
  <si>
    <t>ﾒﾀﾙﾐｰﾈｰﾏｰ銀消B　Gｺｰﾄ</t>
    <phoneticPr fontId="4"/>
  </si>
  <si>
    <t>ﾒﾀﾙﾐｰﾈｰﾏｰ銀消B　Gｺｰﾄ</t>
    <phoneticPr fontId="4"/>
  </si>
  <si>
    <t>S28M</t>
    <phoneticPr fontId="5"/>
  </si>
  <si>
    <t>LS100</t>
    <phoneticPr fontId="5"/>
  </si>
  <si>
    <t>基材厚75μ　</t>
    <phoneticPr fontId="5"/>
  </si>
  <si>
    <t>T62</t>
    <phoneticPr fontId="5"/>
  </si>
  <si>
    <t>Ｔ62</t>
    <phoneticPr fontId="4"/>
  </si>
  <si>
    <t>S99W</t>
    <phoneticPr fontId="5"/>
  </si>
  <si>
    <t>S99W</t>
    <phoneticPr fontId="5"/>
  </si>
  <si>
    <t>MSN　EYK</t>
    <phoneticPr fontId="5"/>
  </si>
  <si>
    <t>HL-MAT</t>
    <phoneticPr fontId="4"/>
  </si>
  <si>
    <t>T62</t>
    <phoneticPr fontId="4"/>
  </si>
  <si>
    <t>0.2～0.3</t>
    <phoneticPr fontId="4"/>
  </si>
  <si>
    <t>LS130</t>
    <phoneticPr fontId="5"/>
  </si>
  <si>
    <t>ﾒﾀﾙﾐｰＥＹＫ</t>
    <phoneticPr fontId="4"/>
  </si>
  <si>
    <t>S10</t>
    <phoneticPr fontId="4"/>
  </si>
  <si>
    <t>Ｘ44</t>
    <phoneticPr fontId="4"/>
  </si>
  <si>
    <t>LS30~40</t>
    <phoneticPr fontId="5"/>
  </si>
  <si>
    <t>ﾒﾀﾙﾐｰTS</t>
    <phoneticPr fontId="4"/>
  </si>
  <si>
    <t>LS100</t>
    <phoneticPr fontId="5"/>
  </si>
  <si>
    <t>LS60</t>
    <phoneticPr fontId="5"/>
  </si>
  <si>
    <t>T70A</t>
    <phoneticPr fontId="4"/>
  </si>
  <si>
    <t>ﾒﾀﾙﾐｰｼﾛｺｰﾄ（B）</t>
    <phoneticPr fontId="4"/>
  </si>
  <si>
    <t>x44</t>
    <phoneticPr fontId="4"/>
  </si>
  <si>
    <t>METARUMYSILVER　N-MATTE　Ｂ</t>
    <phoneticPr fontId="4"/>
  </si>
  <si>
    <t>ﾏｼﾝｺｰﾄﾞ</t>
    <phoneticPr fontId="5"/>
  </si>
  <si>
    <t>ﾘｰﾄﾞスリ</t>
    <phoneticPr fontId="5"/>
  </si>
  <si>
    <t>ルミマットEYK</t>
    <phoneticPr fontId="5"/>
  </si>
  <si>
    <t>S　1015</t>
    <phoneticPr fontId="5"/>
  </si>
  <si>
    <t>S　1015</t>
    <phoneticPr fontId="5"/>
  </si>
  <si>
    <t>X44SEPA</t>
    <phoneticPr fontId="5"/>
  </si>
  <si>
    <t>LS160</t>
    <phoneticPr fontId="5"/>
  </si>
  <si>
    <t>輸出品　梱包時COATED　SIDEｼｰﾙ　ﾗﾍﾞﾙ①の品名横に「輸」捺印、重量表記、乾燥剤、胴巻き</t>
    <phoneticPr fontId="4"/>
  </si>
  <si>
    <t>S28</t>
    <phoneticPr fontId="4"/>
  </si>
  <si>
    <t>S　1015</t>
    <phoneticPr fontId="5"/>
  </si>
  <si>
    <t>BRIGHT</t>
    <phoneticPr fontId="4"/>
  </si>
  <si>
    <t>BRIGHT</t>
    <phoneticPr fontId="5"/>
  </si>
  <si>
    <t>M　1020</t>
    <phoneticPr fontId="5"/>
  </si>
  <si>
    <t>LS160</t>
    <phoneticPr fontId="4"/>
  </si>
  <si>
    <t>ﾒﾀﾙﾐｰEYKﾏﾙｳ</t>
    <phoneticPr fontId="5"/>
  </si>
  <si>
    <t>Ｍ　1220</t>
    <phoneticPr fontId="5"/>
  </si>
  <si>
    <t>1235→1205</t>
    <phoneticPr fontId="5"/>
  </si>
  <si>
    <t>T62M</t>
    <phoneticPr fontId="5"/>
  </si>
  <si>
    <t>ﾒﾀﾙﾐｰEYK　ﾏﾙｳ</t>
    <phoneticPr fontId="5"/>
  </si>
  <si>
    <t>♯25　ﾒﾀﾙﾐｰEYK</t>
    <phoneticPr fontId="4"/>
  </si>
  <si>
    <t>ﾒﾀﾙﾐｰEYKｼｰﾘﾝｸﾞ</t>
    <phoneticPr fontId="5"/>
  </si>
  <si>
    <t>Ｍ　1220</t>
    <phoneticPr fontId="5"/>
  </si>
  <si>
    <t>1235→1190</t>
    <phoneticPr fontId="5"/>
  </si>
  <si>
    <t>♯50　MSN EYK</t>
    <phoneticPr fontId="4"/>
  </si>
  <si>
    <t>Ｍ　1140</t>
    <phoneticPr fontId="5"/>
  </si>
  <si>
    <t>♯50　MSN EYK</t>
    <phoneticPr fontId="4"/>
  </si>
  <si>
    <t>♯25MSNEYK</t>
    <phoneticPr fontId="5"/>
  </si>
  <si>
    <t>MSN　EYKﾏﾙｳ</t>
    <phoneticPr fontId="4"/>
  </si>
  <si>
    <t>♯100MSNEYK</t>
    <phoneticPr fontId="5"/>
  </si>
  <si>
    <t>ﾙﾐﾏｯﾄEYK</t>
    <phoneticPr fontId="5"/>
  </si>
  <si>
    <t>3ｲﾝﾁS1015</t>
    <phoneticPr fontId="5"/>
  </si>
  <si>
    <t>㉟ﾙﾐﾏｯﾄEYK</t>
    <phoneticPr fontId="4"/>
  </si>
  <si>
    <t>T75</t>
    <phoneticPr fontId="5"/>
  </si>
  <si>
    <t>Ｍ　1140</t>
    <phoneticPr fontId="5"/>
  </si>
  <si>
    <t>1180→1120
1120</t>
    <phoneticPr fontId="4"/>
  </si>
  <si>
    <t>T62M</t>
    <phoneticPr fontId="4"/>
  </si>
  <si>
    <t>LS180</t>
    <phoneticPr fontId="4"/>
  </si>
  <si>
    <t>ﾙﾐﾗｰEYK　</t>
    <phoneticPr fontId="4"/>
  </si>
  <si>
    <r>
      <t>製品幅ﾏｲﾅｽ3mm　ﾌﾟﾗｽ値が0の為製品幅注意</t>
    </r>
    <r>
      <rPr>
        <sz val="11"/>
        <color rgb="FFFF0000"/>
        <rFont val="ＭＳ Ｐゴシック"/>
        <family val="3"/>
        <charset val="128"/>
      </rPr>
      <t>1118mmくらい目安</t>
    </r>
    <phoneticPr fontId="4"/>
  </si>
  <si>
    <t>ﾙﾐﾗｰEYK　</t>
    <phoneticPr fontId="4"/>
  </si>
  <si>
    <t>無し</t>
    <phoneticPr fontId="4"/>
  </si>
  <si>
    <t>LS160</t>
    <phoneticPr fontId="4"/>
  </si>
  <si>
    <t>T62M</t>
    <phoneticPr fontId="4"/>
  </si>
  <si>
    <t>T62</t>
    <phoneticPr fontId="4"/>
  </si>
  <si>
    <t>M1220</t>
    <phoneticPr fontId="4"/>
  </si>
  <si>
    <t>1235→1205</t>
    <phoneticPr fontId="4"/>
  </si>
  <si>
    <t>LS120</t>
    <phoneticPr fontId="4"/>
  </si>
  <si>
    <t>DMS　V</t>
    <phoneticPr fontId="4"/>
  </si>
  <si>
    <t>LS160</t>
    <phoneticPr fontId="4"/>
  </si>
  <si>
    <t>ﾒﾀﾙﾐｰシロｺｰﾄ（B)</t>
    <phoneticPr fontId="4"/>
  </si>
  <si>
    <t>S1035</t>
    <phoneticPr fontId="4"/>
  </si>
  <si>
    <t>ﾒﾀﾙﾐｰシロｺｰﾄ（B)</t>
    <phoneticPr fontId="4"/>
  </si>
  <si>
    <t>S1140</t>
    <phoneticPr fontId="4"/>
  </si>
  <si>
    <t>1150→1120</t>
    <phoneticPr fontId="4"/>
  </si>
  <si>
    <t>ﾒﾀﾙﾐｰﾎﾜｲﾄｺｰﾄ（B)</t>
    <phoneticPr fontId="4"/>
  </si>
  <si>
    <t>1150→1020</t>
    <phoneticPr fontId="4"/>
  </si>
  <si>
    <t>M　1020</t>
    <phoneticPr fontId="4"/>
  </si>
  <si>
    <t>ﾙﾐﾗｰ　TL</t>
    <phoneticPr fontId="4"/>
  </si>
  <si>
    <t>0.13～0.15</t>
    <phoneticPr fontId="4"/>
  </si>
  <si>
    <t>ﾒﾀﾙﾐｰﾈｰﾏｰ銀消　EYK　B</t>
    <phoneticPr fontId="4"/>
  </si>
  <si>
    <t>49か31</t>
    <phoneticPr fontId="4"/>
  </si>
  <si>
    <t>M　1020</t>
    <phoneticPr fontId="4"/>
  </si>
  <si>
    <t>備考</t>
    <phoneticPr fontId="4"/>
  </si>
  <si>
    <t>ﾏｼﾝｺｰﾄﾞ</t>
    <phoneticPr fontId="5"/>
  </si>
  <si>
    <t>ﾒﾀﾙﾐｰﾈｰﾏｰ銀艶B</t>
    <phoneticPr fontId="5"/>
  </si>
  <si>
    <t>Ｓ　1125</t>
    <phoneticPr fontId="4"/>
  </si>
  <si>
    <t>X44</t>
    <phoneticPr fontId="4"/>
  </si>
  <si>
    <t>METALUMY SILVER N-MATTE B</t>
    <phoneticPr fontId="5"/>
  </si>
  <si>
    <t>M1125</t>
    <phoneticPr fontId="4"/>
  </si>
  <si>
    <t>NO.13　＃50　N-MAT？</t>
    <phoneticPr fontId="4"/>
  </si>
  <si>
    <t>S28</t>
    <phoneticPr fontId="4"/>
  </si>
  <si>
    <t>METALUMY SILVER S-MATTE B</t>
    <phoneticPr fontId="5"/>
  </si>
  <si>
    <t>S99MAT</t>
    <phoneticPr fontId="4"/>
  </si>
  <si>
    <t>S1125</t>
    <phoneticPr fontId="4"/>
  </si>
  <si>
    <t>＃12</t>
    <phoneticPr fontId="4"/>
  </si>
  <si>
    <t>＃25</t>
    <phoneticPr fontId="4"/>
  </si>
  <si>
    <t>　</t>
    <phoneticPr fontId="4"/>
  </si>
  <si>
    <t>.</t>
    <phoneticPr fontId="4"/>
  </si>
  <si>
    <t>原反Lot巻芯</t>
    <phoneticPr fontId="4"/>
  </si>
  <si>
    <t>内面蒸着</t>
    <phoneticPr fontId="4"/>
  </si>
  <si>
    <t>LS161</t>
  </si>
  <si>
    <t>ﾒﾀﾙﾐｰHL銀消V</t>
    <rPh sb="7" eb="8">
      <t>ギン</t>
    </rPh>
    <rPh sb="8" eb="9">
      <t>ケ</t>
    </rPh>
    <phoneticPr fontId="5"/>
  </si>
  <si>
    <t>X44HL-MAT</t>
    <phoneticPr fontId="4"/>
  </si>
  <si>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4"/>
  </si>
  <si>
    <t>要ﾀｯﾁﾊﾞﾗﾝｽ調整　</t>
    <rPh sb="0" eb="1">
      <t>ヨウ</t>
    </rPh>
    <rPh sb="9" eb="11">
      <t>チョウセイ</t>
    </rPh>
    <phoneticPr fontId="5"/>
  </si>
  <si>
    <t>幅</t>
  </si>
  <si>
    <t>FWPｺｱ
本数</t>
    <rPh sb="6" eb="8">
      <t>ホンスウ</t>
    </rPh>
    <phoneticPr fontId="5"/>
  </si>
  <si>
    <t>巻き芯
ﾘｰﾄﾞ＃12</t>
    <rPh sb="0" eb="1">
      <t>マ</t>
    </rPh>
    <rPh sb="2" eb="3">
      <t>シン</t>
    </rPh>
    <phoneticPr fontId="5"/>
  </si>
  <si>
    <t>表層ﾘｰﾄﾞ
＃25</t>
    <rPh sb="0" eb="2">
      <t>ヒョウソウ</t>
    </rPh>
    <phoneticPr fontId="5"/>
  </si>
  <si>
    <t>表層ﾘｰﾄﾞ
＃25or31</t>
    <rPh sb="0" eb="2">
      <t>ヒョウソウ</t>
    </rPh>
    <phoneticPr fontId="5"/>
  </si>
  <si>
    <t>1本</t>
    <phoneticPr fontId="4"/>
  </si>
  <si>
    <t>1170幅</t>
    <rPh sb="4" eb="5">
      <t>ハバ</t>
    </rPh>
    <phoneticPr fontId="4"/>
  </si>
  <si>
    <t>1060幅</t>
    <rPh sb="4" eb="5">
      <t>ハバ</t>
    </rPh>
    <phoneticPr fontId="4"/>
  </si>
  <si>
    <t>繰り出し西側軸ﾍﾞｱﾘﾝｸﾞ交換</t>
    <rPh sb="0" eb="1">
      <t>ク</t>
    </rPh>
    <rPh sb="2" eb="3">
      <t>ダ</t>
    </rPh>
    <rPh sb="4" eb="6">
      <t>ニシガワ</t>
    </rPh>
    <rPh sb="6" eb="7">
      <t>ジク</t>
    </rPh>
    <rPh sb="14" eb="16">
      <t>コウカン</t>
    </rPh>
    <phoneticPr fontId="4"/>
  </si>
  <si>
    <t>異音</t>
    <rPh sb="0" eb="2">
      <t>イオン</t>
    </rPh>
    <phoneticPr fontId="4"/>
  </si>
  <si>
    <t>0本</t>
    <phoneticPr fontId="4"/>
  </si>
  <si>
    <t>0本</t>
    <rPh sb="1" eb="2">
      <t>ホン</t>
    </rPh>
    <phoneticPr fontId="4"/>
  </si>
  <si>
    <t>04761214202</t>
    <phoneticPr fontId="4"/>
  </si>
  <si>
    <t>1125幅もこの条件で問題なく巻けた（Sｺｱ1140）</t>
    <rPh sb="4" eb="5">
      <t>ハバ</t>
    </rPh>
    <rPh sb="8" eb="10">
      <t>ジョウケン</t>
    </rPh>
    <rPh sb="11" eb="13">
      <t>モンダイ</t>
    </rPh>
    <rPh sb="15" eb="16">
      <t>マ</t>
    </rPh>
    <phoneticPr fontId="4"/>
  </si>
  <si>
    <t>S99-MAT</t>
    <phoneticPr fontId="4"/>
  </si>
  <si>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4"/>
  </si>
  <si>
    <t>～これ以降は"OneNote"のﾒﾝﾃﾅﾝｽ記録表へ～</t>
    <rPh sb="3" eb="5">
      <t>イコウ</t>
    </rPh>
    <rPh sb="22" eb="24">
      <t>キロク</t>
    </rPh>
    <rPh sb="24" eb="25">
      <t>ヒョウ</t>
    </rPh>
    <phoneticPr fontId="4"/>
  </si>
  <si>
    <t>QR66蒸着品</t>
    <phoneticPr fontId="4"/>
  </si>
  <si>
    <t>02761214206</t>
    <phoneticPr fontId="4"/>
  </si>
  <si>
    <t>04761215204</t>
    <phoneticPr fontId="4"/>
  </si>
  <si>
    <t>04761215205</t>
    <phoneticPr fontId="4"/>
  </si>
  <si>
    <t>作業指図No.41613670005</t>
    <rPh sb="0" eb="2">
      <t>サギョウ</t>
    </rPh>
    <rPh sb="2" eb="4">
      <t>サシズ</t>
    </rPh>
    <phoneticPr fontId="23"/>
  </si>
  <si>
    <t>作業指図№41613670005</t>
    <phoneticPr fontId="4"/>
  </si>
  <si>
    <t>CF4</t>
  </si>
  <si>
    <t>S4</t>
  </si>
  <si>
    <t>S</t>
  </si>
  <si>
    <t>ﾘﾝﾃｯｸ</t>
  </si>
  <si>
    <t>Sｺｱ</t>
  </si>
  <si>
    <t>ﾒﾀﾙﾐｰTES消　開封　V</t>
    <rPh sb="8" eb="9">
      <t>ケ</t>
    </rPh>
    <rPh sb="10" eb="12">
      <t>カイフウ</t>
    </rPh>
    <phoneticPr fontId="4"/>
  </si>
  <si>
    <t>輸出梱包</t>
    <rPh sb="0" eb="2">
      <t>ユシュツ</t>
    </rPh>
    <rPh sb="2" eb="4">
      <t>コンポウ</t>
    </rPh>
    <phoneticPr fontId="4"/>
  </si>
  <si>
    <t>ﾒﾀﾙﾐｰﾈｰﾏｰ銀消　VB</t>
    <rPh sb="10" eb="11">
      <t>ショウ</t>
    </rPh>
    <phoneticPr fontId="4"/>
  </si>
  <si>
    <t>Mｺｱ</t>
  </si>
  <si>
    <t>ﾒﾀﾙﾐｰﾍﾔﾗｲﾝ銀艶V</t>
    <rPh sb="11" eb="12">
      <t>ツヤ</t>
    </rPh>
    <phoneticPr fontId="4"/>
  </si>
  <si>
    <t>ｽﾘｯﾄ</t>
  </si>
  <si>
    <t>T</t>
  </si>
  <si>
    <t>ﾒﾀﾙﾐｰﾍﾔﾗｲﾝ金艶V</t>
    <rPh sb="10" eb="11">
      <t>キン</t>
    </rPh>
    <rPh sb="11" eb="12">
      <t>ツヤ</t>
    </rPh>
    <phoneticPr fontId="4"/>
  </si>
  <si>
    <t>MAT</t>
  </si>
  <si>
    <t>S28M</t>
  </si>
  <si>
    <t>HL25/EC</t>
  </si>
  <si>
    <t>ﾙﾐﾗｰEYK</t>
  </si>
  <si>
    <t>MSN EYK</t>
  </si>
  <si>
    <t>S28</t>
  </si>
  <si>
    <t>ﾒﾀﾙﾐｰﾈｰﾏｰ銀消EYK B</t>
  </si>
  <si>
    <t>ﾘｰﾄﾞ</t>
    <phoneticPr fontId="5"/>
  </si>
  <si>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5"/>
  </si>
  <si>
    <t>DF1</t>
  </si>
  <si>
    <t>FWP</t>
  </si>
  <si>
    <t>X44SEPA</t>
    <phoneticPr fontId="4"/>
  </si>
  <si>
    <t>Ｔ62M</t>
    <phoneticPr fontId="5"/>
  </si>
  <si>
    <t>ﾒﾀﾙﾐｰﾈｰﾏｰ銀消改　B</t>
    <rPh sb="9" eb="11">
      <t>ギンケ</t>
    </rPh>
    <rPh sb="11" eb="12">
      <t>カイ</t>
    </rPh>
    <phoneticPr fontId="4"/>
  </si>
  <si>
    <t>外面蒸着</t>
    <rPh sb="0" eb="4">
      <t>ソトメンジョウチャク</t>
    </rPh>
    <phoneticPr fontId="4"/>
  </si>
  <si>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5"/>
  </si>
  <si>
    <t>MSN EYK</t>
    <phoneticPr fontId="4"/>
  </si>
  <si>
    <t>ﾒﾀﾙﾐｰﾈｰﾏｰ銀艶　B</t>
    <rPh sb="9" eb="10">
      <t>ギン</t>
    </rPh>
    <rPh sb="10" eb="11">
      <t>ツヤ</t>
    </rPh>
    <phoneticPr fontId="4"/>
  </si>
  <si>
    <t>ﾒﾀﾙﾐｰTES艶　開封　V</t>
    <rPh sb="8" eb="9">
      <t>ツヤ</t>
    </rPh>
    <rPh sb="10" eb="12">
      <t>カイフウ</t>
    </rPh>
    <phoneticPr fontId="4"/>
  </si>
  <si>
    <t>S28SEPA</t>
    <phoneticPr fontId="4"/>
  </si>
  <si>
    <t>MAT</t>
    <phoneticPr fontId="4"/>
  </si>
  <si>
    <t>ﾒﾀﾙﾐｰEYK</t>
    <phoneticPr fontId="4"/>
  </si>
  <si>
    <t>ﾏｼﾝﾌｨﾙﾑ抜き・ｶﾞｲﾄﾞﾛｰﾙ掃除・ﾘｰﾄﾞ通し・位置合わせ</t>
    <rPh sb="7" eb="8">
      <t>ヌ</t>
    </rPh>
    <rPh sb="18" eb="20">
      <t>ソウジ</t>
    </rPh>
    <rPh sb="25" eb="26">
      <t>トオ</t>
    </rPh>
    <rPh sb="28" eb="30">
      <t>イチ</t>
    </rPh>
    <rPh sb="30" eb="31">
      <t>ア</t>
    </rPh>
    <phoneticPr fontId="4"/>
  </si>
  <si>
    <t>A</t>
  </si>
  <si>
    <t>20401404010</t>
    <phoneticPr fontId="4"/>
  </si>
  <si>
    <t>2040140401001</t>
    <phoneticPr fontId="4"/>
  </si>
  <si>
    <t>2040140401002</t>
    <phoneticPr fontId="4"/>
  </si>
  <si>
    <t>20401404020</t>
    <phoneticPr fontId="4"/>
  </si>
  <si>
    <t>2040140402001</t>
    <phoneticPr fontId="4"/>
  </si>
  <si>
    <t>2040140402002</t>
    <phoneticPr fontId="4"/>
  </si>
  <si>
    <t>2040140402003</t>
    <phoneticPr fontId="4"/>
  </si>
  <si>
    <t>20401404030</t>
    <phoneticPr fontId="4"/>
  </si>
  <si>
    <t>2040140403001</t>
    <phoneticPr fontId="4"/>
  </si>
  <si>
    <t>2040140403002</t>
    <phoneticPr fontId="4"/>
  </si>
  <si>
    <t>2040140403003</t>
    <phoneticPr fontId="4"/>
  </si>
  <si>
    <t>20401404040</t>
    <phoneticPr fontId="4"/>
  </si>
  <si>
    <t>2040140404001</t>
    <phoneticPr fontId="4"/>
  </si>
  <si>
    <t>2040140404002</t>
    <phoneticPr fontId="4"/>
  </si>
  <si>
    <t>2040140404003</t>
    <phoneticPr fontId="4"/>
  </si>
  <si>
    <t>20401404050</t>
    <phoneticPr fontId="4"/>
  </si>
  <si>
    <t>2040140405001</t>
    <phoneticPr fontId="4"/>
  </si>
  <si>
    <t>2040140405002</t>
    <phoneticPr fontId="4"/>
  </si>
  <si>
    <t>B</t>
  </si>
  <si>
    <t>ﾗｽﾄ20m折れ跡除去</t>
    <rPh sb="6" eb="7">
      <t>オ</t>
    </rPh>
    <rPh sb="8" eb="9">
      <t>アト</t>
    </rPh>
    <rPh sb="9" eb="11">
      <t>ジョキョ</t>
    </rPh>
    <phoneticPr fontId="4"/>
  </si>
  <si>
    <t>位置合わせ・片付け・次週使用梱包材準備</t>
    <rPh sb="0" eb="2">
      <t>イチ</t>
    </rPh>
    <rPh sb="2" eb="3">
      <t>ア</t>
    </rPh>
    <rPh sb="6" eb="8">
      <t>カタヅ</t>
    </rPh>
    <rPh sb="10" eb="12">
      <t>ジシュウ</t>
    </rPh>
    <rPh sb="12" eb="14">
      <t>シヨウ</t>
    </rPh>
    <rPh sb="14" eb="16">
      <t>コンポウ</t>
    </rPh>
    <rPh sb="16" eb="17">
      <t>ザイ</t>
    </rPh>
    <rPh sb="17" eb="19">
      <t>ジュンビ</t>
    </rPh>
    <phoneticPr fontId="4"/>
  </si>
  <si>
    <t>20401404060</t>
    <phoneticPr fontId="4"/>
  </si>
  <si>
    <t>2040140406001</t>
    <phoneticPr fontId="4"/>
  </si>
  <si>
    <t>2040140406002</t>
    <phoneticPr fontId="4"/>
  </si>
  <si>
    <t>2040140406003</t>
    <phoneticPr fontId="4"/>
  </si>
  <si>
    <t>4000</t>
    <phoneticPr fontId="4"/>
  </si>
  <si>
    <t>3940</t>
    <phoneticPr fontId="4"/>
  </si>
  <si>
    <t>CF-4未塗工部分、ｽﾀｰﾄ40m除去（Ⓙ部分ｼﾞｬﾝﾋﾟﾝｸﾞのﾀｲﾐﾝｸﾞ早い）</t>
    <rPh sb="7" eb="9">
      <t>ブブン</t>
    </rPh>
    <rPh sb="17" eb="19">
      <t>ジョキョ</t>
    </rPh>
    <rPh sb="21" eb="23">
      <t>ブブン</t>
    </rPh>
    <rPh sb="39" eb="40">
      <t>ハヤ</t>
    </rPh>
    <phoneticPr fontId="4"/>
  </si>
  <si>
    <t>原反ｾｯﾄ・ｽﾀｰﾄ準備</t>
    <rPh sb="0" eb="2">
      <t>ゲンタン</t>
    </rPh>
    <rPh sb="10" eb="12">
      <t>ジュンビ</t>
    </rPh>
    <phoneticPr fontId="4"/>
  </si>
  <si>
    <t>20401404070</t>
    <phoneticPr fontId="4"/>
  </si>
  <si>
    <t>2040140407001</t>
    <phoneticPr fontId="4"/>
  </si>
  <si>
    <t>2040140407002</t>
    <phoneticPr fontId="4"/>
  </si>
  <si>
    <t>2040140407003</t>
    <phoneticPr fontId="4"/>
  </si>
  <si>
    <t>2040140407004</t>
    <phoneticPr fontId="4"/>
  </si>
  <si>
    <t>7：40</t>
    <phoneticPr fontId="4"/>
  </si>
  <si>
    <t>8：05</t>
    <phoneticPr fontId="4"/>
  </si>
  <si>
    <t>8：55</t>
    <phoneticPr fontId="4"/>
  </si>
  <si>
    <t>丸刃ｾｯﾄ・耳ﾛｽｾｯﾄ・ｽﾘｯﾄﾓｰﾄﾞ・位置合わせ</t>
    <rPh sb="0" eb="1">
      <t>マル</t>
    </rPh>
    <rPh sb="1" eb="2">
      <t>ハ</t>
    </rPh>
    <rPh sb="6" eb="7">
      <t>ミミ</t>
    </rPh>
    <rPh sb="22" eb="25">
      <t>イチア</t>
    </rPh>
    <phoneticPr fontId="4"/>
  </si>
  <si>
    <t>20401404081</t>
    <phoneticPr fontId="4"/>
  </si>
  <si>
    <t>2040140408101</t>
    <phoneticPr fontId="4"/>
  </si>
  <si>
    <t>2040140408102</t>
    <phoneticPr fontId="4"/>
  </si>
  <si>
    <t>9：20</t>
    <phoneticPr fontId="4"/>
  </si>
  <si>
    <t>ｶﾞｻ巻きﾊｲｷ・紙管戻し・ﾏｼﾝﾌｨﾙﾑ抜き・ｶﾞｲﾄﾞﾛｰﾙ掃除</t>
    <rPh sb="3" eb="4">
      <t>マ</t>
    </rPh>
    <rPh sb="9" eb="11">
      <t>シカン</t>
    </rPh>
    <rPh sb="11" eb="12">
      <t>モド</t>
    </rPh>
    <rPh sb="21" eb="22">
      <t>ヌ</t>
    </rPh>
    <rPh sb="32" eb="34">
      <t>ソウジ</t>
    </rPh>
    <phoneticPr fontId="4"/>
  </si>
  <si>
    <t>ﾘｰﾄﾞ通し・ﾀｯﾁﾛｰﾙ交換・位置合わせ・CF-4上がり待ち</t>
    <rPh sb="4" eb="5">
      <t>トオ</t>
    </rPh>
    <rPh sb="13" eb="15">
      <t>コウカン</t>
    </rPh>
    <rPh sb="16" eb="18">
      <t>イチ</t>
    </rPh>
    <rPh sb="18" eb="19">
      <t>ア</t>
    </rPh>
    <rPh sb="26" eb="27">
      <t>ア</t>
    </rPh>
    <rPh sb="29" eb="30">
      <t>マ</t>
    </rPh>
    <phoneticPr fontId="4"/>
  </si>
  <si>
    <t>20404404010</t>
    <phoneticPr fontId="4"/>
  </si>
  <si>
    <t>2040440401001</t>
    <phoneticPr fontId="4"/>
  </si>
  <si>
    <t>2040440401002</t>
    <phoneticPr fontId="4"/>
  </si>
  <si>
    <t>※巻芯巻きｽﾞﾚ保留　ﾀｯﾁﾊﾞﾗﾝｽ確認・調整</t>
    <rPh sb="1" eb="2">
      <t>マ</t>
    </rPh>
    <rPh sb="2" eb="3">
      <t>シン</t>
    </rPh>
    <rPh sb="3" eb="4">
      <t>マ</t>
    </rPh>
    <rPh sb="8" eb="10">
      <t>ホリュウ</t>
    </rPh>
    <rPh sb="19" eb="21">
      <t>カクニン</t>
    </rPh>
    <rPh sb="22" eb="24">
      <t>チョウセイ</t>
    </rPh>
    <phoneticPr fontId="4"/>
  </si>
  <si>
    <t>ｽﾀｰﾄｽｼﾞ100m除去→変化なく巻返しｽﾀｰﾄ　　ﾗｽﾄ300mCF-4起因ｷｽﾞ除去</t>
    <rPh sb="11" eb="13">
      <t>ジョキョ</t>
    </rPh>
    <rPh sb="14" eb="16">
      <t>ヘンカ</t>
    </rPh>
    <rPh sb="18" eb="20">
      <t>マキカエ</t>
    </rPh>
    <rPh sb="38" eb="40">
      <t>キイン</t>
    </rPh>
    <rPh sb="43" eb="45">
      <t>ジョキョ</t>
    </rPh>
    <phoneticPr fontId="4"/>
  </si>
  <si>
    <t>20404404020</t>
    <phoneticPr fontId="4"/>
  </si>
  <si>
    <t>2040440401003</t>
    <phoneticPr fontId="4"/>
  </si>
  <si>
    <t>巻姿良好　ｽｼﾞ表層にある為再巻き返しへ</t>
    <rPh sb="0" eb="1">
      <t>マ</t>
    </rPh>
    <rPh sb="1" eb="2">
      <t>スガタ</t>
    </rPh>
    <rPh sb="2" eb="4">
      <t>リョウコウ</t>
    </rPh>
    <rPh sb="8" eb="10">
      <t>ヒョウソウ</t>
    </rPh>
    <rPh sb="13" eb="14">
      <t>タメ</t>
    </rPh>
    <rPh sb="14" eb="15">
      <t>サイ</t>
    </rPh>
    <rPh sb="15" eb="16">
      <t>マ</t>
    </rPh>
    <rPh sb="17" eb="18">
      <t>カエ</t>
    </rPh>
    <phoneticPr fontId="4"/>
  </si>
  <si>
    <t>CF-4半裁品巻足し　Ⓙ3260m</t>
    <rPh sb="4" eb="6">
      <t>ハンサイ</t>
    </rPh>
    <rPh sb="6" eb="7">
      <t>ヒン</t>
    </rPh>
    <rPh sb="7" eb="8">
      <t>マキ</t>
    </rPh>
    <rPh sb="8" eb="9">
      <t>タ</t>
    </rPh>
    <phoneticPr fontId="4"/>
  </si>
  <si>
    <t>ｽｼﾞ表層有り→巻芯側へ巻返し</t>
    <rPh sb="5" eb="6">
      <t>ア</t>
    </rPh>
    <rPh sb="8" eb="9">
      <t>マ</t>
    </rPh>
    <rPh sb="9" eb="10">
      <t>シン</t>
    </rPh>
    <rPh sb="10" eb="11">
      <t>ガワ</t>
    </rPh>
    <rPh sb="12" eb="14">
      <t>マキカエ</t>
    </rPh>
    <phoneticPr fontId="4"/>
  </si>
  <si>
    <t>C</t>
  </si>
  <si>
    <t>岩瀬</t>
    <rPh sb="0" eb="2">
      <t>イワセ</t>
    </rPh>
    <phoneticPr fontId="4"/>
  </si>
  <si>
    <t>20404404030</t>
    <phoneticPr fontId="4"/>
  </si>
  <si>
    <t>2040440403001</t>
    <phoneticPr fontId="4"/>
  </si>
  <si>
    <t>20404404040</t>
    <phoneticPr fontId="4"/>
  </si>
  <si>
    <t>2040440404001</t>
    <phoneticPr fontId="4"/>
  </si>
  <si>
    <t>20404404050</t>
    <phoneticPr fontId="4"/>
  </si>
  <si>
    <t>2040440405001</t>
    <phoneticPr fontId="4"/>
  </si>
  <si>
    <t>20404404060</t>
    <phoneticPr fontId="4"/>
  </si>
  <si>
    <t>2040440406001</t>
    <phoneticPr fontId="4"/>
  </si>
  <si>
    <t>2040440406002</t>
    <phoneticPr fontId="4"/>
  </si>
  <si>
    <t>原反上がり待ち</t>
    <rPh sb="0" eb="2">
      <t>ゲンタン</t>
    </rPh>
    <rPh sb="2" eb="3">
      <t>ア</t>
    </rPh>
    <rPh sb="5" eb="6">
      <t>マ</t>
    </rPh>
    <phoneticPr fontId="4"/>
  </si>
  <si>
    <t>ﾀｯﾁ圧0.15</t>
    <rPh sb="3" eb="4">
      <t>アツ</t>
    </rPh>
    <phoneticPr fontId="4"/>
  </si>
  <si>
    <t>20404404070</t>
    <phoneticPr fontId="4"/>
  </si>
  <si>
    <t>2040440407001</t>
    <phoneticPr fontId="4"/>
  </si>
  <si>
    <t>2040440407002</t>
    <phoneticPr fontId="4"/>
  </si>
  <si>
    <t>ｽﾀｰﾄ巻きｽﾞﾚの為保留</t>
    <rPh sb="4" eb="5">
      <t>マ</t>
    </rPh>
    <rPh sb="10" eb="11">
      <t>タメ</t>
    </rPh>
    <rPh sb="11" eb="13">
      <t>ホリュウ</t>
    </rPh>
    <phoneticPr fontId="4"/>
  </si>
  <si>
    <t>ﾀｯﾁ圧0.13　ｼﾒ型の為保留</t>
    <rPh sb="3" eb="4">
      <t>アツ</t>
    </rPh>
    <rPh sb="11" eb="12">
      <t>ガタ</t>
    </rPh>
    <rPh sb="13" eb="14">
      <t>タメ</t>
    </rPh>
    <rPh sb="14" eb="16">
      <t>ホリュウ</t>
    </rPh>
    <phoneticPr fontId="4"/>
  </si>
  <si>
    <t>2040440407003</t>
    <phoneticPr fontId="4"/>
  </si>
  <si>
    <t>2040440407004</t>
    <phoneticPr fontId="4"/>
  </si>
  <si>
    <t>2040440407005</t>
    <phoneticPr fontId="4"/>
  </si>
  <si>
    <t>20405404010</t>
    <phoneticPr fontId="4"/>
  </si>
  <si>
    <t>ﾀｯﾁﾛｰﾙｽﾄｯｷﾝｸﾞ交換・ﾀｯﾁﾊﾞﾗﾝｽ確認</t>
    <rPh sb="13" eb="15">
      <t>コウカン</t>
    </rPh>
    <rPh sb="24" eb="26">
      <t>カクニン</t>
    </rPh>
    <phoneticPr fontId="4"/>
  </si>
  <si>
    <t>中間部巻きｽﾞﾚの為保留（ﾀｯﾁﾛｰﾙﾌﾞﾚ）</t>
    <rPh sb="0" eb="2">
      <t>チュウカン</t>
    </rPh>
    <rPh sb="2" eb="3">
      <t>ブ</t>
    </rPh>
    <rPh sb="3" eb="4">
      <t>マ</t>
    </rPh>
    <rPh sb="9" eb="10">
      <t>タメ</t>
    </rPh>
    <rPh sb="10" eb="12">
      <t>ホリュウ</t>
    </rPh>
    <phoneticPr fontId="4"/>
  </si>
  <si>
    <t>2040540401001</t>
    <phoneticPr fontId="4"/>
  </si>
  <si>
    <t>2040540401002</t>
    <phoneticPr fontId="4"/>
  </si>
  <si>
    <t>ﾏｼﾝﾌｨﾙﾑ抜き・ｶﾞｲﾄﾞﾛｰﾙ掃除・ﾘｰﾄﾞ通し・位置合わせ</t>
    <phoneticPr fontId="4"/>
  </si>
  <si>
    <t>20405404020</t>
    <phoneticPr fontId="4"/>
  </si>
  <si>
    <t>2040540402001</t>
    <phoneticPr fontId="4"/>
  </si>
  <si>
    <t>2040540402002</t>
    <phoneticPr fontId="4"/>
  </si>
  <si>
    <t>ｽﾀｰﾄ蒸着面ﾗﾝﾀﾞﾑｷｽﾞ多　蛍光灯下で見えない為OK判定</t>
    <rPh sb="4" eb="7">
      <t>ジョウチャクメン</t>
    </rPh>
    <rPh sb="15" eb="16">
      <t>ケイコウ</t>
    </rPh>
    <rPh sb="17" eb="20">
      <t>トウカデ</t>
    </rPh>
    <rPh sb="20" eb="25">
      <t>ミエナイタメ</t>
    </rPh>
    <rPh sb="25" eb="27">
      <t>ＯＫ</t>
    </rPh>
    <phoneticPr fontId="4"/>
  </si>
  <si>
    <t>20405404030</t>
    <phoneticPr fontId="4"/>
  </si>
  <si>
    <t>2040540403001</t>
    <phoneticPr fontId="4"/>
  </si>
  <si>
    <t>2040540403002</t>
    <phoneticPr fontId="4"/>
  </si>
  <si>
    <t>ﾗｽﾄ両端部星空（強）40m除去　2200m以下入庫伺い品</t>
    <rPh sb="3" eb="5">
      <t>リョウタン</t>
    </rPh>
    <rPh sb="5" eb="6">
      <t>ブ</t>
    </rPh>
    <rPh sb="6" eb="8">
      <t>ホシゾラ</t>
    </rPh>
    <rPh sb="9" eb="10">
      <t>キョウ</t>
    </rPh>
    <rPh sb="14" eb="16">
      <t>ジョキョ</t>
    </rPh>
    <rPh sb="22" eb="24">
      <t>イカ</t>
    </rPh>
    <rPh sb="24" eb="26">
      <t>ニュウコ</t>
    </rPh>
    <rPh sb="26" eb="27">
      <t>ウカガ</t>
    </rPh>
    <rPh sb="28" eb="29">
      <t>ヒン</t>
    </rPh>
    <phoneticPr fontId="4"/>
  </si>
  <si>
    <t>ｽﾀｰﾄ折れ跡（ﾆｯﾌﾟﾛｰﾙ）除去20mﾛｽ　2200m以下入庫伺い品</t>
    <rPh sb="4" eb="5">
      <t>オ</t>
    </rPh>
    <rPh sb="6" eb="7">
      <t>アト</t>
    </rPh>
    <rPh sb="16" eb="18">
      <t>ジョキョ</t>
    </rPh>
    <phoneticPr fontId="4"/>
  </si>
  <si>
    <t>20405404040</t>
    <phoneticPr fontId="4"/>
  </si>
  <si>
    <t>2040540404001</t>
    <phoneticPr fontId="4"/>
  </si>
  <si>
    <t>2040540404002</t>
    <phoneticPr fontId="4"/>
  </si>
  <si>
    <t>原反Ⓙ有り　再ｼﾞｮｲﾝﾄ　Ⓙ4900m</t>
    <rPh sb="0" eb="2">
      <t>ゲンタン</t>
    </rPh>
    <rPh sb="3" eb="4">
      <t>ア</t>
    </rPh>
    <rPh sb="6" eb="7">
      <t>サイ</t>
    </rPh>
    <phoneticPr fontId="4"/>
  </si>
  <si>
    <t>20405404050</t>
    <phoneticPr fontId="4"/>
  </si>
  <si>
    <t>2040540405001</t>
    <phoneticPr fontId="4"/>
  </si>
  <si>
    <t>2040540405002</t>
    <phoneticPr fontId="4"/>
  </si>
  <si>
    <t>2040540405003</t>
    <phoneticPr fontId="4"/>
  </si>
  <si>
    <t>前ロス60ｍｽﾀｰﾄ斜めｼﾜの為、ﾆｯﾌﾟ圧0.3→0.2　3120ｍＬ欠点の為保留、ｻﾝﾌﾟﾙ済み</t>
    <rPh sb="0" eb="1">
      <t>マエ</t>
    </rPh>
    <rPh sb="10" eb="11">
      <t>ナナ</t>
    </rPh>
    <rPh sb="15" eb="16">
      <t>タメ</t>
    </rPh>
    <rPh sb="21" eb="22">
      <t>アツ</t>
    </rPh>
    <rPh sb="35" eb="38">
      <t>ｌケッテン</t>
    </rPh>
    <rPh sb="39" eb="40">
      <t>タメ</t>
    </rPh>
    <rPh sb="40" eb="42">
      <t>ホリュウ</t>
    </rPh>
    <rPh sb="48" eb="49">
      <t>ズ</t>
    </rPh>
    <phoneticPr fontId="4"/>
  </si>
  <si>
    <t>20405404060</t>
    <phoneticPr fontId="4"/>
  </si>
  <si>
    <t>2040540406001</t>
    <phoneticPr fontId="4"/>
  </si>
  <si>
    <t>2040540406002</t>
    <phoneticPr fontId="4"/>
  </si>
  <si>
    <t>Ｌ欠点除去巻返し　Ⓙ2750ｍ</t>
    <rPh sb="1" eb="3">
      <t>ケッテン</t>
    </rPh>
    <rPh sb="3" eb="5">
      <t>ジョキョ</t>
    </rPh>
    <rPh sb="5" eb="7">
      <t>マキカエ</t>
    </rPh>
    <phoneticPr fontId="4"/>
  </si>
  <si>
    <t>20405404070</t>
    <phoneticPr fontId="4"/>
  </si>
  <si>
    <t>2040540407001</t>
    <phoneticPr fontId="4"/>
  </si>
  <si>
    <t>2040540407002</t>
    <phoneticPr fontId="4"/>
  </si>
  <si>
    <t>20405404080</t>
    <phoneticPr fontId="4"/>
  </si>
  <si>
    <t>2040540408001</t>
    <phoneticPr fontId="4"/>
  </si>
  <si>
    <t>ﾏｼﾝﾌｨﾙﾑ抜き・ｶﾞｲﾄﾞﾛｰﾙ掃除・ﾘｰﾄﾞ通し・ﾀｯﾁﾛｰﾙ交換・位置合わせ</t>
    <rPh sb="34" eb="36">
      <t>コウカン</t>
    </rPh>
    <phoneticPr fontId="4"/>
  </si>
  <si>
    <t>ﾀｯﾁﾛｰﾙ交換・ﾀｯﾁﾊﾞﾗﾝｽ調整</t>
    <rPh sb="6" eb="8">
      <t>コウカン</t>
    </rPh>
    <rPh sb="17" eb="19">
      <t>チョウセイ</t>
    </rPh>
    <phoneticPr fontId="4"/>
  </si>
  <si>
    <t>LS120　ﾏｼﾝｺｰﾄﾞ49　ｽﾀｰﾄｻﾝﾌﾟﾙ熱収ｼﾜ弱搬送ｼﾜﾌｨﾝｶﾞｰﾃﾝｼｮﾝで消えるOK</t>
    <rPh sb="25" eb="26">
      <t>ネツ</t>
    </rPh>
    <rPh sb="28" eb="30">
      <t>ハンソウ</t>
    </rPh>
    <rPh sb="30" eb="32">
      <t>シワ</t>
    </rPh>
    <rPh sb="46" eb="48">
      <t>ＯＫ</t>
    </rPh>
    <phoneticPr fontId="4"/>
  </si>
  <si>
    <t>093111190005</t>
    <phoneticPr fontId="4"/>
  </si>
  <si>
    <t>20406416010</t>
    <phoneticPr fontId="4"/>
  </si>
  <si>
    <t>20406416020</t>
    <phoneticPr fontId="4"/>
  </si>
  <si>
    <t>093111160002</t>
    <phoneticPr fontId="4"/>
  </si>
  <si>
    <t>#251195</t>
    <phoneticPr fontId="4"/>
  </si>
  <si>
    <t>ｍ不足短尺保留、正梱包、ラベル発行済み　4/6ｽﾀｯﾌ確認済合格</t>
    <rPh sb="1" eb="3">
      <t>フソク</t>
    </rPh>
    <rPh sb="3" eb="5">
      <t>タンジャク</t>
    </rPh>
    <rPh sb="5" eb="7">
      <t>ホリュウ</t>
    </rPh>
    <rPh sb="8" eb="9">
      <t>セイ</t>
    </rPh>
    <rPh sb="9" eb="11">
      <t>コンポウ</t>
    </rPh>
    <rPh sb="15" eb="17">
      <t>ハッコウ</t>
    </rPh>
    <rPh sb="17" eb="18">
      <t>ズ</t>
    </rPh>
    <rPh sb="27" eb="30">
      <t>カクニンスミ</t>
    </rPh>
    <rPh sb="30" eb="32">
      <t>ゴウカク</t>
    </rPh>
    <phoneticPr fontId="4"/>
  </si>
  <si>
    <t>巻き始めEPC調整※芯ｽﾞﾚではありません。</t>
    <rPh sb="0" eb="1">
      <t>マ</t>
    </rPh>
    <rPh sb="2" eb="3">
      <t>ハジ</t>
    </rPh>
    <rPh sb="7" eb="9">
      <t>チョウセイ</t>
    </rPh>
    <rPh sb="10" eb="11">
      <t>シン</t>
    </rPh>
    <phoneticPr fontId="4"/>
  </si>
  <si>
    <t>093111190006</t>
    <phoneticPr fontId="4"/>
  </si>
  <si>
    <t>20406416030</t>
    <phoneticPr fontId="4"/>
  </si>
  <si>
    <t>20406416040</t>
    <phoneticPr fontId="4"/>
  </si>
  <si>
    <t>20406416050</t>
    <phoneticPr fontId="4"/>
  </si>
  <si>
    <t>20406416060</t>
    <phoneticPr fontId="4"/>
  </si>
  <si>
    <t>083111160009</t>
    <phoneticPr fontId="4"/>
  </si>
  <si>
    <t>103111160007</t>
    <phoneticPr fontId="4"/>
  </si>
  <si>
    <t>103111160009</t>
    <phoneticPr fontId="4"/>
  </si>
  <si>
    <t>093111160007</t>
    <phoneticPr fontId="4"/>
  </si>
  <si>
    <t>#251120</t>
    <phoneticPr fontId="4"/>
  </si>
  <si>
    <t>103111190001</t>
    <phoneticPr fontId="4"/>
  </si>
  <si>
    <t>093111160009</t>
    <phoneticPr fontId="4"/>
  </si>
  <si>
    <t>103111190003</t>
    <phoneticPr fontId="4"/>
  </si>
  <si>
    <t>位置合わせ</t>
    <rPh sb="0" eb="3">
      <t>イチア</t>
    </rPh>
    <phoneticPr fontId="4"/>
  </si>
  <si>
    <t>083111160010</t>
    <phoneticPr fontId="4"/>
  </si>
  <si>
    <t>20406416070</t>
    <phoneticPr fontId="4"/>
  </si>
  <si>
    <t>103111160010</t>
    <phoneticPr fontId="4"/>
  </si>
  <si>
    <t>093111160006</t>
    <phoneticPr fontId="4"/>
  </si>
  <si>
    <t>083111160007</t>
    <phoneticPr fontId="4"/>
  </si>
  <si>
    <t>原反ｍ不足</t>
    <rPh sb="0" eb="2">
      <t>ゲンタン</t>
    </rPh>
    <rPh sb="3" eb="5">
      <t>フソク</t>
    </rPh>
    <phoneticPr fontId="4"/>
  </si>
  <si>
    <t>IT522031102</t>
    <phoneticPr fontId="4"/>
  </si>
  <si>
    <t>20407416010</t>
    <phoneticPr fontId="4"/>
  </si>
  <si>
    <t>IT522031301</t>
    <phoneticPr fontId="4"/>
  </si>
  <si>
    <t>20407416020</t>
    <phoneticPr fontId="4"/>
  </si>
  <si>
    <t>IT522031305</t>
    <phoneticPr fontId="4"/>
  </si>
  <si>
    <t>IT522031205</t>
    <phoneticPr fontId="4"/>
  </si>
  <si>
    <t>―</t>
    <phoneticPr fontId="4"/>
  </si>
  <si>
    <t>ﾆｯﾌﾟ圧0.45→0.3</t>
    <rPh sb="4" eb="5">
      <t>アツ</t>
    </rPh>
    <phoneticPr fontId="4"/>
  </si>
  <si>
    <t>原反ｍ不足・表層減速ｼﾜ除去30ｍﾛｽ（工程管理30ｍﾛｽ計上）</t>
    <rPh sb="0" eb="2">
      <t>ゲンタン</t>
    </rPh>
    <rPh sb="3" eb="5">
      <t>フソク</t>
    </rPh>
    <rPh sb="6" eb="8">
      <t>ヒョウソウ</t>
    </rPh>
    <rPh sb="8" eb="10">
      <t>ゲンソク</t>
    </rPh>
    <rPh sb="12" eb="14">
      <t>ジョキョ</t>
    </rPh>
    <rPh sb="20" eb="22">
      <t>コウテイ</t>
    </rPh>
    <rPh sb="22" eb="24">
      <t>カンリ</t>
    </rPh>
    <rPh sb="29" eb="31">
      <t>ケイジョウ</t>
    </rPh>
    <phoneticPr fontId="4"/>
  </si>
  <si>
    <t>20407416030</t>
    <phoneticPr fontId="4"/>
  </si>
  <si>
    <t>20407416040</t>
    <phoneticPr fontId="4"/>
  </si>
  <si>
    <t>20407416050</t>
    <phoneticPr fontId="4"/>
  </si>
  <si>
    <t>IT522031303</t>
    <phoneticPr fontId="4"/>
  </si>
  <si>
    <t>IT522031202</t>
    <phoneticPr fontId="4"/>
  </si>
  <si>
    <t>IT522031203</t>
    <phoneticPr fontId="4"/>
  </si>
  <si>
    <t>IT522031101</t>
    <phoneticPr fontId="4"/>
  </si>
  <si>
    <t>20407416060</t>
    <phoneticPr fontId="4"/>
  </si>
  <si>
    <t>20407416070</t>
    <phoneticPr fontId="4"/>
  </si>
  <si>
    <t>原反ｍ不足・表層減速ｼﾜ除去20ｍﾛｽ（工程管理20ｍﾛｽ計上）</t>
    <rPh sb="0" eb="2">
      <t>ゲンタン</t>
    </rPh>
    <rPh sb="3" eb="5">
      <t>フソク</t>
    </rPh>
    <phoneticPr fontId="4"/>
  </si>
  <si>
    <t>IT522031002</t>
    <phoneticPr fontId="4"/>
  </si>
  <si>
    <t>IT522031003</t>
    <phoneticPr fontId="4"/>
  </si>
  <si>
    <t>IT522031103</t>
    <phoneticPr fontId="4"/>
  </si>
  <si>
    <t>IT522031304</t>
    <phoneticPr fontId="4"/>
  </si>
  <si>
    <t>20407416080</t>
    <phoneticPr fontId="4"/>
  </si>
  <si>
    <t>20407416090</t>
    <phoneticPr fontId="4"/>
  </si>
  <si>
    <t>20407416100</t>
    <phoneticPr fontId="4"/>
  </si>
  <si>
    <t>20407416110</t>
    <phoneticPr fontId="4"/>
  </si>
  <si>
    <t>#251040</t>
    <phoneticPr fontId="4"/>
  </si>
  <si>
    <t>#251005</t>
    <phoneticPr fontId="4"/>
  </si>
  <si>
    <t>IT522031401</t>
    <phoneticPr fontId="4"/>
  </si>
  <si>
    <t>IT522031201</t>
    <phoneticPr fontId="4"/>
  </si>
  <si>
    <t>ﾒﾀﾙﾐｰﾈｰﾏｰ銀艶　VB</t>
    <rPh sb="9" eb="10">
      <t>ギン</t>
    </rPh>
    <rPh sb="10" eb="11">
      <t>ツヤ</t>
    </rPh>
    <phoneticPr fontId="4"/>
  </si>
  <si>
    <t>033111190003</t>
    <phoneticPr fontId="4"/>
  </si>
  <si>
    <t>検出器全長ｵｼﾚｰｼｮﾝ有り</t>
    <rPh sb="0" eb="3">
      <t>ケンシュツキ</t>
    </rPh>
    <rPh sb="3" eb="5">
      <t>ゼンチョウ</t>
    </rPh>
    <rPh sb="12" eb="13">
      <t>ア</t>
    </rPh>
    <phoneticPr fontId="4"/>
  </si>
  <si>
    <t>240402</t>
    <phoneticPr fontId="4"/>
  </si>
  <si>
    <t>240403</t>
    <phoneticPr fontId="4"/>
  </si>
  <si>
    <t>240401</t>
    <phoneticPr fontId="4"/>
  </si>
  <si>
    <t>20407416120</t>
    <phoneticPr fontId="4"/>
  </si>
  <si>
    <t>QR66蒸着品</t>
    <rPh sb="0" eb="7">
      <t>ｑｒ６６ジョウチャクヒン</t>
    </rPh>
    <phoneticPr fontId="4"/>
  </si>
  <si>
    <t>ITH521120102</t>
    <phoneticPr fontId="4"/>
  </si>
  <si>
    <t>ITH521120201</t>
    <phoneticPr fontId="4"/>
  </si>
  <si>
    <t>X44</t>
    <phoneticPr fontId="4"/>
  </si>
  <si>
    <t>ﾙﾐﾏｯﾄEYK</t>
    <phoneticPr fontId="4"/>
  </si>
  <si>
    <t>LUMIMAT</t>
    <phoneticPr fontId="4"/>
  </si>
  <si>
    <t>2-2</t>
    <phoneticPr fontId="4"/>
  </si>
  <si>
    <t>1-2</t>
    <phoneticPr fontId="4"/>
  </si>
  <si>
    <t>3-2</t>
    <phoneticPr fontId="4"/>
  </si>
  <si>
    <t>N-MAT</t>
    <phoneticPr fontId="4"/>
  </si>
  <si>
    <t>Ｔ62M</t>
    <phoneticPr fontId="4"/>
  </si>
  <si>
    <t>230209</t>
    <phoneticPr fontId="4"/>
  </si>
  <si>
    <t>09761222002</t>
    <phoneticPr fontId="4"/>
  </si>
  <si>
    <t>20407416130</t>
    <phoneticPr fontId="4"/>
  </si>
  <si>
    <t>20408416010</t>
    <phoneticPr fontId="4"/>
  </si>
  <si>
    <t>240404</t>
    <phoneticPr fontId="4"/>
  </si>
  <si>
    <t>240408</t>
    <phoneticPr fontId="4"/>
  </si>
  <si>
    <t>240409</t>
    <phoneticPr fontId="4"/>
  </si>
  <si>
    <t>240406</t>
    <phoneticPr fontId="4"/>
  </si>
  <si>
    <t>240407</t>
    <phoneticPr fontId="4"/>
  </si>
  <si>
    <t>240405</t>
    <phoneticPr fontId="4"/>
  </si>
  <si>
    <t>ﾏｼﾝﾌｨﾙﾑ抜き・ｶﾞｲﾄﾞﾛｰﾙ掃除・ﾘｰﾄﾞ通し・位置合わせ</t>
    <rPh sb="28" eb="30">
      <t>イチ</t>
    </rPh>
    <phoneticPr fontId="4"/>
  </si>
  <si>
    <t>20408416020</t>
    <phoneticPr fontId="4"/>
  </si>
  <si>
    <t>20408416030</t>
    <phoneticPr fontId="4"/>
  </si>
  <si>
    <t>20408416040</t>
    <phoneticPr fontId="4"/>
  </si>
  <si>
    <t>20408416050</t>
    <phoneticPr fontId="4"/>
  </si>
  <si>
    <t>ﾏｼﾝﾌｨﾙﾑ抜き・ｶﾞｲﾄﾞﾛｰﾙ掃除・ﾘｰﾄﾞ通し・位置合わせ・梱包材準備</t>
    <rPh sb="28" eb="30">
      <t>イチ</t>
    </rPh>
    <rPh sb="34" eb="36">
      <t>コンポウ</t>
    </rPh>
    <rPh sb="36" eb="37">
      <t>ザイ</t>
    </rPh>
    <rPh sb="37" eb="39">
      <t>ジュンビ</t>
    </rPh>
    <phoneticPr fontId="4"/>
  </si>
  <si>
    <t>#251200</t>
    <phoneticPr fontId="4"/>
  </si>
  <si>
    <t>N0622032403</t>
    <phoneticPr fontId="4"/>
  </si>
  <si>
    <t>N0622032201</t>
    <phoneticPr fontId="4"/>
  </si>
  <si>
    <t>N0622032202</t>
    <phoneticPr fontId="4"/>
  </si>
  <si>
    <t>N0622032402</t>
    <phoneticPr fontId="4"/>
  </si>
  <si>
    <t>NO622032401</t>
    <phoneticPr fontId="4"/>
  </si>
  <si>
    <t>NO622032302</t>
    <phoneticPr fontId="4"/>
  </si>
  <si>
    <t>位置合わせ</t>
    <rPh sb="0" eb="2">
      <t>イチ</t>
    </rPh>
    <rPh sb="2" eb="3">
      <t>ア</t>
    </rPh>
    <phoneticPr fontId="4"/>
  </si>
  <si>
    <t>20408416060</t>
    <phoneticPr fontId="4"/>
  </si>
  <si>
    <t>20408416070</t>
    <phoneticPr fontId="4"/>
  </si>
  <si>
    <t>NO622032301</t>
    <phoneticPr fontId="4"/>
  </si>
  <si>
    <t>NO622032203</t>
    <phoneticPr fontId="4"/>
  </si>
  <si>
    <t>佐藤</t>
    <rPh sb="0" eb="2">
      <t>サトウ</t>
    </rPh>
    <phoneticPr fontId="4"/>
  </si>
  <si>
    <t>NO522032301</t>
    <phoneticPr fontId="4"/>
  </si>
  <si>
    <t>NO522032302</t>
    <phoneticPr fontId="4"/>
  </si>
  <si>
    <t>NO522032303</t>
    <phoneticPr fontId="4"/>
  </si>
  <si>
    <t>原反ｼﾞｮｲﾝﾄ1026ｍ</t>
    <rPh sb="0" eb="2">
      <t>ゲンタン</t>
    </rPh>
    <phoneticPr fontId="4"/>
  </si>
  <si>
    <t>全長でのｼﾞｮｲﾝﾄ10984ｍ</t>
    <rPh sb="0" eb="2">
      <t>ゼンチョウ</t>
    </rPh>
    <phoneticPr fontId="4"/>
  </si>
  <si>
    <t>NO522031502</t>
    <phoneticPr fontId="4"/>
  </si>
  <si>
    <t>低速ｼﾜ発生ﾆｯﾌﾟ圧0.45→0.2、張力以上1185ｍ停止再ｼﾞｮｲﾝﾄ　ﾆｯﾌﾟ圧0.2→0.45</t>
    <rPh sb="0" eb="2">
      <t>テイソク</t>
    </rPh>
    <rPh sb="4" eb="6">
      <t>ハッセイ</t>
    </rPh>
    <rPh sb="10" eb="11">
      <t>アツ</t>
    </rPh>
    <rPh sb="20" eb="22">
      <t>チョウリョク</t>
    </rPh>
    <rPh sb="22" eb="24">
      <t>イジョウ</t>
    </rPh>
    <rPh sb="29" eb="31">
      <t>テイシ</t>
    </rPh>
    <rPh sb="31" eb="32">
      <t>サイ</t>
    </rPh>
    <rPh sb="43" eb="44">
      <t>アツ</t>
    </rPh>
    <phoneticPr fontId="4"/>
  </si>
  <si>
    <t>NO522031401</t>
    <phoneticPr fontId="4"/>
  </si>
  <si>
    <t>原反ｾｯﾄ・ｽﾀｰﾄ準備</t>
    <rPh sb="0" eb="2">
      <t>ゲンタン</t>
    </rPh>
    <rPh sb="10" eb="12">
      <t>ジュンビ</t>
    </rPh>
    <phoneticPr fontId="4"/>
  </si>
  <si>
    <t>20411416010</t>
    <phoneticPr fontId="4"/>
  </si>
  <si>
    <t>20411416020</t>
    <phoneticPr fontId="4"/>
  </si>
  <si>
    <t>20411416030</t>
    <phoneticPr fontId="4"/>
  </si>
  <si>
    <t>20411416040</t>
    <phoneticPr fontId="4"/>
  </si>
  <si>
    <t>20411416050</t>
    <phoneticPr fontId="4"/>
  </si>
  <si>
    <t>20411416060</t>
    <phoneticPr fontId="4"/>
  </si>
  <si>
    <t>20411416070</t>
    <phoneticPr fontId="4"/>
  </si>
  <si>
    <t>N0522031402</t>
    <phoneticPr fontId="4"/>
  </si>
  <si>
    <t>N0522031501</t>
    <phoneticPr fontId="4"/>
  </si>
  <si>
    <t>02770307003</t>
    <phoneticPr fontId="4"/>
  </si>
  <si>
    <t>01770307006</t>
    <phoneticPr fontId="4"/>
  </si>
  <si>
    <t>01770307005</t>
    <phoneticPr fontId="4"/>
  </si>
  <si>
    <t>02770307002</t>
    <phoneticPr fontId="4"/>
  </si>
  <si>
    <t>巻芯ﾘｰﾄﾞ160m（ﾘｰﾄﾞ表層軟巻除去）　中尾氏→油川氏確認OK</t>
    <rPh sb="0" eb="1">
      <t>マ</t>
    </rPh>
    <rPh sb="1" eb="2">
      <t>シン</t>
    </rPh>
    <rPh sb="15" eb="17">
      <t>ヒョウソウ</t>
    </rPh>
    <rPh sb="17" eb="18">
      <t>ナン</t>
    </rPh>
    <rPh sb="18" eb="19">
      <t>マ</t>
    </rPh>
    <rPh sb="19" eb="21">
      <t>ジョキョ</t>
    </rPh>
    <rPh sb="23" eb="25">
      <t>ナカオ</t>
    </rPh>
    <rPh sb="25" eb="26">
      <t>シ</t>
    </rPh>
    <rPh sb="27" eb="29">
      <t>アブラカワ</t>
    </rPh>
    <rPh sb="29" eb="30">
      <t>シ</t>
    </rPh>
    <rPh sb="30" eb="32">
      <t>カクニン</t>
    </rPh>
    <phoneticPr fontId="4"/>
  </si>
  <si>
    <t>09770306001</t>
    <phoneticPr fontId="4"/>
  </si>
  <si>
    <t>09770306004</t>
    <phoneticPr fontId="4"/>
  </si>
  <si>
    <t>10770327003</t>
    <phoneticPr fontId="4"/>
  </si>
  <si>
    <t>08770327006</t>
    <phoneticPr fontId="4"/>
  </si>
  <si>
    <t>METALUMY SILVER BRIGHT T62M B</t>
    <phoneticPr fontId="4"/>
  </si>
  <si>
    <t>METALUMY SILVER N-MATTE B</t>
    <phoneticPr fontId="4"/>
  </si>
  <si>
    <t>10770327001</t>
    <phoneticPr fontId="4"/>
  </si>
  <si>
    <t>09770327004</t>
    <phoneticPr fontId="4"/>
  </si>
  <si>
    <t>09770327006</t>
    <phoneticPr fontId="4"/>
  </si>
  <si>
    <t>09770327003</t>
    <phoneticPr fontId="4"/>
  </si>
  <si>
    <t>巻芯位置EPC微調整有り（芯ｽﾞﾚではない）</t>
    <rPh sb="0" eb="1">
      <t>マ</t>
    </rPh>
    <rPh sb="1" eb="2">
      <t>シン</t>
    </rPh>
    <rPh sb="2" eb="4">
      <t>イチ</t>
    </rPh>
    <rPh sb="7" eb="10">
      <t>ビチョウセイ</t>
    </rPh>
    <rPh sb="10" eb="11">
      <t>ア</t>
    </rPh>
    <rPh sb="13" eb="14">
      <t>シン</t>
    </rPh>
    <phoneticPr fontId="4"/>
  </si>
  <si>
    <t>063202130008</t>
    <phoneticPr fontId="4"/>
  </si>
  <si>
    <t>20411416080</t>
    <phoneticPr fontId="4"/>
  </si>
  <si>
    <t>ﾗｽﾄ減速ｼﾜ入り10m除去</t>
    <rPh sb="3" eb="5">
      <t>ゲンソク</t>
    </rPh>
    <rPh sb="7" eb="8">
      <t>イ</t>
    </rPh>
    <rPh sb="12" eb="14">
      <t>ジョキョ</t>
    </rPh>
    <phoneticPr fontId="4"/>
  </si>
  <si>
    <t>013202140002</t>
    <phoneticPr fontId="4"/>
  </si>
  <si>
    <t>一部ﾛｰﾙ掃除（MEK）</t>
    <rPh sb="0" eb="2">
      <t>イチブ</t>
    </rPh>
    <rPh sb="5" eb="7">
      <t>ソウジ</t>
    </rPh>
    <phoneticPr fontId="4"/>
  </si>
  <si>
    <t>043202130008</t>
    <phoneticPr fontId="4"/>
  </si>
  <si>
    <t>093111158006</t>
    <phoneticPr fontId="4"/>
  </si>
  <si>
    <t>103202130006</t>
    <phoneticPr fontId="4"/>
  </si>
  <si>
    <t>20411416090</t>
    <phoneticPr fontId="4"/>
  </si>
  <si>
    <t>013111168008</t>
    <phoneticPr fontId="4"/>
  </si>
  <si>
    <t>表層ﾘｰﾄﾞ内1JOINTO有り</t>
    <rPh sb="0" eb="2">
      <t>ヒョウソウ</t>
    </rPh>
    <rPh sb="6" eb="7">
      <t>ナイ</t>
    </rPh>
    <rPh sb="8" eb="15">
      <t>ジョイントア</t>
    </rPh>
    <phoneticPr fontId="4"/>
  </si>
  <si>
    <t>043202130002</t>
    <phoneticPr fontId="4"/>
  </si>
  <si>
    <t>113202120003</t>
    <phoneticPr fontId="4"/>
  </si>
  <si>
    <t>023202130006</t>
    <phoneticPr fontId="4"/>
  </si>
  <si>
    <t>023111168008</t>
    <phoneticPr fontId="4"/>
  </si>
  <si>
    <t>#251100</t>
    <phoneticPr fontId="4"/>
  </si>
  <si>
    <t>103202130008</t>
    <phoneticPr fontId="4"/>
  </si>
  <si>
    <t>063202130006</t>
    <phoneticPr fontId="4"/>
  </si>
  <si>
    <t>023202130002</t>
    <phoneticPr fontId="4"/>
  </si>
  <si>
    <t>103202130007</t>
    <phoneticPr fontId="4"/>
  </si>
  <si>
    <t>093111158009</t>
    <phoneticPr fontId="4"/>
  </si>
  <si>
    <t>133202120006</t>
    <phoneticPr fontId="4"/>
  </si>
  <si>
    <t>083202130003</t>
    <phoneticPr fontId="4"/>
  </si>
  <si>
    <t>013202140003</t>
    <phoneticPr fontId="4"/>
  </si>
  <si>
    <t>013202140008</t>
    <phoneticPr fontId="4"/>
  </si>
  <si>
    <t>123202130001</t>
    <phoneticPr fontId="4"/>
  </si>
  <si>
    <t>083202130008</t>
    <phoneticPr fontId="4"/>
  </si>
  <si>
    <t>20412416020</t>
    <phoneticPr fontId="4"/>
  </si>
  <si>
    <t>20412416010</t>
    <phoneticPr fontId="4"/>
  </si>
  <si>
    <t>20412416030</t>
    <phoneticPr fontId="4"/>
  </si>
  <si>
    <t>20412416040</t>
    <phoneticPr fontId="4"/>
  </si>
  <si>
    <t>20412416050</t>
    <phoneticPr fontId="4"/>
  </si>
  <si>
    <t>20412416060</t>
    <phoneticPr fontId="4"/>
  </si>
  <si>
    <t>20413416010</t>
    <phoneticPr fontId="4"/>
  </si>
  <si>
    <t>PETﾏｯﾄ V</t>
    <phoneticPr fontId="4"/>
  </si>
  <si>
    <t>LUMIMAT</t>
    <phoneticPr fontId="4"/>
  </si>
  <si>
    <t>2041140407005</t>
    <phoneticPr fontId="4"/>
  </si>
  <si>
    <t>053202080008</t>
    <phoneticPr fontId="4"/>
  </si>
  <si>
    <t>013202140006</t>
    <phoneticPr fontId="4"/>
  </si>
  <si>
    <t>20413416020</t>
    <phoneticPr fontId="4"/>
  </si>
  <si>
    <t>113202120001</t>
    <phoneticPr fontId="4"/>
  </si>
  <si>
    <t>20413416030</t>
    <phoneticPr fontId="4"/>
  </si>
  <si>
    <t>20413416040</t>
    <phoneticPr fontId="4"/>
  </si>
  <si>
    <t>20413416050</t>
    <phoneticPr fontId="4"/>
  </si>
  <si>
    <t>20413416060</t>
    <phoneticPr fontId="4"/>
  </si>
  <si>
    <t>133202120008</t>
    <phoneticPr fontId="4"/>
  </si>
  <si>
    <t>133202120003</t>
    <phoneticPr fontId="4"/>
  </si>
  <si>
    <t>043202130001</t>
    <phoneticPr fontId="4"/>
  </si>
  <si>
    <t>083202130002</t>
    <phoneticPr fontId="4"/>
  </si>
  <si>
    <t>20413416070</t>
    <phoneticPr fontId="4"/>
  </si>
  <si>
    <t>繰出、巻取ｾｯﾄ・ｽﾀｰﾄ準備</t>
    <rPh sb="0" eb="1">
      <t>ク</t>
    </rPh>
    <rPh sb="1" eb="2">
      <t>ダ</t>
    </rPh>
    <rPh sb="3" eb="5">
      <t>マキトリ</t>
    </rPh>
    <rPh sb="13" eb="15">
      <t>ジュンビ</t>
    </rPh>
    <phoneticPr fontId="4"/>
  </si>
  <si>
    <t>083202130001</t>
    <phoneticPr fontId="4"/>
  </si>
  <si>
    <t>063202130007</t>
    <phoneticPr fontId="4"/>
  </si>
  <si>
    <t>063202130002</t>
    <phoneticPr fontId="4"/>
  </si>
  <si>
    <t>ﾏｼﾝﾌｨﾙﾑ抜き・ｶﾞｲﾄﾞﾛｰﾙ掃除・ﾘｰﾄﾞ通し・位置合わせ・ﾀｯﾁﾛｰﾙ交換</t>
    <rPh sb="28" eb="30">
      <t>イチ</t>
    </rPh>
    <rPh sb="40" eb="42">
      <t>コウカン</t>
    </rPh>
    <phoneticPr fontId="4"/>
  </si>
  <si>
    <t>丸刃ｾｯﾄ・耳ﾛｽｾｯﾄ・ｽﾘｯﾄﾓｰﾄﾞ・巻き芯ﾘｰﾄﾞ作成・丸刃外し・耳ﾛｽ下し</t>
    <rPh sb="0" eb="2">
      <t>マルハ</t>
    </rPh>
    <rPh sb="6" eb="7">
      <t>ミミ</t>
    </rPh>
    <rPh sb="32" eb="35">
      <t>マルハハズ</t>
    </rPh>
    <phoneticPr fontId="4"/>
  </si>
  <si>
    <t>043202130006</t>
    <phoneticPr fontId="4"/>
  </si>
  <si>
    <t>20414416010</t>
    <phoneticPr fontId="4"/>
  </si>
  <si>
    <t>20414416020</t>
    <phoneticPr fontId="4"/>
  </si>
  <si>
    <t>083202120003</t>
    <phoneticPr fontId="4"/>
  </si>
  <si>
    <t>023202130003</t>
    <phoneticPr fontId="4"/>
  </si>
  <si>
    <t>103202130001</t>
    <phoneticPr fontId="4"/>
  </si>
  <si>
    <t>133202120007</t>
    <phoneticPr fontId="4"/>
  </si>
  <si>
    <t>083202120006</t>
    <phoneticPr fontId="4"/>
  </si>
  <si>
    <t>20414416030</t>
    <phoneticPr fontId="4"/>
  </si>
  <si>
    <t>20414416040</t>
    <phoneticPr fontId="4"/>
  </si>
  <si>
    <t>20414416050</t>
    <phoneticPr fontId="4"/>
  </si>
  <si>
    <t>20414416060</t>
    <phoneticPr fontId="4"/>
  </si>
  <si>
    <t>063202130001</t>
    <phoneticPr fontId="4"/>
  </si>
  <si>
    <t>043202130007</t>
    <phoneticPr fontId="4"/>
  </si>
  <si>
    <t>113202120006</t>
    <phoneticPr fontId="4"/>
  </si>
  <si>
    <t>1006042201</t>
    <phoneticPr fontId="4"/>
  </si>
  <si>
    <t>ﾀｯﾁﾛｰﾙ交換・ﾊﾞﾗﾝｽ確認、調整・位置合わせ</t>
    <rPh sb="6" eb="8">
      <t>コウカン</t>
    </rPh>
    <rPh sb="14" eb="16">
      <t>カクニン</t>
    </rPh>
    <rPh sb="17" eb="19">
      <t>チョウセイ</t>
    </rPh>
    <rPh sb="20" eb="22">
      <t>イチ</t>
    </rPh>
    <rPh sb="22" eb="23">
      <t>ア</t>
    </rPh>
    <phoneticPr fontId="4"/>
  </si>
  <si>
    <t>1005042203</t>
    <phoneticPr fontId="4"/>
  </si>
  <si>
    <t>1005042202</t>
    <phoneticPr fontId="4"/>
  </si>
  <si>
    <t>2041140407001</t>
    <phoneticPr fontId="4"/>
  </si>
  <si>
    <t>CF-4原反Ⓙ部ｽﾞﾚ品巻返し　Ⓙ670m</t>
    <rPh sb="4" eb="6">
      <t>ゲンタン</t>
    </rPh>
    <rPh sb="7" eb="8">
      <t>ブ</t>
    </rPh>
    <rPh sb="11" eb="12">
      <t>ヒン</t>
    </rPh>
    <rPh sb="12" eb="13">
      <t>マ</t>
    </rPh>
    <rPh sb="13" eb="14">
      <t>カエ</t>
    </rPh>
    <phoneticPr fontId="4"/>
  </si>
  <si>
    <t>03770406206</t>
    <phoneticPr fontId="4"/>
  </si>
  <si>
    <t>表層ﾋﾈﾘｼﾜ・巻き芯ﾋﾈﾘｼﾜ</t>
    <rPh sb="0" eb="2">
      <t>ヒョウソウ</t>
    </rPh>
    <rPh sb="14" eb="15">
      <t>ジャク</t>
    </rPh>
    <phoneticPr fontId="4"/>
  </si>
  <si>
    <t>03770406204</t>
    <phoneticPr fontId="4"/>
  </si>
  <si>
    <t>03770406205</t>
    <phoneticPr fontId="4"/>
  </si>
  <si>
    <t>表層ﾋﾈﾘｼﾜ無・巻き芯ﾋﾈﾘｼﾜ無</t>
    <rPh sb="0" eb="2">
      <t>ヒョウソウ</t>
    </rPh>
    <rPh sb="7" eb="8">
      <t>ナシ</t>
    </rPh>
    <rPh sb="15" eb="16">
      <t>ジャク</t>
    </rPh>
    <rPh sb="17" eb="18">
      <t>ナシ</t>
    </rPh>
    <phoneticPr fontId="4"/>
  </si>
  <si>
    <t>紙管移動</t>
    <rPh sb="0" eb="2">
      <t>シカン</t>
    </rPh>
    <rPh sb="2" eb="4">
      <t>イドウ</t>
    </rPh>
    <phoneticPr fontId="4"/>
  </si>
  <si>
    <t>20415416010</t>
    <phoneticPr fontId="4"/>
  </si>
  <si>
    <t>20415416020</t>
    <phoneticPr fontId="4"/>
  </si>
  <si>
    <t>表層ﾋﾈﾘｼﾜ無・巻き芯ﾋﾈﾘｼﾜ無　　繰り出し暗幕落下修正</t>
    <rPh sb="0" eb="2">
      <t>ヒョウソウ</t>
    </rPh>
    <rPh sb="7" eb="8">
      <t>ナシ</t>
    </rPh>
    <rPh sb="15" eb="16">
      <t>ジャク</t>
    </rPh>
    <rPh sb="17" eb="18">
      <t>ナシ</t>
    </rPh>
    <rPh sb="20" eb="21">
      <t>ク</t>
    </rPh>
    <rPh sb="22" eb="23">
      <t>ダ</t>
    </rPh>
    <rPh sb="24" eb="26">
      <t>アンマク</t>
    </rPh>
    <rPh sb="26" eb="28">
      <t>ラッカ</t>
    </rPh>
    <rPh sb="28" eb="30">
      <t>シュウセイ</t>
    </rPh>
    <phoneticPr fontId="4"/>
  </si>
  <si>
    <t>10770406203</t>
    <phoneticPr fontId="4"/>
  </si>
  <si>
    <t>01770405201</t>
    <phoneticPr fontId="4"/>
  </si>
  <si>
    <t>製品両端部確認OK</t>
    <rPh sb="0" eb="2">
      <t>セイヒン</t>
    </rPh>
    <rPh sb="2" eb="3">
      <t>リョウ</t>
    </rPh>
    <rPh sb="3" eb="5">
      <t>タンブ</t>
    </rPh>
    <rPh sb="5" eb="7">
      <t>カクニン</t>
    </rPh>
    <phoneticPr fontId="4"/>
  </si>
  <si>
    <t>01770405203</t>
    <phoneticPr fontId="4"/>
  </si>
  <si>
    <t>10770406201</t>
    <phoneticPr fontId="4"/>
  </si>
  <si>
    <t>表層ﾋﾈﾘｼﾜ無・巻き芯ﾋﾈﾘｼﾜ無</t>
    <rPh sb="0" eb="2">
      <t>ヒョウソウ</t>
    </rPh>
    <rPh sb="7" eb="8">
      <t>ナシ</t>
    </rPh>
    <rPh sb="15" eb="16">
      <t>ジャク</t>
    </rPh>
    <rPh sb="17" eb="18">
      <t>ナ</t>
    </rPh>
    <phoneticPr fontId="4"/>
  </si>
  <si>
    <t>10770406202</t>
    <phoneticPr fontId="4"/>
  </si>
  <si>
    <t>01770405202</t>
    <phoneticPr fontId="4"/>
  </si>
  <si>
    <t>09770406206</t>
    <phoneticPr fontId="4"/>
  </si>
  <si>
    <t>20415416030</t>
    <phoneticPr fontId="4"/>
  </si>
  <si>
    <t>表層ﾋﾈﾘｼﾜ無・巻き芯ﾋﾈﾘｼﾜ無　8：35～原反待ち（紙管・梱包材準備）</t>
    <rPh sb="0" eb="2">
      <t>ヒョウソウ</t>
    </rPh>
    <rPh sb="7" eb="8">
      <t>ナシ</t>
    </rPh>
    <rPh sb="15" eb="16">
      <t>ジャク</t>
    </rPh>
    <rPh sb="17" eb="18">
      <t>ナシ</t>
    </rPh>
    <rPh sb="24" eb="26">
      <t>ゲンタン</t>
    </rPh>
    <rPh sb="26" eb="27">
      <t>マ</t>
    </rPh>
    <rPh sb="29" eb="31">
      <t>シカン</t>
    </rPh>
    <rPh sb="32" eb="34">
      <t>コンポウ</t>
    </rPh>
    <rPh sb="34" eb="35">
      <t>ザイ</t>
    </rPh>
    <rPh sb="35" eb="37">
      <t>ジュンビ</t>
    </rPh>
    <phoneticPr fontId="4"/>
  </si>
  <si>
    <t>01770406203</t>
    <phoneticPr fontId="4"/>
  </si>
  <si>
    <t>03770406203</t>
    <phoneticPr fontId="4"/>
  </si>
  <si>
    <t>02770406206</t>
    <phoneticPr fontId="4"/>
  </si>
  <si>
    <t>01770406204</t>
    <phoneticPr fontId="4"/>
  </si>
  <si>
    <t>06770406201</t>
    <phoneticPr fontId="4"/>
  </si>
  <si>
    <t>05770406203</t>
    <phoneticPr fontId="4"/>
  </si>
  <si>
    <t>20415416040</t>
    <phoneticPr fontId="4"/>
  </si>
  <si>
    <t>製品両端部確認OK　中～上ｼﾞｮｲﾝﾄ付近2ｍｍ巻きｽﾞﾚ有り</t>
    <rPh sb="0" eb="2">
      <t>セイヒン</t>
    </rPh>
    <rPh sb="2" eb="3">
      <t>リョウ</t>
    </rPh>
    <rPh sb="3" eb="5">
      <t>タンブ</t>
    </rPh>
    <rPh sb="5" eb="7">
      <t>カクニン</t>
    </rPh>
    <rPh sb="10" eb="11">
      <t>ナカ</t>
    </rPh>
    <rPh sb="12" eb="13">
      <t>ウエ</t>
    </rPh>
    <rPh sb="19" eb="21">
      <t>フキン</t>
    </rPh>
    <rPh sb="24" eb="25">
      <t>マ</t>
    </rPh>
    <rPh sb="29" eb="30">
      <t>ア</t>
    </rPh>
    <phoneticPr fontId="4"/>
  </si>
  <si>
    <t>02770405203</t>
    <phoneticPr fontId="4"/>
  </si>
  <si>
    <t>02770406201</t>
    <phoneticPr fontId="4"/>
  </si>
  <si>
    <t>ｽﾀｰﾄｼﾜ入り2回約90ｍﾛｽ→ﾀｯﾁ圧0.16・表層ﾋﾈﾘｼﾜ無・巻き芯ﾋﾈﾘｼﾜ無・工程管理ﾛｽ90ｍ計上</t>
    <rPh sb="6" eb="7">
      <t>イ</t>
    </rPh>
    <rPh sb="9" eb="10">
      <t>カイ</t>
    </rPh>
    <rPh sb="10" eb="11">
      <t>ヤク</t>
    </rPh>
    <rPh sb="20" eb="21">
      <t>アツ</t>
    </rPh>
    <rPh sb="26" eb="28">
      <t>ヒョウソウ</t>
    </rPh>
    <rPh sb="33" eb="34">
      <t>ナシ</t>
    </rPh>
    <rPh sb="41" eb="42">
      <t>ジャク</t>
    </rPh>
    <rPh sb="43" eb="44">
      <t>ナシ</t>
    </rPh>
    <rPh sb="45" eb="47">
      <t>コウテイ</t>
    </rPh>
    <rPh sb="47" eb="49">
      <t>カンリ</t>
    </rPh>
    <rPh sb="54" eb="56">
      <t>ケイジョウ</t>
    </rPh>
    <phoneticPr fontId="4"/>
  </si>
  <si>
    <t>06770406203</t>
    <phoneticPr fontId="4"/>
  </si>
  <si>
    <t>ﾏｼﾝﾌｨﾙﾑ抜き・ｶﾞｲﾄﾞﾛｰﾙ掃除・ﾘｰﾄﾞ通し・位置合わせ・ﾀｯﾁﾛｰﾙ調整</t>
    <rPh sb="28" eb="30">
      <t>イチ</t>
    </rPh>
    <rPh sb="40" eb="42">
      <t>チョウセイ</t>
    </rPh>
    <phoneticPr fontId="4"/>
  </si>
  <si>
    <t>02770406204</t>
    <phoneticPr fontId="4"/>
  </si>
  <si>
    <t>01770406206</t>
    <phoneticPr fontId="4"/>
  </si>
  <si>
    <t>20418416010</t>
    <phoneticPr fontId="4"/>
  </si>
  <si>
    <t>20418404010</t>
    <phoneticPr fontId="4"/>
  </si>
  <si>
    <t>2041840401001</t>
    <phoneticPr fontId="4"/>
  </si>
  <si>
    <t>20418404020</t>
    <phoneticPr fontId="4"/>
  </si>
  <si>
    <t>2041840402001</t>
    <phoneticPr fontId="4"/>
  </si>
  <si>
    <t>20418404030</t>
    <phoneticPr fontId="4"/>
  </si>
  <si>
    <t>20418404040</t>
    <phoneticPr fontId="4"/>
  </si>
  <si>
    <t>2041840403001</t>
    <phoneticPr fontId="4"/>
  </si>
  <si>
    <t>2041840404001</t>
    <phoneticPr fontId="4"/>
  </si>
  <si>
    <t>20418404050</t>
    <phoneticPr fontId="4"/>
  </si>
  <si>
    <t>20418404060</t>
    <phoneticPr fontId="4"/>
  </si>
  <si>
    <t>20418404070</t>
    <phoneticPr fontId="4"/>
  </si>
  <si>
    <t>2041840405001</t>
    <phoneticPr fontId="4"/>
  </si>
  <si>
    <t>2041840406001</t>
    <phoneticPr fontId="4"/>
  </si>
  <si>
    <t>J面反射ﾗﾝﾌﾟ不点灯　中尾氏連絡→後藤氏・太田氏対応　指示内容確認</t>
    <rPh sb="1" eb="2">
      <t>メン</t>
    </rPh>
    <rPh sb="2" eb="4">
      <t>ハンシャ</t>
    </rPh>
    <rPh sb="8" eb="11">
      <t>フテントウ</t>
    </rPh>
    <rPh sb="12" eb="14">
      <t>ナカオ</t>
    </rPh>
    <rPh sb="14" eb="15">
      <t>シ</t>
    </rPh>
    <rPh sb="15" eb="17">
      <t>レンラク</t>
    </rPh>
    <rPh sb="18" eb="20">
      <t>ゴトウ</t>
    </rPh>
    <rPh sb="20" eb="21">
      <t>シ</t>
    </rPh>
    <rPh sb="22" eb="24">
      <t>オオタ</t>
    </rPh>
    <rPh sb="24" eb="25">
      <t>シ</t>
    </rPh>
    <rPh sb="25" eb="27">
      <t>タイオウ</t>
    </rPh>
    <rPh sb="28" eb="30">
      <t>シジ</t>
    </rPh>
    <rPh sb="30" eb="32">
      <t>ナイヨウ</t>
    </rPh>
    <rPh sb="32" eb="34">
      <t>カクニン</t>
    </rPh>
    <phoneticPr fontId="4"/>
  </si>
  <si>
    <t>J面反射ﾗﾝﾌﾟ不点灯懸念保留　（ﾗﾍﾞﾙ発行済み）</t>
    <rPh sb="11" eb="13">
      <t>ケネン</t>
    </rPh>
    <rPh sb="13" eb="15">
      <t>ホリュウ</t>
    </rPh>
    <rPh sb="21" eb="23">
      <t>ハッコウ</t>
    </rPh>
    <rPh sb="23" eb="24">
      <t>スミ</t>
    </rPh>
    <phoneticPr fontId="4"/>
  </si>
  <si>
    <t>J面反射ﾗﾝﾌﾟ不点灯保留　（ﾗﾍﾞﾙ発行済み）</t>
    <rPh sb="12" eb="13">
      <t>ホリュウ</t>
    </rPh>
    <rPh sb="19" eb="21">
      <t>ハッコウ</t>
    </rPh>
    <rPh sb="21" eb="22">
      <t>スミ</t>
    </rPh>
    <phoneticPr fontId="4"/>
  </si>
  <si>
    <t>2041840407001</t>
    <phoneticPr fontId="4"/>
  </si>
  <si>
    <t>20418404080</t>
    <phoneticPr fontId="4"/>
  </si>
  <si>
    <t>2041840408001</t>
    <phoneticPr fontId="4"/>
  </si>
  <si>
    <t>製品下ろし・S5作業（ｶﾞｲﾄﾞﾛｰﾙ掃除・S5生産ｽﾀｰﾄ）</t>
    <rPh sb="0" eb="2">
      <t>セイヒン</t>
    </rPh>
    <rPh sb="2" eb="3">
      <t>オ</t>
    </rPh>
    <rPh sb="8" eb="10">
      <t>サギョウ</t>
    </rPh>
    <rPh sb="19" eb="21">
      <t>ソウジ</t>
    </rPh>
    <rPh sb="24" eb="26">
      <t>セイサン</t>
    </rPh>
    <phoneticPr fontId="4"/>
  </si>
  <si>
    <t>ﾗﾝﾌﾟ外し（工務対応）・養生外し・ﾛｰﾙ掃除・ﾌｨﾙﾑ通し</t>
    <rPh sb="4" eb="5">
      <t>ハズ</t>
    </rPh>
    <rPh sb="7" eb="9">
      <t>コウム</t>
    </rPh>
    <rPh sb="9" eb="11">
      <t>タイオウ</t>
    </rPh>
    <rPh sb="28" eb="29">
      <t>トオ</t>
    </rPh>
    <phoneticPr fontId="4"/>
  </si>
  <si>
    <t>20419404040</t>
    <phoneticPr fontId="4"/>
  </si>
  <si>
    <t>2041940404001</t>
    <phoneticPr fontId="4"/>
  </si>
  <si>
    <t>製品化せず全長巻返し（ﾌﾞﾛｯｷﾝｸﾞ防止）欠点検出未実施</t>
    <rPh sb="0" eb="3">
      <t>セイヒンカ</t>
    </rPh>
    <rPh sb="5" eb="7">
      <t>ゼンチョウ</t>
    </rPh>
    <rPh sb="7" eb="9">
      <t>マキカエ</t>
    </rPh>
    <rPh sb="19" eb="21">
      <t>ボウシ</t>
    </rPh>
    <rPh sb="22" eb="24">
      <t>ケッテン</t>
    </rPh>
    <rPh sb="24" eb="26">
      <t>ケンシュツ</t>
    </rPh>
    <rPh sb="26" eb="29">
      <t>ミジッシ</t>
    </rPh>
    <phoneticPr fontId="4"/>
  </si>
  <si>
    <t>20419404050</t>
    <phoneticPr fontId="4"/>
  </si>
  <si>
    <t>2041940405001</t>
    <phoneticPr fontId="4"/>
  </si>
  <si>
    <t>保留品梱包・技術手伝い・ﾌｨﾙﾑ抜き・ﾛｰﾙ養生</t>
    <rPh sb="0" eb="2">
      <t>ホリュウ</t>
    </rPh>
    <rPh sb="2" eb="3">
      <t>ヒン</t>
    </rPh>
    <rPh sb="3" eb="5">
      <t>コンポウ</t>
    </rPh>
    <rPh sb="6" eb="8">
      <t>ギジュツ</t>
    </rPh>
    <rPh sb="8" eb="10">
      <t>テツダ</t>
    </rPh>
    <rPh sb="16" eb="17">
      <t>ヌ</t>
    </rPh>
    <rPh sb="22" eb="24">
      <t>ヨウジョウ</t>
    </rPh>
    <phoneticPr fontId="4"/>
  </si>
  <si>
    <t>7-1</t>
    <phoneticPr fontId="4"/>
  </si>
  <si>
    <t>7-2</t>
    <phoneticPr fontId="4"/>
  </si>
  <si>
    <t>20419404060</t>
    <phoneticPr fontId="4"/>
  </si>
  <si>
    <t>2041940406001</t>
    <phoneticPr fontId="4"/>
  </si>
  <si>
    <r>
      <rPr>
        <sz val="11"/>
        <color rgb="FFFF0000"/>
        <rFont val="ＭＳ Ｐゴシック"/>
        <family val="3"/>
        <charset val="128"/>
        <scheme val="minor"/>
      </rPr>
      <t>CF-4ｽｼﾞ有り</t>
    </r>
    <r>
      <rPr>
        <sz val="11"/>
        <color theme="1"/>
        <rFont val="ＭＳ Ｐゴシック"/>
        <family val="2"/>
        <scheme val="minor"/>
      </rPr>
      <t>　製品化せず全長巻返し（ﾌﾞﾛｯｷﾝｸﾞ防止）欠点検出未実施</t>
    </r>
    <rPh sb="7" eb="8">
      <t>ア</t>
    </rPh>
    <rPh sb="10" eb="13">
      <t>セイヒンカ</t>
    </rPh>
    <rPh sb="15" eb="17">
      <t>ゼンチョウ</t>
    </rPh>
    <rPh sb="17" eb="19">
      <t>マキカエ</t>
    </rPh>
    <rPh sb="29" eb="31">
      <t>ボウシ</t>
    </rPh>
    <rPh sb="32" eb="34">
      <t>ケッテン</t>
    </rPh>
    <rPh sb="34" eb="36">
      <t>ケンシュツ</t>
    </rPh>
    <rPh sb="36" eb="39">
      <t>ミジッシ</t>
    </rPh>
    <phoneticPr fontId="4"/>
  </si>
  <si>
    <t>20419404070</t>
    <phoneticPr fontId="4"/>
  </si>
  <si>
    <t>2041940407001</t>
    <phoneticPr fontId="4"/>
  </si>
  <si>
    <t>20419404080</t>
    <phoneticPr fontId="4"/>
  </si>
  <si>
    <t>2041940408001</t>
    <phoneticPr fontId="4"/>
  </si>
  <si>
    <t>20419404090</t>
    <phoneticPr fontId="4"/>
  </si>
  <si>
    <t>2041940409001</t>
    <phoneticPr fontId="4"/>
  </si>
  <si>
    <t>20420404010</t>
    <phoneticPr fontId="4"/>
  </si>
  <si>
    <t>2042040401001</t>
    <phoneticPr fontId="4"/>
  </si>
  <si>
    <t>CF-4で表層L欠点有り、巻き返し後巻き芯350～430ｍ</t>
    <rPh sb="5" eb="7">
      <t>ヒョウソウ</t>
    </rPh>
    <rPh sb="8" eb="10">
      <t>ケッテン</t>
    </rPh>
    <rPh sb="10" eb="11">
      <t>ア</t>
    </rPh>
    <rPh sb="13" eb="14">
      <t>マ</t>
    </rPh>
    <rPh sb="15" eb="16">
      <t>カエ</t>
    </rPh>
    <rPh sb="17" eb="18">
      <t>ゴ</t>
    </rPh>
    <rPh sb="18" eb="19">
      <t>マ</t>
    </rPh>
    <rPh sb="20" eb="21">
      <t>シン</t>
    </rPh>
    <phoneticPr fontId="4"/>
  </si>
  <si>
    <t>20420404020</t>
    <phoneticPr fontId="4"/>
  </si>
  <si>
    <t>2042040402001</t>
    <phoneticPr fontId="4"/>
  </si>
  <si>
    <t>CF-4L欠点有り</t>
    <rPh sb="5" eb="7">
      <t>ケッテン</t>
    </rPh>
    <rPh sb="7" eb="8">
      <t>ア</t>
    </rPh>
    <phoneticPr fontId="4"/>
  </si>
  <si>
    <t>4/21　条件変更　水準③　ﾙﾐﾏｯﾄEYK</t>
    <rPh sb="5" eb="7">
      <t>ジョウケン</t>
    </rPh>
    <rPh sb="7" eb="9">
      <t>ヘンコウ</t>
    </rPh>
    <rPh sb="10" eb="12">
      <t>スイジュン</t>
    </rPh>
    <phoneticPr fontId="5"/>
  </si>
  <si>
    <t>巻取ﾃｰﾌﾟAﾃｰﾌﾟ12ｍｍ</t>
    <rPh sb="0" eb="2">
      <t>マキトリ</t>
    </rPh>
    <phoneticPr fontId="4"/>
  </si>
  <si>
    <t>20420404030</t>
    <phoneticPr fontId="4"/>
  </si>
  <si>
    <t>2042040403001</t>
    <phoneticPr fontId="4"/>
  </si>
  <si>
    <t>製品化せず全長巻返し（ﾌﾞﾛｯｷﾝｸﾞ防止）欠点検出未実施　Ⓙ6160ｍ</t>
    <rPh sb="0" eb="3">
      <t>セイヒンカ</t>
    </rPh>
    <rPh sb="5" eb="7">
      <t>ゼンチョウ</t>
    </rPh>
    <rPh sb="7" eb="9">
      <t>マキカエ</t>
    </rPh>
    <rPh sb="19" eb="21">
      <t>ボウシ</t>
    </rPh>
    <rPh sb="22" eb="24">
      <t>ケッテン</t>
    </rPh>
    <rPh sb="24" eb="26">
      <t>ケンシュツ</t>
    </rPh>
    <rPh sb="26" eb="29">
      <t>ミジッシ</t>
    </rPh>
    <phoneticPr fontId="4"/>
  </si>
  <si>
    <t>ﾙﾐﾏｯﾄEYK梱包材準備</t>
    <rPh sb="8" eb="10">
      <t>コンポウ</t>
    </rPh>
    <rPh sb="10" eb="11">
      <t>ザイ</t>
    </rPh>
    <rPh sb="11" eb="13">
      <t>ジュンビ</t>
    </rPh>
    <phoneticPr fontId="4"/>
  </si>
  <si>
    <t>20420404040</t>
    <phoneticPr fontId="4"/>
  </si>
  <si>
    <t>20420404050</t>
    <phoneticPr fontId="4"/>
  </si>
  <si>
    <t>巻き取りﾁｬｯｷﾝｸﾞ交換（6ｲﾝﾁ→3ｲﾝﾁ）・ﾀｯﾁﾛｰﾙ交換・ﾊﾞﾗﾝｽ調整</t>
    <rPh sb="0" eb="1">
      <t>マ</t>
    </rPh>
    <rPh sb="2" eb="3">
      <t>ト</t>
    </rPh>
    <rPh sb="11" eb="13">
      <t>コウカン</t>
    </rPh>
    <rPh sb="31" eb="33">
      <t>コウカン</t>
    </rPh>
    <rPh sb="39" eb="41">
      <t>チョウセイ</t>
    </rPh>
    <phoneticPr fontId="4"/>
  </si>
  <si>
    <t>2042040404001</t>
    <phoneticPr fontId="4"/>
  </si>
  <si>
    <t>製品化せず全長巻返し（ﾌﾞﾛｯｷﾝｸﾞ防止）欠点検出未実施　Ⓙ6170ｍ</t>
    <rPh sb="0" eb="3">
      <t>セイヒンカ</t>
    </rPh>
    <rPh sb="5" eb="7">
      <t>ゼンチョウ</t>
    </rPh>
    <rPh sb="7" eb="9">
      <t>マキカエ</t>
    </rPh>
    <rPh sb="19" eb="21">
      <t>ボウシ</t>
    </rPh>
    <rPh sb="22" eb="24">
      <t>ケッテン</t>
    </rPh>
    <rPh sb="24" eb="26">
      <t>ケンシュツ</t>
    </rPh>
    <rPh sb="26" eb="29">
      <t>ミジッシ</t>
    </rPh>
    <phoneticPr fontId="4"/>
  </si>
  <si>
    <t>2042040405001</t>
    <phoneticPr fontId="4"/>
  </si>
  <si>
    <t>20420404060</t>
    <phoneticPr fontId="4"/>
  </si>
  <si>
    <t>20420404070</t>
    <phoneticPr fontId="4"/>
  </si>
  <si>
    <t>2042040406001</t>
    <phoneticPr fontId="4"/>
  </si>
  <si>
    <t>2042040407001</t>
    <phoneticPr fontId="4"/>
  </si>
  <si>
    <t>CF-4密集斜めｽｼﾞ有り、巻き返し後巻芯1270ｍ</t>
    <rPh sb="4" eb="6">
      <t>ミッシュウ</t>
    </rPh>
    <rPh sb="6" eb="7">
      <t>ナナ</t>
    </rPh>
    <rPh sb="11" eb="12">
      <t>ア</t>
    </rPh>
    <phoneticPr fontId="4"/>
  </si>
  <si>
    <t>CF-4密集斜めｽｼﾞ有り、巻き返し後巻芯640ｍ</t>
    <rPh sb="4" eb="6">
      <t>ミッシュウ</t>
    </rPh>
    <rPh sb="6" eb="7">
      <t>ナナ</t>
    </rPh>
    <rPh sb="11" eb="12">
      <t>ア</t>
    </rPh>
    <phoneticPr fontId="4"/>
  </si>
  <si>
    <t>1-1</t>
    <phoneticPr fontId="4"/>
  </si>
  <si>
    <t>2-1</t>
    <phoneticPr fontId="4"/>
  </si>
  <si>
    <t>3-1</t>
    <phoneticPr fontId="4"/>
  </si>
  <si>
    <t>製品化せず全長巻返し（ﾌﾞﾛｯｷﾝｸﾞ防止）欠点検出未実施　Ⓙ6180ｍ</t>
    <rPh sb="0" eb="3">
      <t>セイヒンカ</t>
    </rPh>
    <rPh sb="5" eb="7">
      <t>ゼンチョウ</t>
    </rPh>
    <rPh sb="7" eb="9">
      <t>マキカエ</t>
    </rPh>
    <rPh sb="19" eb="21">
      <t>ボウシ</t>
    </rPh>
    <rPh sb="22" eb="24">
      <t>ケッテン</t>
    </rPh>
    <rPh sb="24" eb="26">
      <t>ケンシュツ</t>
    </rPh>
    <rPh sb="26" eb="29">
      <t>ミジッシ</t>
    </rPh>
    <phoneticPr fontId="4"/>
  </si>
  <si>
    <t>20420404080</t>
    <phoneticPr fontId="4"/>
  </si>
  <si>
    <t>2042040408001</t>
    <phoneticPr fontId="4"/>
  </si>
  <si>
    <t>20421404010</t>
    <phoneticPr fontId="4"/>
  </si>
  <si>
    <t>2042140401001</t>
    <phoneticPr fontId="4"/>
  </si>
  <si>
    <t>20421404020</t>
    <phoneticPr fontId="4"/>
  </si>
  <si>
    <t>2042140402001</t>
    <phoneticPr fontId="4"/>
  </si>
  <si>
    <t>ﾏｼﾝﾌｨﾙﾑ抜き・ｶﾞｲﾄﾞﾛｰﾙ掃除・ﾘｰﾄﾞ通し</t>
    <phoneticPr fontId="4"/>
  </si>
  <si>
    <t>位置合わせ・ｺｰﾀｰ上がり待ち</t>
    <rPh sb="0" eb="2">
      <t>イチ</t>
    </rPh>
    <rPh sb="2" eb="3">
      <t>ア</t>
    </rPh>
    <rPh sb="10" eb="11">
      <t>ア</t>
    </rPh>
    <rPh sb="13" eb="14">
      <t>マ</t>
    </rPh>
    <phoneticPr fontId="4"/>
  </si>
  <si>
    <t>20421404030</t>
    <phoneticPr fontId="4"/>
  </si>
  <si>
    <t>2042140403001</t>
    <phoneticPr fontId="4"/>
  </si>
  <si>
    <t>20421404040</t>
    <phoneticPr fontId="4"/>
  </si>
  <si>
    <t>2042140404001</t>
    <phoneticPr fontId="4"/>
  </si>
  <si>
    <t>20421404050</t>
    <phoneticPr fontId="4"/>
  </si>
  <si>
    <t>2042140405001</t>
    <phoneticPr fontId="4"/>
  </si>
  <si>
    <t>巻き姿確認OK　最低仕上げｍ以下の為入庫伺い</t>
    <rPh sb="8" eb="10">
      <t>サイテイ</t>
    </rPh>
    <rPh sb="10" eb="12">
      <t>シア</t>
    </rPh>
    <rPh sb="14" eb="16">
      <t>イカ</t>
    </rPh>
    <rPh sb="17" eb="18">
      <t>タメ</t>
    </rPh>
    <rPh sb="18" eb="20">
      <t>ニュウコ</t>
    </rPh>
    <rPh sb="20" eb="21">
      <t>ウカガ</t>
    </rPh>
    <phoneticPr fontId="4"/>
  </si>
  <si>
    <t>20421404060</t>
    <phoneticPr fontId="4"/>
  </si>
  <si>
    <t>2042140406001</t>
    <phoneticPr fontId="4"/>
  </si>
  <si>
    <t>東613.657.672.667.616西　巻き姿確認OK　ﾏｼﾝｺｰﾄﾞ56　巻芯Aﾃｰﾌﾟ</t>
    <rPh sb="0" eb="1">
      <t>ヒガシ</t>
    </rPh>
    <rPh sb="20" eb="21">
      <t>ニシ</t>
    </rPh>
    <rPh sb="22" eb="23">
      <t>マ</t>
    </rPh>
    <rPh sb="24" eb="25">
      <t>スガタ</t>
    </rPh>
    <rPh sb="25" eb="27">
      <t>カクニン</t>
    </rPh>
    <rPh sb="40" eb="41">
      <t>マ</t>
    </rPh>
    <rPh sb="41" eb="42">
      <t>シン</t>
    </rPh>
    <phoneticPr fontId="4"/>
  </si>
  <si>
    <t>巻き姿確認OK</t>
  </si>
  <si>
    <t>20421404070</t>
    <phoneticPr fontId="4"/>
  </si>
  <si>
    <t>2042140407001</t>
    <phoneticPr fontId="4"/>
  </si>
  <si>
    <t>低速ｼﾜ入り怖いのでﾆｯﾌﾟ圧0.4</t>
    <rPh sb="0" eb="2">
      <t>テイソク</t>
    </rPh>
    <rPh sb="4" eb="5">
      <t>イ</t>
    </rPh>
    <rPh sb="6" eb="7">
      <t>コワ</t>
    </rPh>
    <rPh sb="14" eb="15">
      <t>アツ</t>
    </rPh>
    <phoneticPr fontId="4"/>
  </si>
  <si>
    <t>20421404080</t>
    <phoneticPr fontId="4"/>
  </si>
  <si>
    <t>2042140408001</t>
    <phoneticPr fontId="4"/>
  </si>
  <si>
    <t>20421404090</t>
    <phoneticPr fontId="4"/>
  </si>
  <si>
    <t>巻き姿確認OK</t>
    <phoneticPr fontId="4"/>
  </si>
  <si>
    <t>巻き硬度測定5点東670・670・645・679・670西　巻き姿確認OK</t>
    <rPh sb="0" eb="1">
      <t>マ</t>
    </rPh>
    <rPh sb="2" eb="4">
      <t>コウド</t>
    </rPh>
    <rPh sb="4" eb="6">
      <t>ソクテイ</t>
    </rPh>
    <rPh sb="7" eb="8">
      <t>テン</t>
    </rPh>
    <rPh sb="8" eb="9">
      <t>ヒガシ</t>
    </rPh>
    <rPh sb="28" eb="29">
      <t>ニシ</t>
    </rPh>
    <phoneticPr fontId="4"/>
  </si>
  <si>
    <t>2042140409001</t>
    <phoneticPr fontId="4"/>
  </si>
  <si>
    <t>製品下ろし・片付け・巻取3→6寸交換・ﾌｨﾙﾑ抜き・ﾛｰﾙ養生・梱包材準備</t>
    <rPh sb="0" eb="2">
      <t>セイヒン</t>
    </rPh>
    <rPh sb="2" eb="3">
      <t>オ</t>
    </rPh>
    <rPh sb="6" eb="8">
      <t>カタヅ</t>
    </rPh>
    <rPh sb="10" eb="12">
      <t>マキトリ</t>
    </rPh>
    <rPh sb="15" eb="16">
      <t>スン</t>
    </rPh>
    <rPh sb="16" eb="18">
      <t>コウカン</t>
    </rPh>
    <rPh sb="23" eb="24">
      <t>ヌ</t>
    </rPh>
    <rPh sb="29" eb="31">
      <t>ヨウジョウ</t>
    </rPh>
    <rPh sb="32" eb="34">
      <t>コンポウ</t>
    </rPh>
    <rPh sb="34" eb="35">
      <t>ザイ</t>
    </rPh>
    <rPh sb="35" eb="37">
      <t>ジュンビ</t>
    </rPh>
    <phoneticPr fontId="4"/>
  </si>
  <si>
    <t>巻取張力①160②150③140④130⑤120　低速ｼﾜ怖いのでﾆｯﾌﾟ圧0.4　ｽﾀｰﾄからLS120、少しﾉｯｷﾝｸﾞするが次第に落ち着いた（2022/4/21）</t>
    <rPh sb="0" eb="2">
      <t>マキトリ</t>
    </rPh>
    <rPh sb="2" eb="4">
      <t>チョウリョク</t>
    </rPh>
    <rPh sb="25" eb="27">
      <t>テイソク</t>
    </rPh>
    <rPh sb="29" eb="30">
      <t>コワ</t>
    </rPh>
    <rPh sb="37" eb="38">
      <t>アツ</t>
    </rPh>
    <rPh sb="54" eb="55">
      <t>スコ</t>
    </rPh>
    <rPh sb="65" eb="67">
      <t>シダイ</t>
    </rPh>
    <rPh sb="68" eb="69">
      <t>オ</t>
    </rPh>
    <rPh sb="70" eb="71">
      <t>ツ</t>
    </rPh>
    <phoneticPr fontId="4"/>
  </si>
  <si>
    <t>20421404100</t>
    <phoneticPr fontId="4"/>
  </si>
  <si>
    <t>2042140410001</t>
    <phoneticPr fontId="4"/>
  </si>
  <si>
    <t>巻き硬度測定5点東653・640・659・658・655西　巻き姿確認OK</t>
    <rPh sb="0" eb="1">
      <t>マ</t>
    </rPh>
    <rPh sb="2" eb="4">
      <t>コウド</t>
    </rPh>
    <rPh sb="4" eb="6">
      <t>ソクテイ</t>
    </rPh>
    <rPh sb="7" eb="8">
      <t>テン</t>
    </rPh>
    <rPh sb="8" eb="9">
      <t>ヒガシ</t>
    </rPh>
    <rPh sb="28" eb="29">
      <t>ニシ</t>
    </rPh>
    <phoneticPr fontId="4"/>
  </si>
  <si>
    <t>3S活動</t>
    <rPh sb="2" eb="4">
      <t>カツドウ</t>
    </rPh>
    <phoneticPr fontId="4"/>
  </si>
  <si>
    <t>ﾏｽﾀｰﾛｰﾙ搬送</t>
    <rPh sb="7" eb="9">
      <t>ハンソウ</t>
    </rPh>
    <phoneticPr fontId="4"/>
  </si>
  <si>
    <t>ﾏｽﾀｰﾛｰﾙ</t>
    <phoneticPr fontId="4"/>
  </si>
  <si>
    <t>端部ﾛｰﾙ掃除・位置合わせ</t>
    <rPh sb="8" eb="10">
      <t>イチ</t>
    </rPh>
    <rPh sb="10" eb="11">
      <t>ア</t>
    </rPh>
    <phoneticPr fontId="4"/>
  </si>
  <si>
    <t>2041940408002</t>
    <phoneticPr fontId="4"/>
  </si>
  <si>
    <t>2041940408003</t>
    <phoneticPr fontId="4"/>
  </si>
  <si>
    <t>表層にｽｼﾞ（合格ﾚﾍﾞﾙ）→一応芯側に入れる為再巻き返し</t>
    <rPh sb="0" eb="2">
      <t>ヒョウソウ</t>
    </rPh>
    <rPh sb="7" eb="9">
      <t>ゴウカク</t>
    </rPh>
    <rPh sb="15" eb="17">
      <t>イチオウ</t>
    </rPh>
    <rPh sb="17" eb="18">
      <t>シン</t>
    </rPh>
    <rPh sb="18" eb="19">
      <t>ガワ</t>
    </rPh>
    <rPh sb="20" eb="21">
      <t>イ</t>
    </rPh>
    <rPh sb="23" eb="24">
      <t>タメ</t>
    </rPh>
    <rPh sb="24" eb="25">
      <t>サイ</t>
    </rPh>
    <rPh sb="25" eb="26">
      <t>マ</t>
    </rPh>
    <rPh sb="27" eb="28">
      <t>カエ</t>
    </rPh>
    <phoneticPr fontId="4"/>
  </si>
  <si>
    <t>2041940409002</t>
    <phoneticPr fontId="4"/>
  </si>
  <si>
    <t>2041940409003</t>
    <phoneticPr fontId="4"/>
  </si>
  <si>
    <t>2041940406002</t>
    <phoneticPr fontId="4"/>
  </si>
  <si>
    <t>2041940406003</t>
    <phoneticPr fontId="4"/>
  </si>
  <si>
    <t>表層ｽｼﾞ有品→巻返しｽｼﾞを芯側へ</t>
    <rPh sb="0" eb="2">
      <t>ヒョウソウ</t>
    </rPh>
    <rPh sb="5" eb="6">
      <t>ア</t>
    </rPh>
    <rPh sb="6" eb="7">
      <t>ヒン</t>
    </rPh>
    <rPh sb="8" eb="10">
      <t>マキカエ</t>
    </rPh>
    <rPh sb="15" eb="16">
      <t>シン</t>
    </rPh>
    <rPh sb="16" eb="17">
      <t>ガワ</t>
    </rPh>
    <phoneticPr fontId="4"/>
  </si>
  <si>
    <t>2041940405002</t>
    <phoneticPr fontId="4"/>
  </si>
  <si>
    <t>2041940405003</t>
    <phoneticPr fontId="4"/>
  </si>
  <si>
    <t>2041940407002</t>
    <phoneticPr fontId="4"/>
  </si>
  <si>
    <t>2041940404002</t>
    <phoneticPr fontId="4"/>
  </si>
  <si>
    <t>2041940404003</t>
    <phoneticPr fontId="4"/>
  </si>
  <si>
    <t>原反表層折れｼﾜ有　ｽﾀｰﾄ40m除去</t>
    <rPh sb="0" eb="2">
      <t>ゲンタン</t>
    </rPh>
    <rPh sb="2" eb="4">
      <t>ヒョウソウ</t>
    </rPh>
    <rPh sb="4" eb="5">
      <t>オ</t>
    </rPh>
    <rPh sb="8" eb="9">
      <t>アリ</t>
    </rPh>
    <rPh sb="17" eb="19">
      <t>ジョキョ</t>
    </rPh>
    <phoneticPr fontId="4"/>
  </si>
  <si>
    <t>分割原反と巻足し実施　Ⓙ4440m　ﾗｽﾄｺｰﾄｽｼﾞ40m除去</t>
    <rPh sb="0" eb="2">
      <t>ブンカツ</t>
    </rPh>
    <rPh sb="2" eb="4">
      <t>ゲンタン</t>
    </rPh>
    <rPh sb="5" eb="6">
      <t>マキ</t>
    </rPh>
    <rPh sb="6" eb="7">
      <t>タ</t>
    </rPh>
    <rPh sb="8" eb="10">
      <t>ジッシ</t>
    </rPh>
    <rPh sb="30" eb="32">
      <t>ジョキョ</t>
    </rPh>
    <phoneticPr fontId="4"/>
  </si>
  <si>
    <t>幅規格異常　ｽﾀｰﾄ：1189.5mm→再確認1190.0　ﾗｽﾄ：1190.0mm　合格</t>
    <rPh sb="0" eb="1">
      <t>ハバ</t>
    </rPh>
    <rPh sb="1" eb="3">
      <t>キカク</t>
    </rPh>
    <rPh sb="3" eb="5">
      <t>イジョウ</t>
    </rPh>
    <rPh sb="20" eb="21">
      <t>サイ</t>
    </rPh>
    <rPh sb="21" eb="23">
      <t>カクニン</t>
    </rPh>
    <rPh sb="43" eb="45">
      <t>ゴウカク</t>
    </rPh>
    <phoneticPr fontId="4"/>
  </si>
  <si>
    <t>ｽﾀｰﾄ準備</t>
    <rPh sb="4" eb="6">
      <t>ジュンビ</t>
    </rPh>
    <phoneticPr fontId="4"/>
  </si>
  <si>
    <t>2042040401002</t>
    <phoneticPr fontId="4"/>
  </si>
  <si>
    <t>2042040401003</t>
    <phoneticPr fontId="4"/>
  </si>
  <si>
    <t>ﾌﾞﾛｯｷﾝｸﾞ跡2ヶ所有り保留　→　日勤確認OK　合格</t>
    <rPh sb="8" eb="9">
      <t>アト</t>
    </rPh>
    <rPh sb="11" eb="12">
      <t>ショ</t>
    </rPh>
    <rPh sb="12" eb="13">
      <t>ア</t>
    </rPh>
    <rPh sb="14" eb="16">
      <t>ホリュウ</t>
    </rPh>
    <rPh sb="19" eb="21">
      <t>ニッキン</t>
    </rPh>
    <rPh sb="21" eb="23">
      <t>カクニン</t>
    </rPh>
    <phoneticPr fontId="4"/>
  </si>
  <si>
    <t>ﾏｼﾝﾌｨﾙﾑ抜き・ｶﾞｲﾄﾞﾛｰﾙ掃除・ﾘｰﾄﾞ通し・位置合わせ</t>
    <rPh sb="28" eb="30">
      <t>イチ</t>
    </rPh>
    <rPh sb="30" eb="31">
      <t>ア</t>
    </rPh>
    <phoneticPr fontId="4"/>
  </si>
  <si>
    <t>2042140402002</t>
    <phoneticPr fontId="4"/>
  </si>
  <si>
    <t>CF-4欠点　S4検出器ｻｲｽﾞ小さい為合格判断</t>
    <rPh sb="4" eb="6">
      <t>ケッテン</t>
    </rPh>
    <rPh sb="9" eb="12">
      <t>ケンシュツキ</t>
    </rPh>
    <rPh sb="16" eb="17">
      <t>チイ</t>
    </rPh>
    <rPh sb="19" eb="20">
      <t>タメ</t>
    </rPh>
    <rPh sb="20" eb="22">
      <t>ゴウカク</t>
    </rPh>
    <rPh sb="22" eb="24">
      <t>ハンダン</t>
    </rPh>
    <phoneticPr fontId="4"/>
  </si>
  <si>
    <t>20421404110</t>
    <phoneticPr fontId="4"/>
  </si>
  <si>
    <t>2042140411001</t>
    <phoneticPr fontId="4"/>
  </si>
  <si>
    <t>2042140411002</t>
    <phoneticPr fontId="4"/>
  </si>
  <si>
    <t>20421404120</t>
    <phoneticPr fontId="4"/>
  </si>
  <si>
    <t>2042140412001</t>
    <phoneticPr fontId="4"/>
  </si>
  <si>
    <t>2042140412002</t>
    <phoneticPr fontId="4"/>
  </si>
  <si>
    <t>ｽﾀｰﾄﾆｯﾌﾟﾛｰﾙｼﾜ30mﾛｽ（ﾆｯﾌﾟ圧0.3→0.4）ﾗｽﾄ東端部星空(強)30m除去</t>
    <rPh sb="23" eb="24">
      <t>アツ</t>
    </rPh>
    <rPh sb="35" eb="36">
      <t>ヒガシ</t>
    </rPh>
    <rPh sb="36" eb="38">
      <t>タンブ</t>
    </rPh>
    <rPh sb="38" eb="40">
      <t>ホシゾラ</t>
    </rPh>
    <rPh sb="41" eb="42">
      <t>キョウ</t>
    </rPh>
    <rPh sb="46" eb="48">
      <t>ジョキョ</t>
    </rPh>
    <phoneticPr fontId="4"/>
  </si>
  <si>
    <t>20422404010</t>
    <phoneticPr fontId="4"/>
  </si>
  <si>
    <t>2042240401001</t>
    <phoneticPr fontId="4"/>
  </si>
  <si>
    <t>2042240401002</t>
    <phoneticPr fontId="4"/>
  </si>
  <si>
    <t>ﾗｽﾄ両端部星空有りOK判断</t>
    <rPh sb="3" eb="4">
      <t>リョウ</t>
    </rPh>
    <rPh sb="4" eb="6">
      <t>タンブ</t>
    </rPh>
    <rPh sb="6" eb="8">
      <t>ホシゾラ</t>
    </rPh>
    <rPh sb="8" eb="9">
      <t>ア</t>
    </rPh>
    <rPh sb="12" eb="14">
      <t>ハンダン</t>
    </rPh>
    <phoneticPr fontId="4"/>
  </si>
  <si>
    <t>20422404020</t>
    <phoneticPr fontId="4"/>
  </si>
  <si>
    <t>2042240402001</t>
    <phoneticPr fontId="4"/>
  </si>
  <si>
    <t>2042240402002</t>
    <phoneticPr fontId="4"/>
  </si>
  <si>
    <t>1─2</t>
    <phoneticPr fontId="4"/>
  </si>
  <si>
    <t>1─1</t>
    <phoneticPr fontId="4"/>
  </si>
  <si>
    <t>ﾗｽﾄ端部ｼﾞｮｲﾝﾄｼﾜ30ｍ除去</t>
    <rPh sb="3" eb="5">
      <t>タンブ</t>
    </rPh>
    <rPh sb="16" eb="18">
      <t>ジョキョ</t>
    </rPh>
    <phoneticPr fontId="4"/>
  </si>
  <si>
    <t>20422404030</t>
    <phoneticPr fontId="4"/>
  </si>
  <si>
    <t>2042240403001</t>
    <phoneticPr fontId="4"/>
  </si>
  <si>
    <t>2042240403002</t>
    <phoneticPr fontId="4"/>
  </si>
  <si>
    <t>2042240403003</t>
    <phoneticPr fontId="4"/>
  </si>
  <si>
    <t>20422404040</t>
    <phoneticPr fontId="4"/>
  </si>
  <si>
    <t>2042240404001</t>
    <phoneticPr fontId="4"/>
  </si>
  <si>
    <t>Ⓙｼﾞｮｲﾝﾄ970ｍ</t>
    <phoneticPr fontId="4"/>
  </si>
  <si>
    <t>20422404050</t>
    <phoneticPr fontId="4"/>
  </si>
  <si>
    <t>2042240405001</t>
    <phoneticPr fontId="4"/>
  </si>
  <si>
    <t>ﾆｯﾌﾟ圧0.45→0.4　前ロス時ｼﾜ発生の為100ｍﾛｽ　ｍ不足巻き芯ﾊｲｷ</t>
    <rPh sb="4" eb="5">
      <t>アツ</t>
    </rPh>
    <rPh sb="14" eb="15">
      <t>マエ</t>
    </rPh>
    <rPh sb="17" eb="18">
      <t>ジ</t>
    </rPh>
    <rPh sb="20" eb="22">
      <t>ハッセイ</t>
    </rPh>
    <rPh sb="23" eb="24">
      <t>タメ</t>
    </rPh>
    <rPh sb="32" eb="34">
      <t>ブソク</t>
    </rPh>
    <rPh sb="34" eb="35">
      <t>マ</t>
    </rPh>
    <rPh sb="36" eb="37">
      <t>シン</t>
    </rPh>
    <phoneticPr fontId="4"/>
  </si>
  <si>
    <t>20422404060</t>
    <phoneticPr fontId="4"/>
  </si>
  <si>
    <t>2042240406001</t>
    <phoneticPr fontId="4"/>
  </si>
  <si>
    <t>2042240406002</t>
    <phoneticPr fontId="4"/>
  </si>
  <si>
    <t>丸刃,耳ﾛｽ外し・位置合わせ</t>
    <rPh sb="0" eb="1">
      <t>マル</t>
    </rPh>
    <rPh sb="1" eb="2">
      <t>バ</t>
    </rPh>
    <rPh sb="3" eb="4">
      <t>ミミ</t>
    </rPh>
    <rPh sb="6" eb="7">
      <t>ハズ</t>
    </rPh>
    <rPh sb="9" eb="11">
      <t>イチ</t>
    </rPh>
    <rPh sb="11" eb="12">
      <t>ア</t>
    </rPh>
    <phoneticPr fontId="4"/>
  </si>
  <si>
    <t>丸刃,耳ﾛｽｾｯﾄ・ﾀｯﾁﾛｰﾙ交換・ﾀｯﾁﾊﾞﾗﾝｽ確認・位置合わせ</t>
    <rPh sb="0" eb="1">
      <t>マル</t>
    </rPh>
    <rPh sb="1" eb="2">
      <t>バ</t>
    </rPh>
    <rPh sb="3" eb="4">
      <t>ミミ</t>
    </rPh>
    <rPh sb="16" eb="18">
      <t>コウカン</t>
    </rPh>
    <rPh sb="27" eb="29">
      <t>カクニン</t>
    </rPh>
    <rPh sb="30" eb="32">
      <t>イチ</t>
    </rPh>
    <rPh sb="32" eb="33">
      <t>ア</t>
    </rPh>
    <phoneticPr fontId="4"/>
  </si>
  <si>
    <t>20425404010</t>
    <phoneticPr fontId="4"/>
  </si>
  <si>
    <t>2042540401001</t>
    <phoneticPr fontId="4"/>
  </si>
  <si>
    <t>2042540401002</t>
    <phoneticPr fontId="4"/>
  </si>
  <si>
    <t>ｽﾀｰﾄ120m～ｼﾜﾑﾗ発生 停機ｻﾝﾌﾟﾙ採取再ｽﾀｰﾄ 巻芯400mまでｼﾜﾑﾗ有</t>
    <rPh sb="13" eb="15">
      <t>ハッセイ</t>
    </rPh>
    <rPh sb="16" eb="18">
      <t>テイキ</t>
    </rPh>
    <rPh sb="23" eb="25">
      <t>サイシュ</t>
    </rPh>
    <rPh sb="25" eb="26">
      <t>サイ</t>
    </rPh>
    <rPh sb="31" eb="32">
      <t>マ</t>
    </rPh>
    <rPh sb="32" eb="33">
      <t>シン</t>
    </rPh>
    <rPh sb="43" eb="44">
      <t>アリ</t>
    </rPh>
    <phoneticPr fontId="4"/>
  </si>
  <si>
    <t>20425404030</t>
    <phoneticPr fontId="4"/>
  </si>
  <si>
    <t>2042540403001</t>
    <phoneticPr fontId="4"/>
  </si>
  <si>
    <t>2042540403002</t>
    <phoneticPr fontId="4"/>
  </si>
  <si>
    <t>2042540402001</t>
    <phoneticPr fontId="4"/>
  </si>
  <si>
    <t>2042540402002</t>
    <phoneticPr fontId="4"/>
  </si>
  <si>
    <t>20425404020</t>
    <phoneticPr fontId="4"/>
  </si>
  <si>
    <t>2042540403003</t>
    <phoneticPr fontId="4"/>
  </si>
  <si>
    <t>YG欠点</t>
    <rPh sb="2" eb="4">
      <t>ケッテン</t>
    </rPh>
    <phoneticPr fontId="4"/>
  </si>
  <si>
    <t>2042540402003</t>
    <phoneticPr fontId="4"/>
  </si>
  <si>
    <t>↓↓日勤ｽﾀｯﾌ確認済　OK↓↓</t>
    <rPh sb="2" eb="4">
      <t>ニッキン</t>
    </rPh>
    <rPh sb="8" eb="10">
      <t>カクニン</t>
    </rPh>
    <rPh sb="10" eb="11">
      <t>スミ</t>
    </rPh>
    <phoneticPr fontId="4"/>
  </si>
  <si>
    <t>YG欠点除去　Ⓙ1440m</t>
    <rPh sb="2" eb="4">
      <t>ケッテン</t>
    </rPh>
    <rPh sb="4" eb="6">
      <t>ジョキョ</t>
    </rPh>
    <phoneticPr fontId="4"/>
  </si>
  <si>
    <t>20425404070</t>
    <phoneticPr fontId="4"/>
  </si>
  <si>
    <t>2042540407001</t>
    <phoneticPr fontId="4"/>
  </si>
  <si>
    <t>20425404080</t>
    <phoneticPr fontId="4"/>
  </si>
  <si>
    <t>2042540408001</t>
    <phoneticPr fontId="4"/>
  </si>
  <si>
    <t>2042540408002</t>
    <phoneticPr fontId="4"/>
  </si>
  <si>
    <t>2042540408003</t>
    <phoneticPr fontId="4"/>
  </si>
  <si>
    <t>ﾗｽﾄ東側星空有り40m除去</t>
    <rPh sb="3" eb="5">
      <t>ヒガシガワ</t>
    </rPh>
    <rPh sb="5" eb="7">
      <t>ホシゾラ</t>
    </rPh>
    <rPh sb="7" eb="8">
      <t>ア</t>
    </rPh>
    <rPh sb="12" eb="14">
      <t>ジョキョ</t>
    </rPh>
    <phoneticPr fontId="4"/>
  </si>
  <si>
    <t>ｽﾀｰﾄﾆｯﾌﾟﾛｰﾙｼﾜ20mﾛｽ</t>
    <phoneticPr fontId="4"/>
  </si>
  <si>
    <t>20425404090</t>
    <phoneticPr fontId="4"/>
  </si>
  <si>
    <t>2042540409001</t>
    <phoneticPr fontId="4"/>
  </si>
  <si>
    <t>2042540409002</t>
    <phoneticPr fontId="4"/>
  </si>
  <si>
    <t>2042540409003</t>
    <phoneticPr fontId="4"/>
  </si>
  <si>
    <t>幅</t>
    <rPh sb="0" eb="1">
      <t>ハバ</t>
    </rPh>
    <phoneticPr fontId="5"/>
  </si>
  <si>
    <t>FWPｺｱ</t>
    <phoneticPr fontId="5"/>
  </si>
  <si>
    <t>巻き芯
#12ﾘｰﾄﾞ</t>
    <rPh sb="0" eb="1">
      <t>マ</t>
    </rPh>
    <rPh sb="2" eb="3">
      <t>シン</t>
    </rPh>
    <phoneticPr fontId="5"/>
  </si>
  <si>
    <t>巻き上
#25ﾘｰﾄﾞ</t>
    <rPh sb="0" eb="1">
      <t>マ</t>
    </rPh>
    <rPh sb="2" eb="3">
      <t>ウエ</t>
    </rPh>
    <phoneticPr fontId="5"/>
  </si>
  <si>
    <t>20425404100</t>
    <phoneticPr fontId="4"/>
  </si>
  <si>
    <t>2042540410001</t>
    <phoneticPr fontId="4"/>
  </si>
  <si>
    <t>2042540410002</t>
    <phoneticPr fontId="4"/>
  </si>
  <si>
    <t>2042540410003</t>
    <phoneticPr fontId="4"/>
  </si>
  <si>
    <t>ｽﾀｰﾄ時ｺｱ位置ｽﾞﾚﾛｽ70ｍ</t>
    <rPh sb="4" eb="5">
      <t>ジ</t>
    </rPh>
    <rPh sb="7" eb="9">
      <t>イチ</t>
    </rPh>
    <phoneticPr fontId="4"/>
  </si>
  <si>
    <t>20426404010</t>
    <phoneticPr fontId="4"/>
  </si>
  <si>
    <t>2042640401001</t>
    <phoneticPr fontId="4"/>
  </si>
  <si>
    <t>2042640401002</t>
    <phoneticPr fontId="4"/>
  </si>
  <si>
    <t>2042640401003</t>
    <phoneticPr fontId="4"/>
  </si>
  <si>
    <t>2042640401004</t>
    <phoneticPr fontId="4"/>
  </si>
  <si>
    <t>ﾏｼﾝﾌｨﾙﾑ抜き・ｶﾞｲﾄﾞﾛｰﾙ掃除・ﾘｰﾄﾞ通し・ﾀｯﾁﾛｰﾙ交換・位置合わせ</t>
    <rPh sb="34" eb="36">
      <t>コウカン</t>
    </rPh>
    <rPh sb="37" eb="39">
      <t>イチ</t>
    </rPh>
    <rPh sb="39" eb="40">
      <t>ア</t>
    </rPh>
    <phoneticPr fontId="4"/>
  </si>
  <si>
    <t>2042040402002</t>
    <phoneticPr fontId="4"/>
  </si>
  <si>
    <t>2042040402003</t>
    <phoneticPr fontId="4"/>
  </si>
  <si>
    <t>L欠点有り</t>
    <rPh sb="1" eb="3">
      <t>ケッテン</t>
    </rPh>
    <rPh sb="3" eb="4">
      <t>ア</t>
    </rPh>
    <phoneticPr fontId="4"/>
  </si>
  <si>
    <t>2042040402004</t>
    <phoneticPr fontId="4"/>
  </si>
  <si>
    <t>2042040405002</t>
    <phoneticPr fontId="4"/>
  </si>
  <si>
    <t>2042040405003</t>
    <phoneticPr fontId="4"/>
  </si>
  <si>
    <t>L欠点除去　Ⓙ5520m</t>
    <rPh sb="1" eb="3">
      <t>ケッテン</t>
    </rPh>
    <rPh sb="3" eb="5">
      <t>ジョキョ</t>
    </rPh>
    <phoneticPr fontId="4"/>
  </si>
  <si>
    <t>ﾌﾞﾛｯｷﾝｸﾞ1ヶ所有り（LOT：2041940409002同ﾚﾍﾞﾙ）</t>
    <rPh sb="10" eb="11">
      <t>ショ</t>
    </rPh>
    <rPh sb="11" eb="12">
      <t>ア</t>
    </rPh>
    <rPh sb="31" eb="32">
      <t>ドウ</t>
    </rPh>
    <phoneticPr fontId="4"/>
  </si>
  <si>
    <t>CF-4斜めｽｼﾞ1ヶ所検出有り　斜めｽｼﾞ5個以内の為合格</t>
    <rPh sb="4" eb="5">
      <t>ナナ</t>
    </rPh>
    <rPh sb="11" eb="12">
      <t>ショ</t>
    </rPh>
    <rPh sb="12" eb="14">
      <t>ケンシュツ</t>
    </rPh>
    <rPh sb="14" eb="15">
      <t>ア</t>
    </rPh>
    <rPh sb="17" eb="18">
      <t>ナナ</t>
    </rPh>
    <rPh sb="23" eb="24">
      <t>コ</t>
    </rPh>
    <rPh sb="24" eb="26">
      <t>イナイ</t>
    </rPh>
    <rPh sb="27" eb="28">
      <t>タメ</t>
    </rPh>
    <rPh sb="28" eb="30">
      <t>ゴウカク</t>
    </rPh>
    <phoneticPr fontId="4"/>
  </si>
  <si>
    <t>2042040406002</t>
    <phoneticPr fontId="4"/>
  </si>
  <si>
    <t>2042040406003</t>
    <phoneticPr fontId="4"/>
  </si>
  <si>
    <t>2042040408002</t>
    <phoneticPr fontId="4"/>
  </si>
  <si>
    <t>2042040408003</t>
    <phoneticPr fontId="4"/>
  </si>
  <si>
    <t>2042040407002</t>
    <phoneticPr fontId="4"/>
  </si>
  <si>
    <t>2042040407003</t>
    <phoneticPr fontId="4"/>
  </si>
  <si>
    <t>製品下ろし・ﾛｰﾙ掃除・ﾘｰﾄﾞ通し・ﾀｯﾁﾛｰﾙ交換・丸刃,耳ﾛｽｾｯﾄ・位置合わせ</t>
    <rPh sb="0" eb="2">
      <t>セイヒン</t>
    </rPh>
    <rPh sb="2" eb="3">
      <t>オ</t>
    </rPh>
    <rPh sb="9" eb="11">
      <t>ソウジ</t>
    </rPh>
    <rPh sb="16" eb="17">
      <t>トオ</t>
    </rPh>
    <rPh sb="25" eb="27">
      <t>コウカン</t>
    </rPh>
    <rPh sb="28" eb="29">
      <t>マル</t>
    </rPh>
    <rPh sb="29" eb="30">
      <t>バ</t>
    </rPh>
    <rPh sb="31" eb="32">
      <t>ミミ</t>
    </rPh>
    <rPh sb="38" eb="40">
      <t>イチ</t>
    </rPh>
    <rPh sb="40" eb="41">
      <t>ア</t>
    </rPh>
    <phoneticPr fontId="4"/>
  </si>
  <si>
    <t>ﾘｰﾄﾞ</t>
    <phoneticPr fontId="4"/>
  </si>
  <si>
    <t>1,255幅FWPｺｱ巻き付け×1本</t>
    <rPh sb="5" eb="6">
      <t>ハバ</t>
    </rPh>
    <rPh sb="11" eb="12">
      <t>マ</t>
    </rPh>
    <rPh sb="13" eb="14">
      <t>ツ</t>
    </rPh>
    <rPh sb="17" eb="18">
      <t>ホン</t>
    </rPh>
    <phoneticPr fontId="4"/>
  </si>
  <si>
    <t>4200ｍ付近から東側ﾍﾘ高の為保留</t>
    <rPh sb="5" eb="7">
      <t>フキン</t>
    </rPh>
    <rPh sb="9" eb="11">
      <t>ヒガシガワ</t>
    </rPh>
    <rPh sb="13" eb="14">
      <t>ダカ</t>
    </rPh>
    <rPh sb="15" eb="16">
      <t>タメ</t>
    </rPh>
    <rPh sb="16" eb="18">
      <t>ホリュウ</t>
    </rPh>
    <phoneticPr fontId="4"/>
  </si>
  <si>
    <t>ヘリ高締め型対策ﾀｯﾁ圧0.25→0.20</t>
    <rPh sb="2" eb="3">
      <t>ダカ</t>
    </rPh>
    <rPh sb="3" eb="4">
      <t>シ</t>
    </rPh>
    <rPh sb="5" eb="6">
      <t>カタ</t>
    </rPh>
    <rPh sb="6" eb="8">
      <t>タイサク</t>
    </rPh>
    <rPh sb="11" eb="12">
      <t>アツ</t>
    </rPh>
    <phoneticPr fontId="4"/>
  </si>
  <si>
    <t>2042040408004</t>
    <phoneticPr fontId="4"/>
  </si>
  <si>
    <t>ヘリ高の為巻返し実施</t>
    <rPh sb="2" eb="3">
      <t>ダカ</t>
    </rPh>
    <rPh sb="4" eb="5">
      <t>タメ</t>
    </rPh>
    <rPh sb="5" eb="7">
      <t>マキカエ</t>
    </rPh>
    <rPh sb="8" eb="10">
      <t>ジッシ</t>
    </rPh>
    <phoneticPr fontId="4"/>
  </si>
  <si>
    <t>1,125幅FWPｺｱ巻き付け×2本</t>
    <rPh sb="5" eb="6">
      <t>ハバ</t>
    </rPh>
    <rPh sb="11" eb="12">
      <t>マ</t>
    </rPh>
    <rPh sb="13" eb="14">
      <t>ツ</t>
    </rPh>
    <rPh sb="17" eb="18">
      <t>ホン</t>
    </rPh>
    <phoneticPr fontId="4"/>
  </si>
  <si>
    <t>1,150幅FWPｺｱ巻き付け×1本</t>
    <rPh sb="5" eb="6">
      <t>ハバ</t>
    </rPh>
    <rPh sb="11" eb="12">
      <t>マ</t>
    </rPh>
    <rPh sb="13" eb="14">
      <t>ツ</t>
    </rPh>
    <rPh sb="17" eb="18">
      <t>ホン</t>
    </rPh>
    <phoneticPr fontId="4"/>
  </si>
  <si>
    <t>1,100幅FWPｺｱ巻き付け×6本</t>
    <rPh sb="5" eb="6">
      <t>ハバ</t>
    </rPh>
    <rPh sb="11" eb="12">
      <t>マ</t>
    </rPh>
    <rPh sb="13" eb="14">
      <t>ツ</t>
    </rPh>
    <rPh sb="17" eb="18">
      <t>ホン</t>
    </rPh>
    <phoneticPr fontId="4"/>
  </si>
  <si>
    <t>1,060幅FWPｺｱ巻き付け×2本</t>
    <rPh sb="5" eb="6">
      <t>ハバ</t>
    </rPh>
    <rPh sb="11" eb="12">
      <t>マ</t>
    </rPh>
    <rPh sb="13" eb="14">
      <t>ツ</t>
    </rPh>
    <rPh sb="17" eb="18">
      <t>ホン</t>
    </rPh>
    <phoneticPr fontId="4"/>
  </si>
  <si>
    <t>1,050幅FWPｺｱ巻き付け×1本</t>
    <rPh sb="5" eb="6">
      <t>ハバ</t>
    </rPh>
    <rPh sb="11" eb="12">
      <t>マ</t>
    </rPh>
    <rPh sb="13" eb="14">
      <t>ツ</t>
    </rPh>
    <rPh sb="17" eb="18">
      <t>ホン</t>
    </rPh>
    <phoneticPr fontId="4"/>
  </si>
  <si>
    <t>1,120幅FWPｺｱ巻き付け×32本</t>
    <rPh sb="5" eb="6">
      <t>ハバ</t>
    </rPh>
    <rPh sb="11" eb="12">
      <t>マ</t>
    </rPh>
    <rPh sb="13" eb="14">
      <t>ツ</t>
    </rPh>
    <rPh sb="18" eb="19">
      <t>ホン</t>
    </rPh>
    <phoneticPr fontId="4"/>
  </si>
  <si>
    <t>ﾒﾀﾙﾐｰ　TS</t>
    <phoneticPr fontId="4"/>
  </si>
  <si>
    <t>ﾒﾀﾙﾐｰ　ﾎﾜｲﾄｺｰﾄ（B）</t>
    <phoneticPr fontId="4"/>
  </si>
  <si>
    <t>METALUMY SILVER BRIGHT B</t>
    <phoneticPr fontId="4"/>
  </si>
  <si>
    <t>1,005幅FWPｺｱ巻き付け×17本</t>
    <rPh sb="5" eb="6">
      <t>ハバ</t>
    </rPh>
    <rPh sb="11" eb="12">
      <t>マ</t>
    </rPh>
    <rPh sb="13" eb="14">
      <t>ツ</t>
    </rPh>
    <rPh sb="18" eb="19">
      <t>ホン</t>
    </rPh>
    <phoneticPr fontId="4"/>
  </si>
  <si>
    <t>巻き芯ﾘｰﾄﾞ作成</t>
    <rPh sb="0" eb="1">
      <t>マ</t>
    </rPh>
    <rPh sb="2" eb="3">
      <t>シン</t>
    </rPh>
    <rPh sb="7" eb="9">
      <t>サクセイ</t>
    </rPh>
    <phoneticPr fontId="4"/>
  </si>
  <si>
    <t>ﾏｼﾝﾌｨﾙﾑ抜き・ｶﾞｲﾄﾞﾛｰﾙ掃除・ﾘｰﾄﾞ通し・位置合わせ</t>
    <rPh sb="7" eb="8">
      <t>ヌ</t>
    </rPh>
    <rPh sb="18" eb="20">
      <t>ソウジ</t>
    </rPh>
    <rPh sb="25" eb="26">
      <t>トオ</t>
    </rPh>
    <rPh sb="28" eb="30">
      <t>イチ</t>
    </rPh>
    <rPh sb="30" eb="31">
      <t>ア</t>
    </rPh>
    <phoneticPr fontId="4"/>
  </si>
  <si>
    <t>ﾒﾀﾙﾐｰﾆｭｰﾈｰﾏｰ銀消B</t>
    <rPh sb="12" eb="14">
      <t>ギンケ</t>
    </rPh>
    <phoneticPr fontId="4"/>
  </si>
  <si>
    <t>ﾒﾀﾙﾐｰﾈｰﾏｰ銀消改　B</t>
    <rPh sb="9" eb="10">
      <t>ギン</t>
    </rPh>
    <rPh sb="10" eb="11">
      <t>ケ</t>
    </rPh>
    <rPh sb="11" eb="12">
      <t>カイ</t>
    </rPh>
    <phoneticPr fontId="4"/>
  </si>
  <si>
    <t>073111190003</t>
    <phoneticPr fontId="4"/>
  </si>
  <si>
    <t>073111190004</t>
    <phoneticPr fontId="4"/>
  </si>
  <si>
    <t>20428416010</t>
    <phoneticPr fontId="4"/>
  </si>
  <si>
    <t>20428416020</t>
    <phoneticPr fontId="4"/>
  </si>
  <si>
    <t>20428416030</t>
    <phoneticPr fontId="4"/>
  </si>
  <si>
    <t>1340m</t>
    <phoneticPr fontId="4"/>
  </si>
  <si>
    <t>ﾒﾀﾙﾐｰﾈｰﾏｰ銀消　B　Gｺｰﾄ用</t>
    <rPh sb="9" eb="11">
      <t>ギンケ</t>
    </rPh>
    <rPh sb="14" eb="19">
      <t>ｇコートヨウ</t>
    </rPh>
    <phoneticPr fontId="4"/>
  </si>
  <si>
    <t>ﾒﾀﾙﾐｰﾍﾔﾗｲﾝ銀消V</t>
    <rPh sb="11" eb="12">
      <t>ショウ</t>
    </rPh>
    <phoneticPr fontId="4"/>
  </si>
  <si>
    <t>ﾒﾀﾙﾐｰEYK　3 / 7ﾊﾞｯﾁ　S5割り振り</t>
    <rPh sb="21" eb="22">
      <t>ワ</t>
    </rPh>
    <rPh sb="23" eb="24">
      <t>フ</t>
    </rPh>
    <phoneticPr fontId="4"/>
  </si>
  <si>
    <t>ﾙﾐﾗｰEYK</t>
    <phoneticPr fontId="4"/>
  </si>
  <si>
    <t>2-1</t>
    <phoneticPr fontId="4"/>
  </si>
  <si>
    <t>ﾒﾀﾙﾐｰ銀艶　市松柄Ｖ</t>
  </si>
  <si>
    <t>ﾒﾀﾙﾐｰ　ｼﾛｺｰﾄ（B）</t>
    <phoneticPr fontId="4"/>
  </si>
  <si>
    <t>T70A</t>
    <phoneticPr fontId="5"/>
  </si>
  <si>
    <t>063107070002</t>
    <phoneticPr fontId="4"/>
  </si>
  <si>
    <t>063107070007</t>
    <phoneticPr fontId="4"/>
  </si>
  <si>
    <t>ﾒﾀﾙﾐｰﾎﾜｲﾄｺｰﾄ（B）</t>
    <phoneticPr fontId="4"/>
  </si>
  <si>
    <t>＃251255</t>
    <phoneticPr fontId="4"/>
  </si>
  <si>
    <t>＃251150</t>
    <phoneticPr fontId="4"/>
  </si>
  <si>
    <t>＃251125</t>
    <phoneticPr fontId="4"/>
  </si>
  <si>
    <t>113202110007</t>
    <phoneticPr fontId="4"/>
  </si>
  <si>
    <t>053202110008</t>
    <phoneticPr fontId="4"/>
  </si>
  <si>
    <t>片付け・3S</t>
    <rPh sb="0" eb="2">
      <t>カタヅ</t>
    </rPh>
    <phoneticPr fontId="4"/>
  </si>
  <si>
    <t>ｶﾞｲﾄﾞﾛｰﾙ掃除・ﾘｰﾄﾞ通し・ﾏｽﾀｰ(検出器・ｶｳﾝﾀｰ)搬送・位置合わせ</t>
    <rPh sb="8" eb="10">
      <t>ソウジ</t>
    </rPh>
    <rPh sb="15" eb="16">
      <t>トオ</t>
    </rPh>
    <rPh sb="23" eb="26">
      <t>ケンシュツキ</t>
    </rPh>
    <rPh sb="33" eb="35">
      <t>イチ</t>
    </rPh>
    <rPh sb="35" eb="38">
      <t>アワセ</t>
    </rPh>
    <phoneticPr fontId="4"/>
  </si>
  <si>
    <t>＃251120</t>
    <phoneticPr fontId="4"/>
  </si>
  <si>
    <t>20505416010</t>
    <phoneticPr fontId="4"/>
  </si>
  <si>
    <t>20505416020</t>
    <phoneticPr fontId="4"/>
  </si>
  <si>
    <t>20505416030</t>
    <phoneticPr fontId="4"/>
  </si>
  <si>
    <t>20505416040</t>
    <phoneticPr fontId="4"/>
  </si>
  <si>
    <t>20505416050</t>
    <phoneticPr fontId="4"/>
  </si>
  <si>
    <t>20505416060</t>
    <phoneticPr fontId="4"/>
  </si>
  <si>
    <t>123202130003</t>
    <phoneticPr fontId="4"/>
  </si>
  <si>
    <t>013202140001</t>
    <phoneticPr fontId="4"/>
  </si>
  <si>
    <t>113202120002</t>
    <phoneticPr fontId="4"/>
  </si>
  <si>
    <t>123202130002</t>
    <phoneticPr fontId="4"/>
  </si>
  <si>
    <t>043202130003</t>
    <phoneticPr fontId="4"/>
  </si>
  <si>
    <t>103202130003</t>
    <phoneticPr fontId="4"/>
  </si>
  <si>
    <t>113202120007</t>
    <phoneticPr fontId="4"/>
  </si>
  <si>
    <t>103202130002</t>
    <phoneticPr fontId="4"/>
  </si>
  <si>
    <t>稲妻対策品</t>
    <rPh sb="0" eb="4">
      <t>イナズマタイサク</t>
    </rPh>
    <rPh sb="4" eb="5">
      <t>ヒン</t>
    </rPh>
    <phoneticPr fontId="4"/>
  </si>
  <si>
    <t>1007022202</t>
    <phoneticPr fontId="4"/>
  </si>
  <si>
    <t>1002022204</t>
    <phoneticPr fontId="4"/>
  </si>
  <si>
    <t>1003022201</t>
    <phoneticPr fontId="4"/>
  </si>
  <si>
    <t>1031012204</t>
    <phoneticPr fontId="4"/>
  </si>
  <si>
    <t>1002022202</t>
    <phoneticPr fontId="4"/>
  </si>
  <si>
    <t>1008022201</t>
    <phoneticPr fontId="4"/>
  </si>
  <si>
    <t>20505416070</t>
    <phoneticPr fontId="4"/>
  </si>
  <si>
    <t>20505416080</t>
    <phoneticPr fontId="4"/>
  </si>
  <si>
    <t>1008022204</t>
    <phoneticPr fontId="4"/>
  </si>
  <si>
    <t>1010022201</t>
    <phoneticPr fontId="4"/>
  </si>
  <si>
    <t>1008022202</t>
    <phoneticPr fontId="4"/>
  </si>
  <si>
    <t>1007032206</t>
    <phoneticPr fontId="4"/>
  </si>
  <si>
    <t>1008022203</t>
    <phoneticPr fontId="4"/>
  </si>
  <si>
    <t>1009022206</t>
    <phoneticPr fontId="4"/>
  </si>
  <si>
    <t>1008032203</t>
    <phoneticPr fontId="4"/>
  </si>
  <si>
    <t>20506416010</t>
    <phoneticPr fontId="4"/>
  </si>
  <si>
    <t>1003022202</t>
    <phoneticPr fontId="4"/>
  </si>
  <si>
    <t>1031012202</t>
    <phoneticPr fontId="4"/>
  </si>
  <si>
    <t>20506416020</t>
    <phoneticPr fontId="4"/>
  </si>
  <si>
    <t>20506416030</t>
    <phoneticPr fontId="4"/>
  </si>
  <si>
    <t>20506416040</t>
    <phoneticPr fontId="4"/>
  </si>
  <si>
    <t>20506416050</t>
    <phoneticPr fontId="4"/>
  </si>
  <si>
    <t>20506416060</t>
    <phoneticPr fontId="4"/>
  </si>
  <si>
    <t>20506416070</t>
    <phoneticPr fontId="4"/>
  </si>
  <si>
    <t>1002022201</t>
    <phoneticPr fontId="4"/>
  </si>
  <si>
    <t>1002022205</t>
    <phoneticPr fontId="4"/>
  </si>
  <si>
    <t>1008022205</t>
    <phoneticPr fontId="4"/>
  </si>
  <si>
    <t>＃251100</t>
    <phoneticPr fontId="4"/>
  </si>
  <si>
    <t>1010022203</t>
    <phoneticPr fontId="4"/>
  </si>
  <si>
    <t>1002022206</t>
    <phoneticPr fontId="4"/>
  </si>
  <si>
    <t>1008032204</t>
    <phoneticPr fontId="4"/>
  </si>
  <si>
    <t>1008032201</t>
    <phoneticPr fontId="4"/>
  </si>
  <si>
    <t>1007022203</t>
    <phoneticPr fontId="4"/>
  </si>
  <si>
    <t>1009022202</t>
    <phoneticPr fontId="4"/>
  </si>
  <si>
    <t>1009022201</t>
    <phoneticPr fontId="4"/>
  </si>
  <si>
    <t>1001022203</t>
    <phoneticPr fontId="4"/>
  </si>
  <si>
    <t>1002022207</t>
    <phoneticPr fontId="4"/>
  </si>
  <si>
    <t>1009022205</t>
    <phoneticPr fontId="4"/>
  </si>
  <si>
    <t>1010022202</t>
    <phoneticPr fontId="4"/>
  </si>
  <si>
    <t>1008022206</t>
    <phoneticPr fontId="4"/>
  </si>
  <si>
    <t>20506416080</t>
    <phoneticPr fontId="4"/>
  </si>
  <si>
    <t>1001022202</t>
    <phoneticPr fontId="4"/>
  </si>
  <si>
    <t>1031012203</t>
    <phoneticPr fontId="4"/>
  </si>
  <si>
    <t>053202110006</t>
    <phoneticPr fontId="4"/>
  </si>
  <si>
    <t>＃251060</t>
    <phoneticPr fontId="4"/>
  </si>
  <si>
    <t>073202110001</t>
    <phoneticPr fontId="4"/>
  </si>
  <si>
    <t>20507416010</t>
    <phoneticPr fontId="4"/>
  </si>
  <si>
    <t>053202110001</t>
    <phoneticPr fontId="4"/>
  </si>
  <si>
    <t>原反ﾍﾘ高有</t>
    <rPh sb="0" eb="2">
      <t>ゲンタン</t>
    </rPh>
    <rPh sb="4" eb="5">
      <t>ダカ</t>
    </rPh>
    <rPh sb="5" eb="6">
      <t>アリ</t>
    </rPh>
    <phoneticPr fontId="4"/>
  </si>
  <si>
    <t>原反ﾍﾘ高有　E側ﾋﾟﾗﾐｯﾄﾞ発生の為巻返し行</t>
    <rPh sb="8" eb="9">
      <t>ガワ</t>
    </rPh>
    <rPh sb="16" eb="18">
      <t>ハッセイ</t>
    </rPh>
    <rPh sb="19" eb="20">
      <t>タメ</t>
    </rPh>
    <rPh sb="20" eb="22">
      <t>マキカエ</t>
    </rPh>
    <rPh sb="23" eb="24">
      <t>イキ</t>
    </rPh>
    <phoneticPr fontId="4"/>
  </si>
  <si>
    <t>ﾀｯﾁ圧0.15　LS170m/min</t>
    <rPh sb="3" eb="4">
      <t>アツ</t>
    </rPh>
    <phoneticPr fontId="4"/>
  </si>
  <si>
    <t>ﾘｰﾄﾞｽﾀｰﾄ時ｼﾜ入りｼﾞｮｲﾝﾄやり直し</t>
    <rPh sb="8" eb="9">
      <t>ジ</t>
    </rPh>
    <rPh sb="11" eb="12">
      <t>イ</t>
    </rPh>
    <rPh sb="21" eb="22">
      <t>ナオ</t>
    </rPh>
    <phoneticPr fontId="4"/>
  </si>
  <si>
    <t>073202110006</t>
    <phoneticPr fontId="4"/>
  </si>
  <si>
    <t>＃251000</t>
    <phoneticPr fontId="4"/>
  </si>
  <si>
    <t>20507416020</t>
    <phoneticPr fontId="4"/>
  </si>
  <si>
    <t>20507416030</t>
    <phoneticPr fontId="4"/>
  </si>
  <si>
    <t>20507416040</t>
    <phoneticPr fontId="4"/>
  </si>
  <si>
    <t>20507416050</t>
    <phoneticPr fontId="4"/>
  </si>
  <si>
    <t>20507416060</t>
    <phoneticPr fontId="4"/>
  </si>
  <si>
    <t>芯～1500m付近　E側へ4mmｽﾞﾚ　再巻き返しへ</t>
    <rPh sb="0" eb="1">
      <t>シン</t>
    </rPh>
    <rPh sb="7" eb="9">
      <t>フキン</t>
    </rPh>
    <rPh sb="11" eb="12">
      <t>ガワ</t>
    </rPh>
    <rPh sb="20" eb="21">
      <t>サイ</t>
    </rPh>
    <rPh sb="21" eb="22">
      <t>マ</t>
    </rPh>
    <rPh sb="23" eb="24">
      <t>カエ</t>
    </rPh>
    <phoneticPr fontId="4"/>
  </si>
  <si>
    <t>巻きｽﾞﾚ品再巻き返し</t>
    <rPh sb="0" eb="1">
      <t>マ</t>
    </rPh>
    <rPh sb="5" eb="6">
      <t>ヒン</t>
    </rPh>
    <rPh sb="6" eb="7">
      <t>サイ</t>
    </rPh>
    <rPh sb="7" eb="8">
      <t>マ</t>
    </rPh>
    <rPh sb="9" eb="10">
      <t>カエ</t>
    </rPh>
    <phoneticPr fontId="4"/>
  </si>
  <si>
    <t>S5作業（巻芯ﾘｰﾄﾞ1060幅1本作成）・S4再ｽﾀｰﾄ準備</t>
    <rPh sb="2" eb="4">
      <t>サギョウ</t>
    </rPh>
    <rPh sb="5" eb="6">
      <t>マ</t>
    </rPh>
    <rPh sb="6" eb="7">
      <t>シン</t>
    </rPh>
    <rPh sb="15" eb="16">
      <t>ハバ</t>
    </rPh>
    <rPh sb="17" eb="18">
      <t>ホン</t>
    </rPh>
    <rPh sb="18" eb="20">
      <t>サクセイ</t>
    </rPh>
    <rPh sb="24" eb="25">
      <t>サイ</t>
    </rPh>
    <rPh sb="29" eb="31">
      <t>ジュンビ</t>
    </rPh>
    <phoneticPr fontId="4"/>
  </si>
  <si>
    <t>ﾀｯﾁ圧0.17　LS160m/min</t>
    <rPh sb="3" eb="4">
      <t>アツ</t>
    </rPh>
    <phoneticPr fontId="4"/>
  </si>
  <si>
    <t>04770326008</t>
    <phoneticPr fontId="4"/>
  </si>
  <si>
    <t>01770326007</t>
    <phoneticPr fontId="4"/>
  </si>
  <si>
    <t>04770326006</t>
    <phoneticPr fontId="4"/>
  </si>
  <si>
    <t>02770326005</t>
    <phoneticPr fontId="4"/>
  </si>
  <si>
    <t>05770326007</t>
    <phoneticPr fontId="4"/>
  </si>
  <si>
    <t>02770326002</t>
    <phoneticPr fontId="4"/>
  </si>
  <si>
    <t>06770326004</t>
    <phoneticPr fontId="4"/>
  </si>
  <si>
    <t>05770326006</t>
    <phoneticPr fontId="4"/>
  </si>
  <si>
    <t>06770326002</t>
    <phoneticPr fontId="4"/>
  </si>
  <si>
    <t>02770326004</t>
    <phoneticPr fontId="4"/>
  </si>
  <si>
    <t>02770326001</t>
    <phoneticPr fontId="4"/>
  </si>
  <si>
    <t>04770326005</t>
    <phoneticPr fontId="4"/>
  </si>
  <si>
    <t>05770326002</t>
    <phoneticPr fontId="4"/>
  </si>
  <si>
    <t>03770326005</t>
    <phoneticPr fontId="4"/>
  </si>
  <si>
    <t>20507416070</t>
    <phoneticPr fontId="4"/>
  </si>
  <si>
    <t>05770326005</t>
    <phoneticPr fontId="4"/>
  </si>
  <si>
    <t>01770326008</t>
    <phoneticPr fontId="4"/>
  </si>
  <si>
    <t>01770326006</t>
    <phoneticPr fontId="4"/>
  </si>
  <si>
    <t>05770326003</t>
    <phoneticPr fontId="4"/>
  </si>
  <si>
    <t>製品下ろし・片付け</t>
    <rPh sb="0" eb="2">
      <t>セイヒン</t>
    </rPh>
    <rPh sb="2" eb="3">
      <t>オ</t>
    </rPh>
    <rPh sb="6" eb="8">
      <t>カタヅ</t>
    </rPh>
    <phoneticPr fontId="4"/>
  </si>
  <si>
    <t>20509416010</t>
    <phoneticPr fontId="4"/>
  </si>
  <si>
    <t>02770326003</t>
    <phoneticPr fontId="4"/>
  </si>
  <si>
    <t>05770326004</t>
    <phoneticPr fontId="4"/>
  </si>
  <si>
    <t>01770326005</t>
    <phoneticPr fontId="4"/>
  </si>
  <si>
    <t>20509416020</t>
    <phoneticPr fontId="4"/>
  </si>
  <si>
    <t>20509416030</t>
    <phoneticPr fontId="4"/>
  </si>
  <si>
    <t>20509416040</t>
    <phoneticPr fontId="4"/>
  </si>
  <si>
    <t>20509416050</t>
    <phoneticPr fontId="4"/>
  </si>
  <si>
    <t>20509416060</t>
    <phoneticPr fontId="4"/>
  </si>
  <si>
    <t>04770326007</t>
    <phoneticPr fontId="4"/>
  </si>
  <si>
    <t>02770326007</t>
    <phoneticPr fontId="4"/>
  </si>
  <si>
    <t>02770326006</t>
    <phoneticPr fontId="4"/>
  </si>
  <si>
    <t>05770326001</t>
    <phoneticPr fontId="4"/>
  </si>
  <si>
    <t>05770326008</t>
    <phoneticPr fontId="4"/>
  </si>
  <si>
    <t>02770326008</t>
    <phoneticPr fontId="4"/>
  </si>
  <si>
    <t>原反呼び出し・ﾏｼﾝ電源ON・原反ｾｯﾄ</t>
    <rPh sb="0" eb="2">
      <t>ゲンタン</t>
    </rPh>
    <rPh sb="2" eb="3">
      <t>ヨ</t>
    </rPh>
    <rPh sb="4" eb="5">
      <t>ダ</t>
    </rPh>
    <rPh sb="10" eb="12">
      <t>デンゲン</t>
    </rPh>
    <rPh sb="15" eb="17">
      <t>ゲンタン</t>
    </rPh>
    <phoneticPr fontId="4"/>
  </si>
  <si>
    <t>IT521103101</t>
    <phoneticPr fontId="4"/>
  </si>
  <si>
    <t>IT521103102</t>
    <phoneticPr fontId="4"/>
  </si>
  <si>
    <t>原反ｍ不足　原反ｼﾞｮｲﾝﾄ有りⒿ1258ｍ</t>
    <rPh sb="0" eb="2">
      <t>ゲンタン</t>
    </rPh>
    <rPh sb="3" eb="5">
      <t>フソク</t>
    </rPh>
    <rPh sb="6" eb="8">
      <t>ゲンタン</t>
    </rPh>
    <rPh sb="14" eb="15">
      <t>ア</t>
    </rPh>
    <phoneticPr fontId="4"/>
  </si>
  <si>
    <t>IT522041203</t>
    <phoneticPr fontId="4"/>
  </si>
  <si>
    <t>原反ｍ不足　原反ｼﾞｮｲﾝﾄ有りⒿ2725ｍ</t>
    <rPh sb="0" eb="2">
      <t>ゲンタン</t>
    </rPh>
    <rPh sb="3" eb="5">
      <t>フソク</t>
    </rPh>
    <rPh sb="6" eb="8">
      <t>ゲンタン</t>
    </rPh>
    <rPh sb="14" eb="15">
      <t>ア</t>
    </rPh>
    <phoneticPr fontId="4"/>
  </si>
  <si>
    <t>IT522041104</t>
    <phoneticPr fontId="4"/>
  </si>
  <si>
    <t>IT522041004</t>
    <phoneticPr fontId="4"/>
  </si>
  <si>
    <t>原反ｍ不足　原反ｼﾞｮｲﾝﾄ有りⒿ1632ｍ</t>
    <rPh sb="0" eb="2">
      <t>ゲンタン</t>
    </rPh>
    <rPh sb="3" eb="5">
      <t>フソク</t>
    </rPh>
    <rPh sb="6" eb="8">
      <t>ゲンタン</t>
    </rPh>
    <rPh sb="14" eb="15">
      <t>ア</t>
    </rPh>
    <phoneticPr fontId="4"/>
  </si>
  <si>
    <t>IT522041101</t>
    <phoneticPr fontId="4"/>
  </si>
  <si>
    <t>原反ｍ不足</t>
    <phoneticPr fontId="4"/>
  </si>
  <si>
    <t>IT522041102</t>
    <phoneticPr fontId="4"/>
  </si>
  <si>
    <t>IT522041202</t>
    <phoneticPr fontId="4"/>
  </si>
  <si>
    <t>20509416070</t>
    <phoneticPr fontId="4"/>
  </si>
  <si>
    <t>20509416080</t>
    <phoneticPr fontId="4"/>
  </si>
  <si>
    <t>20509416090</t>
    <phoneticPr fontId="4"/>
  </si>
  <si>
    <t>205094161000</t>
    <phoneticPr fontId="4"/>
  </si>
  <si>
    <t>IT522041201</t>
    <phoneticPr fontId="4"/>
  </si>
  <si>
    <t>IT522040901</t>
    <phoneticPr fontId="4"/>
  </si>
  <si>
    <t>IT522041001</t>
    <phoneticPr fontId="4"/>
  </si>
  <si>
    <t>IT522041105</t>
    <phoneticPr fontId="4"/>
  </si>
  <si>
    <t>03770405202</t>
    <phoneticPr fontId="4"/>
  </si>
  <si>
    <t>20510416010</t>
    <phoneticPr fontId="4"/>
  </si>
  <si>
    <t>20510416020</t>
    <phoneticPr fontId="4"/>
  </si>
  <si>
    <t>20510416030</t>
    <phoneticPr fontId="4"/>
  </si>
  <si>
    <t>20510416040</t>
    <phoneticPr fontId="4"/>
  </si>
  <si>
    <t>20510416050</t>
    <phoneticPr fontId="4"/>
  </si>
  <si>
    <r>
      <rPr>
        <sz val="11"/>
        <color rgb="FFFF0000"/>
        <rFont val="ＭＳ Ｐゴシック"/>
        <family val="3"/>
        <charset val="128"/>
        <scheme val="minor"/>
      </rPr>
      <t>厚みﾑﾗ懸念原反</t>
    </r>
    <r>
      <rPr>
        <sz val="11"/>
        <rFont val="ＭＳ Ｐゴシック"/>
        <family val="3"/>
        <charset val="128"/>
        <scheme val="minor"/>
      </rPr>
      <t>　表層ﾋﾈﾘｼﾜ無、ﾌｸﾚｼﾜ有・巻き芯ﾋﾈﾘｼﾜ無　</t>
    </r>
    <rPh sb="6" eb="8">
      <t>ゲンタン</t>
    </rPh>
    <rPh sb="16" eb="17">
      <t>ナシ</t>
    </rPh>
    <rPh sb="23" eb="24">
      <t>アリ</t>
    </rPh>
    <rPh sb="33" eb="34">
      <t>ナシ</t>
    </rPh>
    <phoneticPr fontId="4"/>
  </si>
  <si>
    <t>02770406205</t>
    <phoneticPr fontId="4"/>
  </si>
  <si>
    <t>03770406202</t>
    <phoneticPr fontId="4"/>
  </si>
  <si>
    <t>07770406204</t>
    <phoneticPr fontId="4"/>
  </si>
  <si>
    <t>09770406203</t>
    <phoneticPr fontId="4"/>
  </si>
  <si>
    <t>02770405206</t>
    <phoneticPr fontId="4"/>
  </si>
  <si>
    <t>原反ｍ不足　原反ｼﾞｮｲﾝﾄ有りⒿ253ｍ（実Ⓙ7640m）</t>
    <rPh sb="0" eb="2">
      <t>ゲンタン</t>
    </rPh>
    <rPh sb="3" eb="5">
      <t>フソク</t>
    </rPh>
    <rPh sb="6" eb="8">
      <t>ゲンタン</t>
    </rPh>
    <rPh sb="14" eb="15">
      <t>ア</t>
    </rPh>
    <rPh sb="22" eb="23">
      <t>ジツ</t>
    </rPh>
    <phoneticPr fontId="4"/>
  </si>
  <si>
    <t>表層ﾋﾈﾘｼﾜ無・巻き芯ﾋﾈﾘｼﾜ無　ﾘｰﾄﾞｼﾞｮｲﾝﾄｼﾜ入りやり直し</t>
    <rPh sb="0" eb="2">
      <t>ヒョウソウ</t>
    </rPh>
    <rPh sb="7" eb="8">
      <t>ナシ</t>
    </rPh>
    <rPh sb="15" eb="16">
      <t>ジャク</t>
    </rPh>
    <rPh sb="17" eb="18">
      <t>ナシ</t>
    </rPh>
    <rPh sb="31" eb="32">
      <t>イ</t>
    </rPh>
    <rPh sb="35" eb="36">
      <t>ナオ</t>
    </rPh>
    <phoneticPr fontId="4"/>
  </si>
  <si>
    <t>02770405204</t>
    <phoneticPr fontId="4"/>
  </si>
  <si>
    <t>02770405201</t>
    <phoneticPr fontId="4"/>
  </si>
  <si>
    <t>05770406206</t>
    <phoneticPr fontId="4"/>
  </si>
  <si>
    <t>01770406201</t>
    <phoneticPr fontId="4"/>
  </si>
  <si>
    <t>01770405206</t>
    <phoneticPr fontId="4"/>
  </si>
  <si>
    <t>表層ﾘｰﾄﾞ内1JOINTO有り　製品両端部確認OK</t>
    <rPh sb="0" eb="2">
      <t>ヒョウソウ</t>
    </rPh>
    <rPh sb="6" eb="7">
      <t>ナイ</t>
    </rPh>
    <rPh sb="8" eb="15">
      <t>ジョイントア</t>
    </rPh>
    <phoneticPr fontId="4"/>
  </si>
  <si>
    <t>09770406201</t>
    <phoneticPr fontId="4"/>
  </si>
  <si>
    <t>02770406203</t>
    <phoneticPr fontId="4"/>
  </si>
  <si>
    <t>ｽﾀｰﾄｼﾜ入りの為Lot09770406201投入中止　表層ﾋﾈﾘｼﾜ無・巻き芯ﾋﾈﾘｼﾜ無</t>
    <rPh sb="6" eb="7">
      <t>イ</t>
    </rPh>
    <rPh sb="9" eb="10">
      <t>タメ</t>
    </rPh>
    <rPh sb="24" eb="26">
      <t>トウニュウ</t>
    </rPh>
    <rPh sb="26" eb="28">
      <t>チュウシ</t>
    </rPh>
    <rPh sb="29" eb="31">
      <t>ヒョウソウ</t>
    </rPh>
    <rPh sb="36" eb="37">
      <t>ナシ</t>
    </rPh>
    <rPh sb="44" eb="45">
      <t>ジャク</t>
    </rPh>
    <rPh sb="46" eb="47">
      <t>ナシ</t>
    </rPh>
    <phoneticPr fontId="4"/>
  </si>
  <si>
    <t>03770405203</t>
    <phoneticPr fontId="4"/>
  </si>
  <si>
    <t>03770405201</t>
    <phoneticPr fontId="4"/>
  </si>
  <si>
    <t>05770406204</t>
    <phoneticPr fontId="4"/>
  </si>
  <si>
    <t>20510416060</t>
    <phoneticPr fontId="4"/>
  </si>
  <si>
    <t>05770406205</t>
    <phoneticPr fontId="4"/>
  </si>
  <si>
    <t>03770406201</t>
    <phoneticPr fontId="4"/>
  </si>
  <si>
    <t>20511416010</t>
    <phoneticPr fontId="4"/>
  </si>
  <si>
    <t>＃251050</t>
    <phoneticPr fontId="4"/>
  </si>
  <si>
    <t>＃251005</t>
    <phoneticPr fontId="4"/>
  </si>
  <si>
    <t>01770405205</t>
    <phoneticPr fontId="4"/>
  </si>
  <si>
    <t>01770406202</t>
    <phoneticPr fontId="4"/>
  </si>
  <si>
    <t>05770406201</t>
    <phoneticPr fontId="4"/>
  </si>
  <si>
    <t>20511416020</t>
    <phoneticPr fontId="4"/>
  </si>
  <si>
    <t>20511416030</t>
    <phoneticPr fontId="4"/>
  </si>
  <si>
    <t>20511416040</t>
    <phoneticPr fontId="4"/>
  </si>
  <si>
    <t>20511416050</t>
    <phoneticPr fontId="4"/>
  </si>
  <si>
    <t>表層ﾋﾈﾘｼﾜ無・巻き芯ﾋﾈﾘｼﾜ無　ｽﾀｰﾄ折れｼﾜ（ﾆｯﾌﾟ）60mﾛｽ</t>
    <rPh sb="0" eb="2">
      <t>ヒョウソウ</t>
    </rPh>
    <rPh sb="7" eb="8">
      <t>ナシ</t>
    </rPh>
    <rPh sb="15" eb="16">
      <t>ジャク</t>
    </rPh>
    <rPh sb="17" eb="18">
      <t>ナシ</t>
    </rPh>
    <rPh sb="23" eb="24">
      <t>オ</t>
    </rPh>
    <phoneticPr fontId="4"/>
  </si>
  <si>
    <t>1016032206</t>
    <phoneticPr fontId="4"/>
  </si>
  <si>
    <t>1016032203</t>
    <phoneticPr fontId="4"/>
  </si>
  <si>
    <t>1016032202</t>
    <phoneticPr fontId="4"/>
  </si>
  <si>
    <t>1013042208</t>
    <phoneticPr fontId="4"/>
  </si>
  <si>
    <t>1017032201</t>
    <phoneticPr fontId="4"/>
  </si>
  <si>
    <t>1013042207</t>
    <phoneticPr fontId="4"/>
  </si>
  <si>
    <t>1014042201</t>
    <phoneticPr fontId="4"/>
  </si>
  <si>
    <t>ITH522012801</t>
    <phoneticPr fontId="4"/>
  </si>
  <si>
    <t>ITH522022501</t>
    <phoneticPr fontId="4"/>
  </si>
  <si>
    <t>ITH522012802</t>
    <phoneticPr fontId="4"/>
  </si>
  <si>
    <t>03770204003</t>
    <phoneticPr fontId="4"/>
  </si>
  <si>
    <t>02761122002</t>
    <phoneticPr fontId="4"/>
  </si>
  <si>
    <t>ﾒﾀﾙﾐｰ銀艶　市松柄V</t>
    <rPh sb="5" eb="6">
      <t>ギン</t>
    </rPh>
    <rPh sb="6" eb="7">
      <t>ツヤ</t>
    </rPh>
    <rPh sb="8" eb="10">
      <t>イチマツ</t>
    </rPh>
    <rPh sb="10" eb="11">
      <t>ガラ</t>
    </rPh>
    <phoneticPr fontId="4"/>
  </si>
  <si>
    <t>242609</t>
    <phoneticPr fontId="4"/>
  </si>
  <si>
    <t>20511416060</t>
    <phoneticPr fontId="4"/>
  </si>
  <si>
    <t>20511416070</t>
    <phoneticPr fontId="4"/>
  </si>
  <si>
    <t>242610</t>
    <phoneticPr fontId="4"/>
  </si>
  <si>
    <t>ﾌｨﾙﾑ切れの為ﾘｰﾄﾞ通し</t>
    <rPh sb="4" eb="5">
      <t>キ</t>
    </rPh>
    <rPh sb="7" eb="8">
      <t>タメ</t>
    </rPh>
    <rPh sb="12" eb="13">
      <t>トオ</t>
    </rPh>
    <phoneticPr fontId="4"/>
  </si>
  <si>
    <t>242613</t>
    <phoneticPr fontId="4"/>
  </si>
  <si>
    <t>242608</t>
    <phoneticPr fontId="4"/>
  </si>
  <si>
    <t>242611</t>
    <phoneticPr fontId="4"/>
  </si>
  <si>
    <t>242612</t>
    <phoneticPr fontId="4"/>
  </si>
  <si>
    <t>242615</t>
    <phoneticPr fontId="4"/>
  </si>
  <si>
    <t>242617</t>
    <phoneticPr fontId="4"/>
  </si>
  <si>
    <t>20511416080</t>
    <phoneticPr fontId="4"/>
  </si>
  <si>
    <t>20511416090</t>
    <phoneticPr fontId="4"/>
  </si>
  <si>
    <t>20512416010</t>
    <phoneticPr fontId="4"/>
  </si>
  <si>
    <t>20512416020</t>
    <phoneticPr fontId="4"/>
  </si>
  <si>
    <t>20512416040</t>
    <phoneticPr fontId="4"/>
  </si>
  <si>
    <t>20512416050</t>
    <phoneticPr fontId="4"/>
  </si>
  <si>
    <t>20512416060</t>
    <phoneticPr fontId="4"/>
  </si>
  <si>
    <t>242616</t>
    <phoneticPr fontId="4"/>
  </si>
  <si>
    <t>242619</t>
    <phoneticPr fontId="4"/>
  </si>
  <si>
    <t>242614</t>
    <phoneticPr fontId="4"/>
  </si>
  <si>
    <t>242618</t>
    <phoneticPr fontId="4"/>
  </si>
  <si>
    <t>242605</t>
    <phoneticPr fontId="4"/>
  </si>
  <si>
    <t>242607</t>
    <phoneticPr fontId="4"/>
  </si>
  <si>
    <t>242604</t>
    <phoneticPr fontId="4"/>
  </si>
  <si>
    <t>242603</t>
    <phoneticPr fontId="4"/>
  </si>
  <si>
    <t>242606</t>
    <phoneticPr fontId="4"/>
  </si>
  <si>
    <t>242602</t>
    <phoneticPr fontId="4"/>
  </si>
  <si>
    <t>242601</t>
    <phoneticPr fontId="4"/>
  </si>
  <si>
    <t>20512416031</t>
    <phoneticPr fontId="4"/>
  </si>
  <si>
    <t>1029042204</t>
    <phoneticPr fontId="4"/>
  </si>
  <si>
    <t>1029042202</t>
    <phoneticPr fontId="4"/>
  </si>
  <si>
    <t>原反ｍ不足　原反巻き芯ｼﾜ強有り</t>
    <rPh sb="0" eb="2">
      <t>ゲンタン</t>
    </rPh>
    <rPh sb="3" eb="5">
      <t>フソク</t>
    </rPh>
    <rPh sb="6" eb="8">
      <t>ゲンタン</t>
    </rPh>
    <rPh sb="8" eb="9">
      <t>マ</t>
    </rPh>
    <rPh sb="10" eb="11">
      <t>シン</t>
    </rPh>
    <rPh sb="13" eb="14">
      <t>キョウ</t>
    </rPh>
    <rPh sb="14" eb="15">
      <t>ア</t>
    </rPh>
    <phoneticPr fontId="4"/>
  </si>
  <si>
    <t>1029042203</t>
    <phoneticPr fontId="4"/>
  </si>
  <si>
    <t>01761215203</t>
    <phoneticPr fontId="4"/>
  </si>
  <si>
    <t>01761215206</t>
    <phoneticPr fontId="4"/>
  </si>
  <si>
    <t>04761215203</t>
    <phoneticPr fontId="4"/>
  </si>
  <si>
    <t>09761214203</t>
    <phoneticPr fontId="4"/>
  </si>
  <si>
    <t>08761214206</t>
    <phoneticPr fontId="4"/>
  </si>
  <si>
    <t>04761215206</t>
    <phoneticPr fontId="4"/>
  </si>
  <si>
    <t>08761214203</t>
    <phoneticPr fontId="4"/>
  </si>
  <si>
    <t>20512416070</t>
    <phoneticPr fontId="4"/>
  </si>
  <si>
    <t>20512416080</t>
    <phoneticPr fontId="4"/>
  </si>
  <si>
    <t>02761215206</t>
    <phoneticPr fontId="4"/>
  </si>
  <si>
    <t>20513416010</t>
    <phoneticPr fontId="4"/>
  </si>
  <si>
    <t>20513416020</t>
    <phoneticPr fontId="4"/>
  </si>
  <si>
    <t>N0522042203</t>
    <phoneticPr fontId="4"/>
  </si>
  <si>
    <t>N0522042202</t>
    <phoneticPr fontId="4"/>
  </si>
  <si>
    <t>表層ﾋﾈﾘｼﾜ無・巻き芯ﾋﾈﾘｼﾜ弱</t>
    <rPh sb="0" eb="2">
      <t>ヒョウソウ</t>
    </rPh>
    <rPh sb="7" eb="8">
      <t>ナシ</t>
    </rPh>
    <rPh sb="15" eb="16">
      <t>ジャク</t>
    </rPh>
    <rPh sb="17" eb="18">
      <t>ジャク</t>
    </rPh>
    <phoneticPr fontId="4"/>
  </si>
  <si>
    <t>表層ﾋﾈﾘｼﾜ弱・巻き芯ﾋﾈﾘｼﾜ無　ｽﾀｰﾄ折ｼﾜ,110mﾛｽ</t>
    <rPh sb="0" eb="2">
      <t>ヒョウソウ</t>
    </rPh>
    <rPh sb="7" eb="8">
      <t>ジャク</t>
    </rPh>
    <rPh sb="15" eb="16">
      <t>ジャク</t>
    </rPh>
    <rPh sb="17" eb="18">
      <t>ナシ</t>
    </rPh>
    <rPh sb="23" eb="24">
      <t>オ</t>
    </rPh>
    <phoneticPr fontId="4"/>
  </si>
  <si>
    <t>S5応援、3S活動、狭幅タッチロール交換</t>
    <rPh sb="2" eb="4">
      <t>オウエン</t>
    </rPh>
    <rPh sb="7" eb="9">
      <t>カツドウ</t>
    </rPh>
    <rPh sb="10" eb="11">
      <t>セマ</t>
    </rPh>
    <rPh sb="11" eb="12">
      <t>ハバ</t>
    </rPh>
    <rPh sb="18" eb="20">
      <t>コウカン</t>
    </rPh>
    <phoneticPr fontId="4"/>
  </si>
  <si>
    <t>09770327001</t>
    <phoneticPr fontId="4"/>
  </si>
  <si>
    <t>08770327004</t>
    <phoneticPr fontId="4"/>
  </si>
  <si>
    <t>位置合わせ（1100幅）・繰り出しEPCｶﾞｲﾄﾞ作成</t>
    <rPh sb="0" eb="2">
      <t>イチ</t>
    </rPh>
    <rPh sb="2" eb="3">
      <t>ア</t>
    </rPh>
    <rPh sb="10" eb="11">
      <t>ハバ</t>
    </rPh>
    <rPh sb="13" eb="14">
      <t>ク</t>
    </rPh>
    <rPh sb="15" eb="16">
      <t>ダ</t>
    </rPh>
    <rPh sb="25" eb="27">
      <t>サクセイ</t>
    </rPh>
    <phoneticPr fontId="4"/>
  </si>
  <si>
    <t>X</t>
  </si>
  <si>
    <t>ﾘｰﾄﾞ</t>
    <phoneticPr fontId="4"/>
  </si>
  <si>
    <t>E20</t>
    <phoneticPr fontId="4"/>
  </si>
  <si>
    <t>01770423006</t>
    <phoneticPr fontId="4"/>
  </si>
  <si>
    <t>08770422005</t>
    <phoneticPr fontId="4"/>
  </si>
  <si>
    <t>原反準備・ｽﾀｰﾄ準備</t>
    <rPh sb="0" eb="2">
      <t>ゲンタン</t>
    </rPh>
    <rPh sb="2" eb="4">
      <t>ジュンビ</t>
    </rPh>
    <rPh sb="9" eb="11">
      <t>ジュンビ</t>
    </rPh>
    <phoneticPr fontId="4"/>
  </si>
  <si>
    <t>今月使用分紙管移動,出庫・ﾗﾍﾞﾙSL室掃除機掛け・壁亀裂有無調査</t>
    <rPh sb="0" eb="2">
      <t>コンゲツ</t>
    </rPh>
    <rPh sb="2" eb="4">
      <t>シヨウ</t>
    </rPh>
    <rPh sb="4" eb="5">
      <t>ブン</t>
    </rPh>
    <rPh sb="5" eb="7">
      <t>シカン</t>
    </rPh>
    <rPh sb="7" eb="9">
      <t>イドウ</t>
    </rPh>
    <rPh sb="10" eb="12">
      <t>シュッコ</t>
    </rPh>
    <rPh sb="19" eb="20">
      <t>シツ</t>
    </rPh>
    <rPh sb="20" eb="23">
      <t>ソウジキ</t>
    </rPh>
    <rPh sb="23" eb="24">
      <t>カ</t>
    </rPh>
    <rPh sb="26" eb="27">
      <t>カベ</t>
    </rPh>
    <rPh sb="27" eb="29">
      <t>キレツ</t>
    </rPh>
    <rPh sb="29" eb="31">
      <t>ウム</t>
    </rPh>
    <rPh sb="31" eb="33">
      <t>チョウサ</t>
    </rPh>
    <phoneticPr fontId="4"/>
  </si>
  <si>
    <t>20516416010</t>
    <phoneticPr fontId="4"/>
  </si>
  <si>
    <t>09770406204</t>
    <phoneticPr fontId="4"/>
  </si>
  <si>
    <t>08170108001</t>
    <phoneticPr fontId="4"/>
  </si>
  <si>
    <t>ﾙﾐﾗｰ E20 V</t>
    <phoneticPr fontId="4"/>
  </si>
  <si>
    <t>表層ﾋﾈﾘｼﾜ無・巻き芯ﾋﾈﾘｼﾜ無 厚みﾑﾗ懸念品</t>
    <rPh sb="19" eb="20">
      <t>アツ</t>
    </rPh>
    <rPh sb="23" eb="25">
      <t>ケネン</t>
    </rPh>
    <rPh sb="25" eb="26">
      <t>ヒン</t>
    </rPh>
    <phoneticPr fontId="4"/>
  </si>
  <si>
    <t>表層ﾋﾈﾘｼﾜ無・巻き芯ﾋﾈﾘｼﾜ無 厚みﾑﾗ懸念品　前回巻足し時ｼﾜ入りの為100ｍﾛｽ計上</t>
    <rPh sb="19" eb="20">
      <t>アツ</t>
    </rPh>
    <rPh sb="23" eb="25">
      <t>ケネン</t>
    </rPh>
    <rPh sb="25" eb="26">
      <t>ヒン</t>
    </rPh>
    <rPh sb="27" eb="29">
      <t>ゼンカイ</t>
    </rPh>
    <rPh sb="29" eb="30">
      <t>マキ</t>
    </rPh>
    <rPh sb="30" eb="31">
      <t>タ</t>
    </rPh>
    <rPh sb="32" eb="33">
      <t>ジ</t>
    </rPh>
    <rPh sb="35" eb="36">
      <t>イ</t>
    </rPh>
    <rPh sb="38" eb="39">
      <t>タメ</t>
    </rPh>
    <rPh sb="45" eb="47">
      <t>ケイジョウ</t>
    </rPh>
    <phoneticPr fontId="4"/>
  </si>
  <si>
    <t>08170108006</t>
    <phoneticPr fontId="4"/>
  </si>
  <si>
    <t>マシンNo.54　LS100m/min　原反ｽﾀｰﾄﾗｽﾄｻﾝﾌﾟﾙ採取</t>
    <rPh sb="20" eb="22">
      <t>ゲンタン</t>
    </rPh>
    <rPh sb="34" eb="36">
      <t>サイシュ</t>
    </rPh>
    <phoneticPr fontId="4"/>
  </si>
  <si>
    <t>片付け・階段更衣室掃除・備品片付け</t>
    <rPh sb="0" eb="2">
      <t>カタヅ</t>
    </rPh>
    <rPh sb="4" eb="6">
      <t>カイダン</t>
    </rPh>
    <rPh sb="6" eb="11">
      <t>コウイシツソウジ</t>
    </rPh>
    <rPh sb="12" eb="14">
      <t>ビヒン</t>
    </rPh>
    <rPh sb="14" eb="16">
      <t>カタヅ</t>
    </rPh>
    <phoneticPr fontId="4"/>
  </si>
  <si>
    <t>S5応援、残芯処理、マシン養生</t>
    <rPh sb="2" eb="4">
      <t>オウエン</t>
    </rPh>
    <rPh sb="5" eb="6">
      <t>ザン</t>
    </rPh>
    <rPh sb="6" eb="7">
      <t>シン</t>
    </rPh>
    <rPh sb="7" eb="9">
      <t>ショリ</t>
    </rPh>
    <rPh sb="13" eb="15">
      <t>ヨウジョウ</t>
    </rPh>
    <phoneticPr fontId="4"/>
  </si>
  <si>
    <t>暗幕修正・ﾃｰﾌﾟ搬入・除電ﾊﾞｰ掃除・ｺﾞﾑﾛｰﾙ交換（工務対応）</t>
    <rPh sb="0" eb="2">
      <t>アンマク</t>
    </rPh>
    <rPh sb="2" eb="4">
      <t>シュウセイ</t>
    </rPh>
    <rPh sb="9" eb="11">
      <t>ハンニュウ</t>
    </rPh>
    <rPh sb="12" eb="14">
      <t>ジョデン</t>
    </rPh>
    <rPh sb="17" eb="19">
      <t>ソウジ</t>
    </rPh>
    <rPh sb="26" eb="28">
      <t>コウカン</t>
    </rPh>
    <rPh sb="29" eb="31">
      <t>コウム</t>
    </rPh>
    <rPh sb="31" eb="33">
      <t>タイオウ</t>
    </rPh>
    <phoneticPr fontId="4"/>
  </si>
  <si>
    <t>養生外し・ﾛｰﾙ掃除・ﾘｰﾄﾞ通し・位置合わせ</t>
    <rPh sb="0" eb="2">
      <t>ヨウジョウ</t>
    </rPh>
    <rPh sb="2" eb="3">
      <t>ハズ</t>
    </rPh>
    <rPh sb="8" eb="10">
      <t>ソウジ</t>
    </rPh>
    <rPh sb="15" eb="16">
      <t>トオ</t>
    </rPh>
    <rPh sb="18" eb="21">
      <t>イチア</t>
    </rPh>
    <phoneticPr fontId="4"/>
  </si>
  <si>
    <t>NS蒸着</t>
    <rPh sb="2" eb="4">
      <t>ジョウチャク</t>
    </rPh>
    <phoneticPr fontId="4"/>
  </si>
  <si>
    <t>ｱｼﾞﾔｱﾙﾐ</t>
  </si>
  <si>
    <t>NS</t>
    <phoneticPr fontId="4"/>
  </si>
  <si>
    <t>1650357J4</t>
    <phoneticPr fontId="4"/>
  </si>
  <si>
    <t>20506417010</t>
    <phoneticPr fontId="4"/>
  </si>
  <si>
    <t>ﾆｯﾌﾟ圧0.3→OK・ﾆｯﾌﾟ圧0.,45→OK・ﾘｰﾄﾞ付け準備・位置合わせ</t>
    <rPh sb="4" eb="5">
      <t>アツ</t>
    </rPh>
    <rPh sb="16" eb="17">
      <t>アツ</t>
    </rPh>
    <rPh sb="30" eb="31">
      <t>ツ</t>
    </rPh>
    <rPh sb="32" eb="34">
      <t>ジュンビ</t>
    </rPh>
    <rPh sb="35" eb="37">
      <t>イチ</t>
    </rPh>
    <rPh sb="37" eb="38">
      <t>ア</t>
    </rPh>
    <phoneticPr fontId="4"/>
  </si>
  <si>
    <t>DF-1ｽﾀｰﾄ失敗品　再ﾘｰﾄﾞ付け実施</t>
    <rPh sb="8" eb="10">
      <t>シッパイ</t>
    </rPh>
    <rPh sb="10" eb="11">
      <t>ヒン</t>
    </rPh>
    <rPh sb="12" eb="13">
      <t>サイ</t>
    </rPh>
    <rPh sb="17" eb="18">
      <t>ツ</t>
    </rPh>
    <rPh sb="19" eb="21">
      <t>ジッシ</t>
    </rPh>
    <phoneticPr fontId="4"/>
  </si>
  <si>
    <t>ﾒﾀﾙﾐｰEYK搬送確認・ｾﾝﾀｰ付近ｷｽﾞ有→ｺﾞﾑﾛｰﾙ掃除実施</t>
    <rPh sb="8" eb="10">
      <t>ハンソウ</t>
    </rPh>
    <rPh sb="10" eb="12">
      <t>カクニン</t>
    </rPh>
    <rPh sb="17" eb="19">
      <t>フキン</t>
    </rPh>
    <rPh sb="22" eb="23">
      <t>アリ</t>
    </rPh>
    <rPh sb="30" eb="32">
      <t>ソウジ</t>
    </rPh>
    <rPh sb="32" eb="34">
      <t>ジッシ</t>
    </rPh>
    <phoneticPr fontId="4"/>
  </si>
  <si>
    <t>製品下ろし・片付け・CF-3原反倉庫壁隙間ﾁｪｯｸ、ｺｰｷﾝｸﾞ</t>
    <rPh sb="0" eb="2">
      <t>セイヒン</t>
    </rPh>
    <rPh sb="2" eb="3">
      <t>オ</t>
    </rPh>
    <rPh sb="6" eb="8">
      <t>カタヅ</t>
    </rPh>
    <rPh sb="14" eb="16">
      <t>ゲンタン</t>
    </rPh>
    <rPh sb="16" eb="18">
      <t>ソウコ</t>
    </rPh>
    <rPh sb="18" eb="19">
      <t>カベ</t>
    </rPh>
    <rPh sb="19" eb="21">
      <t>スキマ</t>
    </rPh>
    <phoneticPr fontId="4"/>
  </si>
  <si>
    <t>S5応援、保管切れｻﾝﾌﾟﾙ廃棄、ガイドロール掃除・位置合わせ</t>
    <rPh sb="2" eb="4">
      <t>オウエン</t>
    </rPh>
    <rPh sb="5" eb="7">
      <t>ホカン</t>
    </rPh>
    <rPh sb="7" eb="8">
      <t>ギ</t>
    </rPh>
    <rPh sb="14" eb="16">
      <t>ハイキ</t>
    </rPh>
    <rPh sb="23" eb="25">
      <t>ソウジ</t>
    </rPh>
    <rPh sb="26" eb="29">
      <t>イチア</t>
    </rPh>
    <phoneticPr fontId="4"/>
  </si>
  <si>
    <t>広幅ﾀｯﾁﾛｰﾙｽﾄｯｷﾝｸﾞ交換</t>
    <rPh sb="0" eb="2">
      <t>ヒロハバ</t>
    </rPh>
    <rPh sb="15" eb="17">
      <t>コウカン</t>
    </rPh>
    <phoneticPr fontId="4"/>
  </si>
  <si>
    <t>2020940403005</t>
    <phoneticPr fontId="4"/>
  </si>
  <si>
    <t>E20V</t>
    <phoneticPr fontId="4"/>
  </si>
  <si>
    <t>2020940402005</t>
    <phoneticPr fontId="4"/>
  </si>
  <si>
    <t>ﾌｨﾙﾑ抜き・ｶﾞｲﾄﾞﾛｰﾙ掃除・ﾘｰﾄﾞ通し・ﾀｯﾁﾛｰﾙ交換・位置合わせ</t>
    <rPh sb="4" eb="5">
      <t>ヌ</t>
    </rPh>
    <rPh sb="31" eb="33">
      <t>コウカン</t>
    </rPh>
    <phoneticPr fontId="4"/>
  </si>
  <si>
    <t>2020940401005</t>
    <phoneticPr fontId="4"/>
  </si>
  <si>
    <t>043202140007</t>
    <phoneticPr fontId="4"/>
  </si>
  <si>
    <t>20518416010</t>
    <phoneticPr fontId="4"/>
  </si>
  <si>
    <t>023202140003</t>
    <phoneticPr fontId="4"/>
  </si>
  <si>
    <t>ｷｽﾞｼﾜ確認OK</t>
    <rPh sb="5" eb="7">
      <t>カクニン</t>
    </rPh>
    <phoneticPr fontId="4"/>
  </si>
  <si>
    <t>023202130007</t>
    <phoneticPr fontId="4"/>
  </si>
  <si>
    <t>043202140001</t>
    <phoneticPr fontId="4"/>
  </si>
  <si>
    <t>20518416020</t>
    <phoneticPr fontId="4"/>
  </si>
  <si>
    <t>20518416030</t>
    <phoneticPr fontId="4"/>
  </si>
  <si>
    <t>20518416040</t>
    <phoneticPr fontId="4"/>
  </si>
  <si>
    <t>20518416050</t>
    <phoneticPr fontId="4"/>
  </si>
  <si>
    <t>20518416060</t>
    <phoneticPr fontId="4"/>
  </si>
  <si>
    <t>023202140002</t>
    <phoneticPr fontId="4"/>
  </si>
  <si>
    <t>133202120002</t>
    <phoneticPr fontId="4"/>
  </si>
  <si>
    <t>043202140002</t>
    <phoneticPr fontId="4"/>
  </si>
  <si>
    <t>043202140006</t>
    <phoneticPr fontId="4"/>
  </si>
  <si>
    <t>033202140006</t>
    <phoneticPr fontId="4"/>
  </si>
  <si>
    <t>033202140008</t>
    <phoneticPr fontId="4"/>
  </si>
  <si>
    <t>033202140002</t>
    <phoneticPr fontId="4"/>
  </si>
  <si>
    <t>20518416070</t>
    <phoneticPr fontId="4"/>
  </si>
  <si>
    <t>20519416010</t>
    <phoneticPr fontId="4"/>
  </si>
  <si>
    <t>20519416020</t>
    <phoneticPr fontId="4"/>
  </si>
  <si>
    <t>033202140001</t>
    <phoneticPr fontId="4"/>
  </si>
  <si>
    <t>043202140003</t>
    <phoneticPr fontId="4"/>
  </si>
  <si>
    <t>033202140007</t>
    <phoneticPr fontId="4"/>
  </si>
  <si>
    <t>083202120002</t>
    <phoneticPr fontId="4"/>
  </si>
  <si>
    <t>023202140001</t>
    <phoneticPr fontId="4"/>
  </si>
  <si>
    <t>023202130008</t>
    <phoneticPr fontId="4"/>
  </si>
  <si>
    <t>033202140003</t>
    <phoneticPr fontId="4"/>
  </si>
  <si>
    <t>表層ﾘｰﾄﾞ内1JOINTO有り　ｼﾞｮｲﾝﾄｼﾜの為ｼﾞｮｲﾝﾄやり直し</t>
    <rPh sb="0" eb="2">
      <t>ヒョウソウ</t>
    </rPh>
    <rPh sb="6" eb="7">
      <t>ナイ</t>
    </rPh>
    <rPh sb="8" eb="15">
      <t>ジョイントア</t>
    </rPh>
    <rPh sb="26" eb="27">
      <t>タメ</t>
    </rPh>
    <rPh sb="35" eb="36">
      <t>ナオ</t>
    </rPh>
    <phoneticPr fontId="4"/>
  </si>
  <si>
    <t>健康診断受診</t>
    <rPh sb="0" eb="2">
      <t>ケンコウ</t>
    </rPh>
    <rPh sb="2" eb="4">
      <t>シンダン</t>
    </rPh>
    <rPh sb="4" eb="6">
      <t>ジュシン</t>
    </rPh>
    <phoneticPr fontId="4"/>
  </si>
  <si>
    <t>ﾒﾀﾙﾐｰﾆｭｰﾈｰﾏｰ銀消B</t>
    <rPh sb="12" eb="14">
      <t>ギンケ</t>
    </rPh>
    <phoneticPr fontId="4"/>
  </si>
  <si>
    <t>表層ﾘｰﾄﾞ内1JOINTO有り</t>
    <rPh sb="0" eb="2">
      <t>ヒョウソウ</t>
    </rPh>
    <rPh sb="6" eb="7">
      <t>ナイ</t>
    </rPh>
    <rPh sb="8" eb="15">
      <t>ジョイントア</t>
    </rPh>
    <phoneticPr fontId="4"/>
  </si>
  <si>
    <t>ﾀｯﾁﾛｰﾙ交換・位置合わせ</t>
    <rPh sb="6" eb="8">
      <t>コウカン</t>
    </rPh>
    <rPh sb="9" eb="11">
      <t>イチ</t>
    </rPh>
    <rPh sb="11" eb="12">
      <t>ア</t>
    </rPh>
    <phoneticPr fontId="4"/>
  </si>
  <si>
    <t>20517351030</t>
    <phoneticPr fontId="4"/>
  </si>
  <si>
    <t>2051735103001</t>
    <phoneticPr fontId="4"/>
  </si>
  <si>
    <t>2051735103002</t>
    <phoneticPr fontId="4"/>
  </si>
  <si>
    <t>2051735103003</t>
    <phoneticPr fontId="4"/>
  </si>
  <si>
    <t>20517351040</t>
    <phoneticPr fontId="4"/>
  </si>
  <si>
    <t>2051735104001</t>
    <phoneticPr fontId="4"/>
  </si>
  <si>
    <t>2051735104002</t>
    <phoneticPr fontId="4"/>
  </si>
  <si>
    <t>2051735104003</t>
    <phoneticPr fontId="4"/>
  </si>
  <si>
    <t>20517351050</t>
    <phoneticPr fontId="4"/>
  </si>
  <si>
    <t>2051735105001</t>
    <phoneticPr fontId="4"/>
  </si>
  <si>
    <t>2051735105002</t>
    <phoneticPr fontId="4"/>
  </si>
  <si>
    <t>2051735105003</t>
    <phoneticPr fontId="4"/>
  </si>
  <si>
    <t>20517351010</t>
    <phoneticPr fontId="4"/>
  </si>
  <si>
    <t>2051735101001</t>
    <phoneticPr fontId="4"/>
  </si>
  <si>
    <t>2051735101002</t>
    <phoneticPr fontId="4"/>
  </si>
  <si>
    <t>2051735101003</t>
    <phoneticPr fontId="4"/>
  </si>
  <si>
    <t>20517351060</t>
    <phoneticPr fontId="4"/>
  </si>
  <si>
    <t>2051735106001</t>
    <phoneticPr fontId="4"/>
  </si>
  <si>
    <t>2051735106002</t>
    <phoneticPr fontId="4"/>
  </si>
  <si>
    <t>2051735106003</t>
    <phoneticPr fontId="4"/>
  </si>
  <si>
    <t>20518351010</t>
    <phoneticPr fontId="4"/>
  </si>
  <si>
    <t>2051835101001</t>
    <phoneticPr fontId="4"/>
  </si>
  <si>
    <t>2051835101002</t>
    <phoneticPr fontId="4"/>
  </si>
  <si>
    <t>2051835101003</t>
    <phoneticPr fontId="4"/>
  </si>
  <si>
    <t>20517351070</t>
    <phoneticPr fontId="4"/>
  </si>
  <si>
    <t>2051735107001</t>
    <phoneticPr fontId="4"/>
  </si>
  <si>
    <t>2051735107002</t>
    <phoneticPr fontId="4"/>
  </si>
  <si>
    <t>2051735107003</t>
    <phoneticPr fontId="4"/>
  </si>
  <si>
    <t>20517351080</t>
    <phoneticPr fontId="4"/>
  </si>
  <si>
    <t>2051735108001</t>
    <phoneticPr fontId="4"/>
  </si>
  <si>
    <t>2051735108002</t>
    <phoneticPr fontId="4"/>
  </si>
  <si>
    <t>2051735108003</t>
    <phoneticPr fontId="4"/>
  </si>
  <si>
    <t>20518351030</t>
    <phoneticPr fontId="4"/>
  </si>
  <si>
    <t>2051835103001</t>
    <phoneticPr fontId="4"/>
  </si>
  <si>
    <t>2051835103002</t>
    <phoneticPr fontId="4"/>
  </si>
  <si>
    <t>2051835103003</t>
    <phoneticPr fontId="4"/>
  </si>
  <si>
    <t>W側端部花びら有りﾌｨﾝｶﾞｰﾃﾝｼｮﾝで消える為OK</t>
    <rPh sb="1" eb="2">
      <t>ガワ</t>
    </rPh>
    <rPh sb="2" eb="4">
      <t>タンブ</t>
    </rPh>
    <rPh sb="4" eb="5">
      <t>ハナ</t>
    </rPh>
    <rPh sb="7" eb="8">
      <t>ア</t>
    </rPh>
    <rPh sb="21" eb="22">
      <t>キ</t>
    </rPh>
    <rPh sb="24" eb="25">
      <t>タメ</t>
    </rPh>
    <phoneticPr fontId="4"/>
  </si>
  <si>
    <t>製品下ろし・蒸着残芯処理</t>
    <rPh sb="0" eb="2">
      <t>セイヒン</t>
    </rPh>
    <rPh sb="2" eb="3">
      <t>オ</t>
    </rPh>
    <rPh sb="6" eb="8">
      <t>ジョウチャク</t>
    </rPh>
    <rPh sb="8" eb="9">
      <t>ザン</t>
    </rPh>
    <rPh sb="9" eb="10">
      <t>シン</t>
    </rPh>
    <rPh sb="10" eb="12">
      <t>ショリ</t>
    </rPh>
    <phoneticPr fontId="4"/>
  </si>
  <si>
    <t>表層ﾘｰﾄﾞ作成</t>
    <rPh sb="0" eb="2">
      <t>ヒョウソウ</t>
    </rPh>
    <rPh sb="6" eb="8">
      <t>サクセイ</t>
    </rPh>
    <phoneticPr fontId="4"/>
  </si>
  <si>
    <t>A56</t>
    <phoneticPr fontId="4"/>
  </si>
  <si>
    <t>01525126904</t>
    <phoneticPr fontId="4"/>
  </si>
  <si>
    <t>ﾏｼﾝﾌｨﾙﾑ抜き・ﾛｰﾙ掃除・ﾘｰﾄﾞ通し・ﾀｯﾁ交換・丸刃,耳ﾛｽｾｯﾄ・位置合わせ</t>
    <rPh sb="7" eb="8">
      <t>ヌ</t>
    </rPh>
    <rPh sb="13" eb="15">
      <t>ソウジ</t>
    </rPh>
    <rPh sb="20" eb="21">
      <t>トオ</t>
    </rPh>
    <rPh sb="26" eb="28">
      <t>コウカン</t>
    </rPh>
    <rPh sb="29" eb="30">
      <t>マル</t>
    </rPh>
    <rPh sb="30" eb="31">
      <t>バ</t>
    </rPh>
    <rPh sb="32" eb="33">
      <t>ミミ</t>
    </rPh>
    <rPh sb="39" eb="41">
      <t>イチ</t>
    </rPh>
    <rPh sb="41" eb="42">
      <t>ア</t>
    </rPh>
    <phoneticPr fontId="4"/>
  </si>
  <si>
    <t>＃251120</t>
    <phoneticPr fontId="4"/>
  </si>
  <si>
    <t>＃251005</t>
    <phoneticPr fontId="4"/>
  </si>
  <si>
    <t>＃251000</t>
    <phoneticPr fontId="4"/>
  </si>
  <si>
    <t>ﾏｼﾝﾌｨﾙﾑ抜き・ﾛｰﾙ掃除・ﾘｰﾄﾞ通し・丸刃,耳ﾛｽｾｯﾄ・位置合わせ</t>
    <rPh sb="7" eb="8">
      <t>ヌ</t>
    </rPh>
    <rPh sb="13" eb="15">
      <t>ソウジ</t>
    </rPh>
    <rPh sb="20" eb="21">
      <t>トオ</t>
    </rPh>
    <rPh sb="23" eb="24">
      <t>マル</t>
    </rPh>
    <rPh sb="24" eb="25">
      <t>バ</t>
    </rPh>
    <rPh sb="26" eb="27">
      <t>ミミ</t>
    </rPh>
    <rPh sb="33" eb="35">
      <t>イチ</t>
    </rPh>
    <rPh sb="35" eb="36">
      <t>ア</t>
    </rPh>
    <phoneticPr fontId="4"/>
  </si>
  <si>
    <t>01525126904・07525206904</t>
    <phoneticPr fontId="4"/>
  </si>
  <si>
    <t>20517404020</t>
    <phoneticPr fontId="4"/>
  </si>
  <si>
    <t>2051740402001</t>
    <phoneticPr fontId="4"/>
  </si>
  <si>
    <t>Ⓙ3250ｍ・3830ｍｼﾞｮｲﾝﾄ</t>
    <phoneticPr fontId="4"/>
  </si>
  <si>
    <t>20517404010</t>
    <phoneticPr fontId="4"/>
  </si>
  <si>
    <t>2051740401001</t>
    <phoneticPr fontId="4"/>
  </si>
  <si>
    <t>20518404010</t>
    <phoneticPr fontId="4"/>
  </si>
  <si>
    <t>2051840401001</t>
    <phoneticPr fontId="4"/>
  </si>
  <si>
    <t>位置合わせ</t>
    <rPh sb="0" eb="3">
      <t>イチア</t>
    </rPh>
    <phoneticPr fontId="4"/>
  </si>
  <si>
    <t>位置合わせ、タッチロール交換</t>
    <rPh sb="0" eb="3">
      <t>イチア</t>
    </rPh>
    <rPh sb="12" eb="14">
      <t>コウカン</t>
    </rPh>
    <phoneticPr fontId="4"/>
  </si>
  <si>
    <t>幅</t>
    <rPh sb="0" eb="1">
      <t>ハバ</t>
    </rPh>
    <phoneticPr fontId="5"/>
  </si>
  <si>
    <t>巻き芯</t>
    <rPh sb="0" eb="1">
      <t>マ</t>
    </rPh>
    <rPh sb="2" eb="3">
      <t>シン</t>
    </rPh>
    <phoneticPr fontId="5"/>
  </si>
  <si>
    <t>表層</t>
    <rPh sb="0" eb="2">
      <t>ヒョウソウ</t>
    </rPh>
    <phoneticPr fontId="5"/>
  </si>
  <si>
    <t>６月分</t>
    <rPh sb="1" eb="3">
      <t>ガツブン</t>
    </rPh>
    <phoneticPr fontId="5"/>
  </si>
  <si>
    <t>９９本</t>
    <rPh sb="2" eb="3">
      <t>ホン</t>
    </rPh>
    <phoneticPr fontId="5"/>
  </si>
  <si>
    <t>6月不足分5/23</t>
    <rPh sb="1" eb="2">
      <t>ガツ</t>
    </rPh>
    <rPh sb="2" eb="4">
      <t>フソク</t>
    </rPh>
    <rPh sb="4" eb="5">
      <t>ブン</t>
    </rPh>
    <phoneticPr fontId="5"/>
  </si>
  <si>
    <t>ＯＫ</t>
    <phoneticPr fontId="5"/>
  </si>
  <si>
    <t>在庫800</t>
    <rPh sb="0" eb="2">
      <t>ザイコ</t>
    </rPh>
    <phoneticPr fontId="5"/>
  </si>
  <si>
    <t>在庫400</t>
    <rPh sb="0" eb="2">
      <t>ザイコ</t>
    </rPh>
    <phoneticPr fontId="5"/>
  </si>
  <si>
    <t>在庫14200</t>
    <rPh sb="0" eb="2">
      <t>ザイコ</t>
    </rPh>
    <phoneticPr fontId="5"/>
  </si>
  <si>
    <t>20518404020</t>
    <phoneticPr fontId="4"/>
  </si>
  <si>
    <t>2051840402001</t>
    <phoneticPr fontId="4"/>
  </si>
  <si>
    <t>Ⓙ2100ｍｼﾞｮｲﾝﾄ</t>
    <phoneticPr fontId="4"/>
  </si>
  <si>
    <t>Ⓙ750ｍｼﾞｮｲﾝﾄ</t>
    <phoneticPr fontId="4"/>
  </si>
  <si>
    <t>未塗工部除去の為2JOINT仕上げⒿ1150ｍⒿ2810ｍｻﾝﾌﾟﾙ内御所車の跡有</t>
    <rPh sb="0" eb="1">
      <t>ミ</t>
    </rPh>
    <rPh sb="1" eb="3">
      <t>トコウ</t>
    </rPh>
    <rPh sb="3" eb="4">
      <t>ブ</t>
    </rPh>
    <rPh sb="4" eb="6">
      <t>ジョキョ</t>
    </rPh>
    <rPh sb="7" eb="8">
      <t>タメ</t>
    </rPh>
    <rPh sb="14" eb="16">
      <t>シア</t>
    </rPh>
    <rPh sb="34" eb="35">
      <t>ナイ</t>
    </rPh>
    <rPh sb="35" eb="37">
      <t>ゴショ</t>
    </rPh>
    <rPh sb="37" eb="38">
      <t>グルマ</t>
    </rPh>
    <rPh sb="39" eb="40">
      <t>アト</t>
    </rPh>
    <rPh sb="40" eb="41">
      <t>アリ</t>
    </rPh>
    <phoneticPr fontId="4"/>
  </si>
  <si>
    <t>耳ﾛｽ下し、丸刃外し・ﾏｼﾝﾌｨﾙﾑ抜き・ﾛｰﾙ掃除・ﾀｯﾁﾛｰﾙ交換・ﾘｰﾄﾞ通し</t>
    <rPh sb="0" eb="1">
      <t>ミミ</t>
    </rPh>
    <rPh sb="3" eb="4">
      <t>オロ</t>
    </rPh>
    <rPh sb="6" eb="7">
      <t>マル</t>
    </rPh>
    <rPh sb="7" eb="8">
      <t>ハ</t>
    </rPh>
    <rPh sb="8" eb="9">
      <t>ハズ</t>
    </rPh>
    <rPh sb="18" eb="19">
      <t>ヌ</t>
    </rPh>
    <rPh sb="24" eb="26">
      <t>ソウジ</t>
    </rPh>
    <rPh sb="33" eb="35">
      <t>コウカン</t>
    </rPh>
    <rPh sb="40" eb="41">
      <t>トオ</t>
    </rPh>
    <phoneticPr fontId="4"/>
  </si>
  <si>
    <t>丸刃,耳ﾛｽｾｯﾄ・位置合わせ</t>
  </si>
  <si>
    <t>07525206904</t>
    <phoneticPr fontId="4"/>
  </si>
  <si>
    <t>＃251200</t>
    <phoneticPr fontId="4"/>
  </si>
  <si>
    <t>牧野</t>
    <rPh sb="0" eb="2">
      <t>マキノ</t>
    </rPh>
    <phoneticPr fontId="4"/>
  </si>
  <si>
    <t>1000幅</t>
    <rPh sb="4" eb="5">
      <t>ハバ</t>
    </rPh>
    <phoneticPr fontId="4"/>
  </si>
  <si>
    <t>＃251195</t>
    <phoneticPr fontId="4"/>
  </si>
  <si>
    <t>＃251170</t>
    <phoneticPr fontId="4"/>
  </si>
  <si>
    <t>＃251165</t>
    <phoneticPr fontId="4"/>
  </si>
  <si>
    <t>＃251150</t>
    <phoneticPr fontId="4"/>
  </si>
  <si>
    <t>＃251125</t>
    <phoneticPr fontId="4"/>
  </si>
  <si>
    <t>在庫400ｍに巻足し</t>
    <rPh sb="0" eb="2">
      <t>ザイコ</t>
    </rPh>
    <rPh sb="7" eb="8">
      <t>マキ</t>
    </rPh>
    <rPh sb="8" eb="9">
      <t>タ</t>
    </rPh>
    <phoneticPr fontId="4"/>
  </si>
  <si>
    <t>1500m</t>
    <phoneticPr fontId="4"/>
  </si>
  <si>
    <t>400m</t>
    <phoneticPr fontId="4"/>
  </si>
  <si>
    <t>在庫800ｍに巻足し</t>
    <rPh sb="0" eb="2">
      <t>ザイコ</t>
    </rPh>
    <rPh sb="7" eb="8">
      <t>マキ</t>
    </rPh>
    <rPh sb="8" eb="9">
      <t>タ</t>
    </rPh>
    <phoneticPr fontId="4"/>
  </si>
  <si>
    <t>＃251100</t>
    <phoneticPr fontId="4"/>
  </si>
  <si>
    <t>＃251050</t>
    <phoneticPr fontId="4"/>
  </si>
  <si>
    <t>＃251040</t>
    <phoneticPr fontId="4"/>
  </si>
  <si>
    <t>巻芯ﾘｰﾄﾞ作成</t>
    <rPh sb="0" eb="1">
      <t>マ</t>
    </rPh>
    <rPh sb="1" eb="2">
      <t>シン</t>
    </rPh>
    <rPh sb="6" eb="8">
      <t>サクセイ</t>
    </rPh>
    <phoneticPr fontId="4"/>
  </si>
  <si>
    <t>1,200幅FWPｺｱ巻き付け×8本</t>
    <rPh sb="5" eb="6">
      <t>ハバ</t>
    </rPh>
    <rPh sb="11" eb="12">
      <t>マ</t>
    </rPh>
    <rPh sb="13" eb="14">
      <t>ツ</t>
    </rPh>
    <rPh sb="17" eb="18">
      <t>ホン</t>
    </rPh>
    <phoneticPr fontId="4"/>
  </si>
  <si>
    <t>1,195幅FWPｺｱ巻き付け×1本</t>
    <rPh sb="5" eb="6">
      <t>ハバ</t>
    </rPh>
    <rPh sb="11" eb="12">
      <t>マ</t>
    </rPh>
    <rPh sb="13" eb="14">
      <t>ツ</t>
    </rPh>
    <rPh sb="17" eb="18">
      <t>ホン</t>
    </rPh>
    <phoneticPr fontId="4"/>
  </si>
  <si>
    <t>1,165幅FWPｺｱ巻き付け×1本</t>
    <rPh sb="5" eb="6">
      <t>ハバ</t>
    </rPh>
    <rPh sb="11" eb="12">
      <t>マ</t>
    </rPh>
    <rPh sb="13" eb="14">
      <t>ツ</t>
    </rPh>
    <rPh sb="17" eb="18">
      <t>ホン</t>
    </rPh>
    <phoneticPr fontId="4"/>
  </si>
  <si>
    <t>1,125幅FWPｺｱ巻き付け×1本</t>
    <rPh sb="5" eb="6">
      <t>ハバ</t>
    </rPh>
    <rPh sb="11" eb="12">
      <t>マ</t>
    </rPh>
    <rPh sb="13" eb="14">
      <t>ツ</t>
    </rPh>
    <rPh sb="17" eb="18">
      <t>ホン</t>
    </rPh>
    <phoneticPr fontId="4"/>
  </si>
  <si>
    <t>＃121120</t>
    <phoneticPr fontId="4"/>
  </si>
  <si>
    <t>＃12ﾘｰﾄﾞ作成1120幅　11050ｍ</t>
    <rPh sb="7" eb="9">
      <t>サクセイ</t>
    </rPh>
    <rPh sb="13" eb="14">
      <t>ハバ</t>
    </rPh>
    <phoneticPr fontId="4"/>
  </si>
  <si>
    <t>1,040幅FWPｺｱ巻き付け×1本</t>
    <rPh sb="5" eb="6">
      <t>ハバ</t>
    </rPh>
    <rPh sb="11" eb="12">
      <t>マ</t>
    </rPh>
    <rPh sb="13" eb="14">
      <t>ツ</t>
    </rPh>
    <rPh sb="17" eb="18">
      <t>ホン</t>
    </rPh>
    <phoneticPr fontId="4"/>
  </si>
  <si>
    <t>1,005幅FWPｺｱ巻き付け×12本</t>
    <rPh sb="5" eb="6">
      <t>ハバ</t>
    </rPh>
    <rPh sb="11" eb="12">
      <t>マ</t>
    </rPh>
    <rPh sb="13" eb="14">
      <t>ツ</t>
    </rPh>
    <rPh sb="18" eb="19">
      <t>ホン</t>
    </rPh>
    <phoneticPr fontId="4"/>
  </si>
  <si>
    <t>1,120幅FWPｺｱ巻き付け×55本</t>
    <rPh sb="5" eb="6">
      <t>ハバ</t>
    </rPh>
    <rPh sb="11" eb="12">
      <t>マ</t>
    </rPh>
    <rPh sb="13" eb="14">
      <t>ツ</t>
    </rPh>
    <rPh sb="18" eb="19">
      <t>ホン</t>
    </rPh>
    <phoneticPr fontId="4"/>
  </si>
  <si>
    <t>ﾏｼﾝﾌｨﾙﾑ抜き・ﾛｰﾙ掃除・ﾀｯﾁﾛｰﾙ交換・ﾘｰﾄﾞ通し・位置合わせ</t>
    <rPh sb="32" eb="34">
      <t>イチ</t>
    </rPh>
    <rPh sb="34" eb="35">
      <t>ア</t>
    </rPh>
    <phoneticPr fontId="4"/>
  </si>
  <si>
    <t>1165幅</t>
    <rPh sb="4" eb="5">
      <t>ハバ</t>
    </rPh>
    <phoneticPr fontId="4"/>
  </si>
  <si>
    <t>1370幅</t>
    <rPh sb="4" eb="5">
      <t>ハバ</t>
    </rPh>
    <phoneticPr fontId="4"/>
  </si>
  <si>
    <t>1060840406005</t>
    <phoneticPr fontId="4"/>
  </si>
  <si>
    <t>面接・原反ｾｯﾄ・立ち合い待ち</t>
    <rPh sb="0" eb="2">
      <t>メンセツ</t>
    </rPh>
    <rPh sb="3" eb="5">
      <t>ゲンタン</t>
    </rPh>
    <rPh sb="9" eb="10">
      <t>タ</t>
    </rPh>
    <rPh sb="11" eb="12">
      <t>ア</t>
    </rPh>
    <rPh sb="13" eb="14">
      <t>マ</t>
    </rPh>
    <phoneticPr fontId="4"/>
  </si>
  <si>
    <t>2020940403001</t>
    <phoneticPr fontId="4"/>
  </si>
  <si>
    <t>2020940402001</t>
    <phoneticPr fontId="4"/>
  </si>
  <si>
    <t>2020940401001</t>
    <phoneticPr fontId="4"/>
  </si>
  <si>
    <t>LS70　ｽﾀｰﾄ・200・500・1000・1500・ﾗｽﾄ外観確認OK　5/25ﾗﾍﾞﾙ発行済</t>
    <rPh sb="31" eb="33">
      <t>ガイカン</t>
    </rPh>
    <rPh sb="33" eb="35">
      <t>カクニン</t>
    </rPh>
    <rPh sb="46" eb="48">
      <t>ハッコウ</t>
    </rPh>
    <rPh sb="48" eb="49">
      <t>スミ</t>
    </rPh>
    <phoneticPr fontId="4"/>
  </si>
  <si>
    <t>LS70　ｽﾀｰﾄ・500・1000・1500・ﾗｽﾄ外観確認OK　5/25ﾗﾍﾞﾙ発行済</t>
    <rPh sb="27" eb="29">
      <t>ガイカン</t>
    </rPh>
    <rPh sb="29" eb="31">
      <t>カクニン</t>
    </rPh>
    <phoneticPr fontId="4"/>
  </si>
  <si>
    <t>製品下ろし・梱包材準備</t>
    <rPh sb="0" eb="2">
      <t>セイヒン</t>
    </rPh>
    <rPh sb="2" eb="3">
      <t>オ</t>
    </rPh>
    <rPh sb="6" eb="8">
      <t>コンポウ</t>
    </rPh>
    <rPh sb="8" eb="9">
      <t>ザイ</t>
    </rPh>
    <rPh sb="9" eb="11">
      <t>ジュンビ</t>
    </rPh>
    <phoneticPr fontId="4"/>
  </si>
  <si>
    <t>07525206904・02525126904</t>
    <phoneticPr fontId="4"/>
  </si>
  <si>
    <t>04525127902</t>
    <phoneticPr fontId="4"/>
  </si>
  <si>
    <t>Ⓙ3200ｍ</t>
    <phoneticPr fontId="4"/>
  </si>
  <si>
    <t>3S活動、S5応援</t>
    <rPh sb="2" eb="4">
      <t>カツドウ</t>
    </rPh>
    <rPh sb="7" eb="9">
      <t>オウエン</t>
    </rPh>
    <phoneticPr fontId="4"/>
  </si>
  <si>
    <t>＃251120</t>
    <phoneticPr fontId="4"/>
  </si>
  <si>
    <t>ﾏｼﾝﾌｨﾙﾑ抜き・ﾛｰﾙ掃除・ﾘｰﾄﾞ通し・位置合わせ・ﾏｼﾝ内床面掃除</t>
    <rPh sb="23" eb="25">
      <t>イチ</t>
    </rPh>
    <rPh sb="25" eb="26">
      <t>ア</t>
    </rPh>
    <rPh sb="32" eb="33">
      <t>ナイ</t>
    </rPh>
    <rPh sb="33" eb="35">
      <t>ユカメン</t>
    </rPh>
    <rPh sb="35" eb="37">
      <t>ソウジ</t>
    </rPh>
    <phoneticPr fontId="4"/>
  </si>
  <si>
    <t>ｽﾄﾚｰｼﾞ入り口IPA拭き掃除</t>
    <rPh sb="6" eb="7">
      <t>イ</t>
    </rPh>
    <rPh sb="8" eb="9">
      <t>グチ</t>
    </rPh>
    <rPh sb="12" eb="13">
      <t>フ</t>
    </rPh>
    <rPh sb="14" eb="16">
      <t>ソウジ</t>
    </rPh>
    <phoneticPr fontId="4"/>
  </si>
  <si>
    <t>1060840406001</t>
    <phoneticPr fontId="4"/>
  </si>
  <si>
    <t>返却ﾛｰﾙ検品　ｽﾀｰﾄ・400m・ﾗｽﾄ外観OK　5/26ﾗﾍﾞﾙ発行済</t>
    <rPh sb="0" eb="2">
      <t>ヘンキャク</t>
    </rPh>
    <rPh sb="5" eb="7">
      <t>ケンピン</t>
    </rPh>
    <rPh sb="21" eb="23">
      <t>ガイカン</t>
    </rPh>
    <rPh sb="34" eb="36">
      <t>ハッコウ</t>
    </rPh>
    <rPh sb="36" eb="37">
      <t>スミ</t>
    </rPh>
    <phoneticPr fontId="4"/>
  </si>
  <si>
    <t>M　1015</t>
    <phoneticPr fontId="5"/>
  </si>
  <si>
    <t>保管切れｻﾝﾌﾟﾙ廃棄・S5応援</t>
    <rPh sb="14" eb="16">
      <t>オウエン</t>
    </rPh>
    <phoneticPr fontId="4"/>
  </si>
  <si>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5"/>
  </si>
  <si>
    <t>原反待ち</t>
    <rPh sb="0" eb="2">
      <t>ゲンタン</t>
    </rPh>
    <rPh sb="2" eb="3">
      <t>マ</t>
    </rPh>
    <phoneticPr fontId="4"/>
  </si>
  <si>
    <t>20526404010</t>
    <phoneticPr fontId="4"/>
  </si>
  <si>
    <t>2052640401001</t>
    <phoneticPr fontId="4"/>
  </si>
  <si>
    <t>CF-4でｽｼﾞﾛｽ400ｍ有</t>
    <rPh sb="14" eb="15">
      <t>アリ</t>
    </rPh>
    <phoneticPr fontId="4"/>
  </si>
  <si>
    <t>20526404020</t>
    <phoneticPr fontId="4"/>
  </si>
  <si>
    <t>2052640402001</t>
    <phoneticPr fontId="4"/>
  </si>
  <si>
    <t>20526404030</t>
    <phoneticPr fontId="4"/>
  </si>
  <si>
    <t>2052640403001</t>
    <phoneticPr fontId="4"/>
  </si>
  <si>
    <t>20526404040</t>
    <phoneticPr fontId="4"/>
  </si>
  <si>
    <t>2052640404001</t>
    <phoneticPr fontId="4"/>
  </si>
  <si>
    <t>20526404050</t>
    <phoneticPr fontId="4"/>
  </si>
  <si>
    <t>2052640405001</t>
    <phoneticPr fontId="4"/>
  </si>
  <si>
    <t>20526404060</t>
    <phoneticPr fontId="4"/>
  </si>
  <si>
    <t>2052640406001</t>
    <phoneticPr fontId="4"/>
  </si>
  <si>
    <t>2052640406002</t>
    <phoneticPr fontId="4"/>
  </si>
  <si>
    <t>20526404070</t>
    <phoneticPr fontId="4"/>
  </si>
  <si>
    <t>原反待ち・ﾀｯﾁﾊﾞﾗﾝｽ確認</t>
    <rPh sb="0" eb="2">
      <t>ゲンタン</t>
    </rPh>
    <rPh sb="2" eb="3">
      <t>マ</t>
    </rPh>
    <rPh sb="13" eb="15">
      <t>カクニン</t>
    </rPh>
    <phoneticPr fontId="4"/>
  </si>
  <si>
    <t>原反待ち・ﾌﾟﾘﾝﾀｰﾒﾝﾃﾅﾝｽ</t>
    <rPh sb="0" eb="3">
      <t>ゲンタンマ</t>
    </rPh>
    <phoneticPr fontId="4"/>
  </si>
  <si>
    <t>2052640407001</t>
    <phoneticPr fontId="4"/>
  </si>
  <si>
    <t>2052640407002</t>
    <phoneticPr fontId="4"/>
  </si>
  <si>
    <t>LS160　LS160からｽﾀｰﾄ、ｼﾜ入りそうだったのでLS140ﾀｯﾁ圧0.13落ち着いてからLS160ﾀｯﾁ圧0.15</t>
    <rPh sb="20" eb="21">
      <t>ハイ</t>
    </rPh>
    <rPh sb="37" eb="38">
      <t>アツ</t>
    </rPh>
    <rPh sb="42" eb="43">
      <t>オ</t>
    </rPh>
    <rPh sb="44" eb="45">
      <t>ツ</t>
    </rPh>
    <rPh sb="57" eb="58">
      <t>アツ</t>
    </rPh>
    <phoneticPr fontId="4"/>
  </si>
  <si>
    <t>LS170　LS120からｽﾀｰﾄ徐々に170まで増速、ﾀｯﾁ圧0.15のまま→OK</t>
    <rPh sb="17" eb="19">
      <t>ジョジョ</t>
    </rPh>
    <rPh sb="25" eb="27">
      <t>ゾウソク</t>
    </rPh>
    <rPh sb="31" eb="32">
      <t>アツ</t>
    </rPh>
    <phoneticPr fontId="4"/>
  </si>
  <si>
    <t>LS170　LS120からｽﾀｰﾄ徐々に170まで増速、ﾀｯﾁ圧0.15のまま</t>
    <rPh sb="17" eb="19">
      <t>ジョジョ</t>
    </rPh>
    <rPh sb="25" eb="27">
      <t>ゾウソク</t>
    </rPh>
    <rPh sb="31" eb="32">
      <t>アツ</t>
    </rPh>
    <phoneticPr fontId="4"/>
  </si>
  <si>
    <t>20526404080</t>
    <phoneticPr fontId="4"/>
  </si>
  <si>
    <t>2052640408001</t>
    <phoneticPr fontId="4"/>
  </si>
  <si>
    <t>2052640408002</t>
    <phoneticPr fontId="4"/>
  </si>
  <si>
    <t>20526404090</t>
    <phoneticPr fontId="4"/>
  </si>
  <si>
    <t>2052640409001</t>
    <phoneticPr fontId="4"/>
  </si>
  <si>
    <t>2052640409002</t>
    <phoneticPr fontId="4"/>
  </si>
  <si>
    <t>2052640409003</t>
    <phoneticPr fontId="4"/>
  </si>
  <si>
    <t>L欠点有り保留</t>
    <rPh sb="1" eb="3">
      <t>ケッテン</t>
    </rPh>
    <rPh sb="3" eb="4">
      <t>ア</t>
    </rPh>
    <rPh sb="5" eb="7">
      <t>ホリュウ</t>
    </rPh>
    <phoneticPr fontId="4"/>
  </si>
  <si>
    <t>2052640409002</t>
    <phoneticPr fontId="4"/>
  </si>
  <si>
    <t>3200m付近　Ｌ欠点有り　保留</t>
    <rPh sb="5" eb="7">
      <t>フキン</t>
    </rPh>
    <rPh sb="9" eb="11">
      <t>ケッテン</t>
    </rPh>
    <rPh sb="11" eb="12">
      <t>ア</t>
    </rPh>
    <rPh sb="14" eb="16">
      <t>ホリュウ</t>
    </rPh>
    <phoneticPr fontId="4"/>
  </si>
  <si>
    <t>L欠点除去　Ⓙ2830m</t>
    <rPh sb="1" eb="3">
      <t>ケッテン</t>
    </rPh>
    <rPh sb="3" eb="5">
      <t>ジョキョ</t>
    </rPh>
    <phoneticPr fontId="4"/>
  </si>
  <si>
    <t>20527404010</t>
    <phoneticPr fontId="4"/>
  </si>
  <si>
    <t>2052740401001</t>
    <phoneticPr fontId="4"/>
  </si>
  <si>
    <t>2052740401002</t>
    <phoneticPr fontId="4"/>
  </si>
  <si>
    <t>20527404020</t>
    <phoneticPr fontId="4"/>
  </si>
  <si>
    <t>2052740402001</t>
    <phoneticPr fontId="4"/>
  </si>
  <si>
    <t>2052740402002</t>
    <phoneticPr fontId="4"/>
  </si>
  <si>
    <t>Ⓙ2970ｍ　ＣＦ-4未塗工部除去</t>
    <rPh sb="11" eb="12">
      <t>ミ</t>
    </rPh>
    <rPh sb="12" eb="14">
      <t>トコウ</t>
    </rPh>
    <rPh sb="14" eb="15">
      <t>ブ</t>
    </rPh>
    <rPh sb="15" eb="17">
      <t>ジョキョ</t>
    </rPh>
    <phoneticPr fontId="4"/>
  </si>
  <si>
    <t>20527404030</t>
    <phoneticPr fontId="4"/>
  </si>
  <si>
    <t>2052740403001</t>
    <phoneticPr fontId="4"/>
  </si>
  <si>
    <t>2052740403002</t>
    <phoneticPr fontId="4"/>
  </si>
  <si>
    <t>ﾀｯﾁﾛｰﾙ交換・巻取3ｲﾝﾁ交換・位置合わせ</t>
    <rPh sb="6" eb="8">
      <t>コウカン</t>
    </rPh>
    <rPh sb="9" eb="11">
      <t>マキトリ</t>
    </rPh>
    <rPh sb="15" eb="17">
      <t>コウカン</t>
    </rPh>
    <rPh sb="18" eb="20">
      <t>イチ</t>
    </rPh>
    <rPh sb="20" eb="21">
      <t>ア</t>
    </rPh>
    <phoneticPr fontId="4"/>
  </si>
  <si>
    <t>20527404050</t>
    <phoneticPr fontId="4"/>
  </si>
  <si>
    <t>2052740405001</t>
    <phoneticPr fontId="4"/>
  </si>
  <si>
    <t>20527404040</t>
    <phoneticPr fontId="4"/>
  </si>
  <si>
    <t>2052740404001</t>
    <phoneticPr fontId="4"/>
  </si>
  <si>
    <t>巻き姿ＯＫ</t>
    <rPh sb="0" eb="1">
      <t>マ</t>
    </rPh>
    <rPh sb="2" eb="3">
      <t>スガタ</t>
    </rPh>
    <phoneticPr fontId="4"/>
  </si>
  <si>
    <t>巻取6ｲﾝﾁ交換・位置合わせ</t>
    <phoneticPr fontId="4"/>
  </si>
  <si>
    <t>20527404060</t>
    <phoneticPr fontId="4"/>
  </si>
  <si>
    <t>2052740406001</t>
    <phoneticPr fontId="4"/>
  </si>
  <si>
    <t>20527404070</t>
    <phoneticPr fontId="4"/>
  </si>
  <si>
    <t>2052740407001</t>
    <phoneticPr fontId="4"/>
  </si>
  <si>
    <t>20527404080</t>
    <phoneticPr fontId="4"/>
  </si>
  <si>
    <t>LS100 ｽﾀｰﾄ・500・1000・2000・ﾗｽﾄ外観確認</t>
    <rPh sb="28" eb="30">
      <t>ガイカン</t>
    </rPh>
    <rPh sb="30" eb="32">
      <t>カクニン</t>
    </rPh>
    <phoneticPr fontId="4"/>
  </si>
  <si>
    <t>2052740408001</t>
    <phoneticPr fontId="4"/>
  </si>
  <si>
    <t>製品下ろし・片付け</t>
    <rPh sb="0" eb="2">
      <t>セイヒン</t>
    </rPh>
    <rPh sb="2" eb="3">
      <t>オ</t>
    </rPh>
    <rPh sb="6" eb="8">
      <t>カタヅ</t>
    </rPh>
    <phoneticPr fontId="4"/>
  </si>
  <si>
    <t>S5応援・次月分稼働実績入力・CF-4上がり待ち・ｽﾀｰﾄ準備</t>
    <rPh sb="2" eb="4">
      <t>オウエン</t>
    </rPh>
    <rPh sb="5" eb="7">
      <t>ジゲツ</t>
    </rPh>
    <rPh sb="7" eb="8">
      <t>ブン</t>
    </rPh>
    <rPh sb="8" eb="10">
      <t>カドウ</t>
    </rPh>
    <rPh sb="10" eb="12">
      <t>ジッセキ</t>
    </rPh>
    <rPh sb="12" eb="14">
      <t>ニュウリョク</t>
    </rPh>
    <rPh sb="19" eb="20">
      <t>ア</t>
    </rPh>
    <rPh sb="22" eb="23">
      <t>マ</t>
    </rPh>
    <rPh sb="29" eb="31">
      <t>ジュンビ</t>
    </rPh>
    <phoneticPr fontId="4"/>
  </si>
  <si>
    <t>S99W</t>
  </si>
  <si>
    <t>ﾒﾀﾙﾐｰ S</t>
    <phoneticPr fontId="4"/>
  </si>
  <si>
    <t>ﾒﾀﾙﾐｰ ﾈｰﾏｰ銀消 B</t>
    <phoneticPr fontId="4"/>
  </si>
  <si>
    <t>#251050</t>
    <phoneticPr fontId="4"/>
  </si>
  <si>
    <t>ﾒﾀﾙﾐｰﾍﾔﾗｲﾝ銀艶V</t>
    <rPh sb="10" eb="13">
      <t>ギンツヤｖ</t>
    </rPh>
    <phoneticPr fontId="4"/>
  </si>
  <si>
    <t>ﾒﾀﾙﾐｰTES艶　VOID　V</t>
    <rPh sb="8" eb="9">
      <t>ツヤ</t>
    </rPh>
    <phoneticPr fontId="4"/>
  </si>
  <si>
    <t>#50　TES消開封V</t>
    <rPh sb="7" eb="8">
      <t>ケ</t>
    </rPh>
    <rPh sb="8" eb="10">
      <t>カイフウ</t>
    </rPh>
    <phoneticPr fontId="5"/>
  </si>
  <si>
    <t>#50　TES艶開封V</t>
    <rPh sb="7" eb="8">
      <t>ツヤ</t>
    </rPh>
    <rPh sb="8" eb="10">
      <t>カイフウ</t>
    </rPh>
    <phoneticPr fontId="5"/>
  </si>
  <si>
    <t>20528404061</t>
    <phoneticPr fontId="4"/>
  </si>
  <si>
    <t>2052840406101</t>
    <phoneticPr fontId="4"/>
  </si>
  <si>
    <t>20528404070</t>
    <phoneticPr fontId="4"/>
  </si>
  <si>
    <t>2052840407001</t>
    <phoneticPr fontId="4"/>
  </si>
  <si>
    <t>2052840407002</t>
    <phoneticPr fontId="4"/>
  </si>
  <si>
    <t>2052840407003</t>
    <phoneticPr fontId="4"/>
  </si>
  <si>
    <t>20528404080</t>
    <phoneticPr fontId="4"/>
  </si>
  <si>
    <t>2052840408001</t>
    <phoneticPr fontId="4"/>
  </si>
  <si>
    <t>2052840408002</t>
    <phoneticPr fontId="4"/>
  </si>
  <si>
    <t>2052840408003</t>
    <phoneticPr fontId="4"/>
  </si>
  <si>
    <t>20528404100</t>
    <phoneticPr fontId="4"/>
  </si>
  <si>
    <t>2052840410001</t>
    <phoneticPr fontId="4"/>
  </si>
  <si>
    <t>2052840410002</t>
    <phoneticPr fontId="4"/>
  </si>
  <si>
    <t>2052840410003</t>
    <phoneticPr fontId="4"/>
  </si>
  <si>
    <t>20528404110</t>
    <phoneticPr fontId="4"/>
  </si>
  <si>
    <t>2052840411001</t>
    <phoneticPr fontId="4"/>
  </si>
  <si>
    <t>2052840411002</t>
    <phoneticPr fontId="4"/>
  </si>
  <si>
    <t>2052840411003</t>
    <phoneticPr fontId="4"/>
  </si>
  <si>
    <t>製品下ろし・片付け・ﾏｼﾝ電源OFF</t>
    <rPh sb="0" eb="2">
      <t>セイヒン</t>
    </rPh>
    <rPh sb="2" eb="3">
      <t>オ</t>
    </rPh>
    <rPh sb="6" eb="8">
      <t>カタヅ</t>
    </rPh>
    <rPh sb="13" eb="15">
      <t>デンゲン</t>
    </rPh>
    <phoneticPr fontId="4"/>
  </si>
  <si>
    <t>ｺｰﾀｰLL欠点除去の為1JOINTO仕上げ　Ⓙ1210m</t>
    <rPh sb="6" eb="8">
      <t>ケッテン</t>
    </rPh>
    <rPh sb="8" eb="10">
      <t>ジョキョ</t>
    </rPh>
    <rPh sb="11" eb="12">
      <t>タメ</t>
    </rPh>
    <rPh sb="19" eb="21">
      <t>シア</t>
    </rPh>
    <phoneticPr fontId="4"/>
  </si>
  <si>
    <t>原反待ち、原反移動</t>
    <rPh sb="0" eb="2">
      <t>ゲンタン</t>
    </rPh>
    <rPh sb="2" eb="3">
      <t>マ</t>
    </rPh>
    <rPh sb="5" eb="7">
      <t>ゲンタン</t>
    </rPh>
    <rPh sb="7" eb="9">
      <t>イドウ</t>
    </rPh>
    <phoneticPr fontId="4"/>
  </si>
  <si>
    <t>20530404010</t>
    <phoneticPr fontId="4"/>
  </si>
  <si>
    <t>2053040401001</t>
    <phoneticPr fontId="4"/>
  </si>
  <si>
    <t>2053040401002</t>
    <phoneticPr fontId="4"/>
  </si>
  <si>
    <t>2053040401003</t>
    <phoneticPr fontId="4"/>
  </si>
  <si>
    <t>20530404020</t>
    <phoneticPr fontId="4"/>
  </si>
  <si>
    <t>2053040402001</t>
    <phoneticPr fontId="4"/>
  </si>
  <si>
    <t>2053040402002</t>
    <phoneticPr fontId="4"/>
  </si>
  <si>
    <t>2053040402003</t>
    <phoneticPr fontId="4"/>
  </si>
  <si>
    <t>20530404030</t>
    <phoneticPr fontId="4"/>
  </si>
  <si>
    <t>2053040403001</t>
    <phoneticPr fontId="4"/>
  </si>
  <si>
    <t>2053040403002</t>
    <phoneticPr fontId="4"/>
  </si>
  <si>
    <t>2053040403003</t>
    <phoneticPr fontId="4"/>
  </si>
  <si>
    <t>20530404040</t>
    <phoneticPr fontId="4"/>
  </si>
  <si>
    <t>2053040404001</t>
    <phoneticPr fontId="4"/>
  </si>
  <si>
    <t>2053040404002</t>
    <phoneticPr fontId="4"/>
  </si>
  <si>
    <t>2053040404003</t>
    <phoneticPr fontId="4"/>
  </si>
  <si>
    <t>2053040404004</t>
    <phoneticPr fontId="4"/>
  </si>
  <si>
    <t>2053040404005</t>
    <phoneticPr fontId="4"/>
  </si>
  <si>
    <t>2053040404006</t>
    <phoneticPr fontId="4"/>
  </si>
  <si>
    <t>ﾏｼﾝﾌｨﾙﾑ抜き・ｶﾞｲﾄﾞﾛｰﾙ掃除・ﾘｰﾄﾞ通し・ﾀｯﾁﾛｰﾙ交換・位置合わせ</t>
    <rPh sb="7" eb="8">
      <t>ヌ</t>
    </rPh>
    <rPh sb="18" eb="20">
      <t>ソウジ</t>
    </rPh>
    <rPh sb="25" eb="26">
      <t>トオ</t>
    </rPh>
    <rPh sb="34" eb="36">
      <t>コウカン</t>
    </rPh>
    <rPh sb="37" eb="39">
      <t>イチ</t>
    </rPh>
    <rPh sb="39" eb="40">
      <t>ア</t>
    </rPh>
    <phoneticPr fontId="4"/>
  </si>
  <si>
    <t>20531416010</t>
    <phoneticPr fontId="4"/>
  </si>
  <si>
    <t>20531416020</t>
    <phoneticPr fontId="4"/>
  </si>
  <si>
    <t>20531416030</t>
    <phoneticPr fontId="4"/>
  </si>
  <si>
    <t>20531416040</t>
    <phoneticPr fontId="4"/>
  </si>
  <si>
    <t>N0522042502</t>
    <phoneticPr fontId="4"/>
  </si>
  <si>
    <t>N0522042601</t>
    <phoneticPr fontId="4"/>
  </si>
  <si>
    <t>NO522042602</t>
    <phoneticPr fontId="4"/>
  </si>
  <si>
    <t>NO522042703</t>
    <phoneticPr fontId="4"/>
  </si>
  <si>
    <t>原反m不足</t>
    <rPh sb="0" eb="2">
      <t>ゲンタン</t>
    </rPh>
    <rPh sb="3" eb="5">
      <t>フソク</t>
    </rPh>
    <phoneticPr fontId="4"/>
  </si>
  <si>
    <t>NO522042501</t>
    <phoneticPr fontId="4"/>
  </si>
  <si>
    <t>NO522042702</t>
    <phoneticPr fontId="4"/>
  </si>
  <si>
    <t>4本</t>
    <phoneticPr fontId="4"/>
  </si>
  <si>
    <t>NO522042603</t>
    <phoneticPr fontId="4"/>
  </si>
  <si>
    <t>NO522042701</t>
    <phoneticPr fontId="4"/>
  </si>
  <si>
    <t>20531416050</t>
    <phoneticPr fontId="4"/>
  </si>
  <si>
    <t>20531416060</t>
    <phoneticPr fontId="4"/>
  </si>
  <si>
    <t>1530m</t>
    <phoneticPr fontId="4"/>
  </si>
  <si>
    <t>位置合わせ</t>
    <rPh sb="0" eb="2">
      <t>イチ</t>
    </rPh>
    <rPh sb="2" eb="3">
      <t>ア</t>
    </rPh>
    <phoneticPr fontId="4"/>
  </si>
  <si>
    <t>ﾒﾀﾙﾐｰﾈｰﾏｰ銀消改　B</t>
    <phoneticPr fontId="4"/>
  </si>
  <si>
    <t>IT522020904</t>
    <phoneticPr fontId="4"/>
  </si>
  <si>
    <t>IT522051103</t>
    <phoneticPr fontId="4"/>
  </si>
  <si>
    <t>原反1JOINTO有りⒿ530ｍ・原反m不足</t>
    <rPh sb="0" eb="2">
      <t>ゲンタン</t>
    </rPh>
    <rPh sb="3" eb="10">
      <t>ジョイントア</t>
    </rPh>
    <rPh sb="17" eb="19">
      <t>ゲンタン</t>
    </rPh>
    <rPh sb="20" eb="22">
      <t>フソク</t>
    </rPh>
    <phoneticPr fontId="4"/>
  </si>
  <si>
    <t>IT522051004</t>
    <phoneticPr fontId="4"/>
  </si>
  <si>
    <t>E11</t>
    <phoneticPr fontId="5"/>
  </si>
  <si>
    <t>D11</t>
    <phoneticPr fontId="5"/>
  </si>
  <si>
    <t>LS140　ﾀｯﾁ圧0.18→0.25</t>
    <rPh sb="9" eb="10">
      <t>アツ</t>
    </rPh>
    <phoneticPr fontId="4"/>
  </si>
  <si>
    <t>IT522050901</t>
    <phoneticPr fontId="4"/>
  </si>
  <si>
    <t>IT522051101</t>
    <phoneticPr fontId="4"/>
  </si>
  <si>
    <t>IT522050902</t>
    <phoneticPr fontId="4"/>
  </si>
  <si>
    <t>表層ﾘｰﾄﾞ内1JOINTO有り</t>
    <rPh sb="0" eb="2">
      <t>ヒョウソウ</t>
    </rPh>
    <rPh sb="6" eb="7">
      <t>ナイ</t>
    </rPh>
    <rPh sb="8" eb="15">
      <t>ジョイントア</t>
    </rPh>
    <phoneticPr fontId="4"/>
  </si>
  <si>
    <t>20531416070</t>
    <phoneticPr fontId="4"/>
  </si>
  <si>
    <t>IT522051102</t>
    <phoneticPr fontId="4"/>
  </si>
  <si>
    <t>IT522050801</t>
    <phoneticPr fontId="4"/>
  </si>
  <si>
    <t>IT522050903</t>
    <phoneticPr fontId="4"/>
  </si>
  <si>
    <t>20531416080</t>
    <phoneticPr fontId="4"/>
  </si>
  <si>
    <t>20531416090</t>
    <phoneticPr fontId="4"/>
  </si>
  <si>
    <t>20601416010</t>
    <phoneticPr fontId="4"/>
  </si>
  <si>
    <t>1028042203</t>
    <phoneticPr fontId="4"/>
  </si>
  <si>
    <t>原反m不足　S4巻足20mﾛｽ有</t>
    <rPh sb="0" eb="2">
      <t>ゲンタン</t>
    </rPh>
    <rPh sb="3" eb="5">
      <t>フソク</t>
    </rPh>
    <rPh sb="8" eb="9">
      <t>マキ</t>
    </rPh>
    <rPh sb="9" eb="10">
      <t>タ</t>
    </rPh>
    <rPh sb="15" eb="16">
      <t>ア</t>
    </rPh>
    <phoneticPr fontId="4"/>
  </si>
  <si>
    <t>稲妻対策品</t>
    <rPh sb="0" eb="4">
      <t>イナズマタイサク</t>
    </rPh>
    <rPh sb="4" eb="5">
      <t>ヒン</t>
    </rPh>
    <phoneticPr fontId="4"/>
  </si>
  <si>
    <t>1027042201</t>
    <phoneticPr fontId="4"/>
  </si>
  <si>
    <t>1026042201</t>
    <phoneticPr fontId="4"/>
  </si>
  <si>
    <t>1007032205</t>
    <phoneticPr fontId="4"/>
  </si>
  <si>
    <t>1026042203</t>
    <phoneticPr fontId="4"/>
  </si>
  <si>
    <t>1008032202</t>
    <phoneticPr fontId="4"/>
  </si>
  <si>
    <t>1028042202</t>
    <phoneticPr fontId="4"/>
  </si>
  <si>
    <t>1028042204</t>
    <phoneticPr fontId="4"/>
  </si>
  <si>
    <t>S99W</t>
    <phoneticPr fontId="4"/>
  </si>
  <si>
    <t>20601416070</t>
    <phoneticPr fontId="4"/>
  </si>
  <si>
    <t>20601416080</t>
    <phoneticPr fontId="4"/>
  </si>
  <si>
    <t>121204050003</t>
    <phoneticPr fontId="4"/>
  </si>
  <si>
    <t>111204050013</t>
    <phoneticPr fontId="4"/>
  </si>
  <si>
    <t>20601416090</t>
    <phoneticPr fontId="4"/>
  </si>
  <si>
    <t>20601416100</t>
    <phoneticPr fontId="4"/>
  </si>
  <si>
    <t>20602416010</t>
    <phoneticPr fontId="4"/>
  </si>
  <si>
    <t>20602416020</t>
    <phoneticPr fontId="4"/>
  </si>
  <si>
    <t>20602416030</t>
    <phoneticPr fontId="4"/>
  </si>
  <si>
    <t>20602416040</t>
    <phoneticPr fontId="4"/>
  </si>
  <si>
    <t>20602416050</t>
    <phoneticPr fontId="4"/>
  </si>
  <si>
    <t>20602416060</t>
    <phoneticPr fontId="4"/>
  </si>
  <si>
    <t>121204050008</t>
    <phoneticPr fontId="4"/>
  </si>
  <si>
    <t>121204050004</t>
    <phoneticPr fontId="4"/>
  </si>
  <si>
    <t>111204050008</t>
    <phoneticPr fontId="4"/>
  </si>
  <si>
    <t>121204050007</t>
    <phoneticPr fontId="4"/>
  </si>
  <si>
    <t>111204050014</t>
    <phoneticPr fontId="4"/>
  </si>
  <si>
    <t>121204050009</t>
    <phoneticPr fontId="4"/>
  </si>
  <si>
    <t>111204050009</t>
    <phoneticPr fontId="4"/>
  </si>
  <si>
    <t>121204050010</t>
    <phoneticPr fontId="4"/>
  </si>
  <si>
    <t>111204050015</t>
    <phoneticPr fontId="4"/>
  </si>
  <si>
    <t>111204050012</t>
    <phoneticPr fontId="4"/>
  </si>
  <si>
    <t>43370212501</t>
    <phoneticPr fontId="4"/>
  </si>
  <si>
    <t>32370213501</t>
    <phoneticPr fontId="4"/>
  </si>
  <si>
    <t>ｽﾄｯｶｰ異常対応</t>
    <rPh sb="5" eb="7">
      <t>イジョウ</t>
    </rPh>
    <rPh sb="7" eb="9">
      <t>タイオウ</t>
    </rPh>
    <phoneticPr fontId="4"/>
  </si>
  <si>
    <t>W端部ﾛｰﾙ掃除（ｺﾞﾑのみ）</t>
    <rPh sb="1" eb="3">
      <t>タンブ</t>
    </rPh>
    <rPh sb="6" eb="8">
      <t>ソウジ</t>
    </rPh>
    <phoneticPr fontId="4"/>
  </si>
  <si>
    <t>111204050007</t>
    <phoneticPr fontId="4"/>
  </si>
  <si>
    <t>01737041300</t>
    <phoneticPr fontId="4"/>
  </si>
  <si>
    <t>07370413003</t>
    <phoneticPr fontId="4"/>
  </si>
  <si>
    <t>原反表層ﾂﾚｺﾌﾞｼﾜ有</t>
    <rPh sb="0" eb="2">
      <t>ゲンタン</t>
    </rPh>
    <rPh sb="2" eb="4">
      <t>ヒョウソウ</t>
    </rPh>
    <rPh sb="11" eb="12">
      <t>アリ</t>
    </rPh>
    <phoneticPr fontId="4"/>
  </si>
  <si>
    <t>原反表層ﾂﾚｺﾌﾞｼﾜ有150ｍで弱化</t>
    <rPh sb="0" eb="2">
      <t>ゲンタン</t>
    </rPh>
    <rPh sb="2" eb="4">
      <t>ヒョウソウ</t>
    </rPh>
    <rPh sb="11" eb="12">
      <t>アリ</t>
    </rPh>
    <rPh sb="17" eb="19">
      <t>ジャクカ</t>
    </rPh>
    <phoneticPr fontId="4"/>
  </si>
  <si>
    <t>073202140003</t>
    <phoneticPr fontId="4"/>
  </si>
  <si>
    <t>巻き芯ﾘｰﾄﾞ内1JOINTO有り</t>
    <rPh sb="0" eb="1">
      <t>マ</t>
    </rPh>
    <rPh sb="2" eb="3">
      <t>シン</t>
    </rPh>
    <rPh sb="7" eb="8">
      <t>ナイ</t>
    </rPh>
    <rPh sb="9" eb="16">
      <t>ジョイントア</t>
    </rPh>
    <phoneticPr fontId="4"/>
  </si>
  <si>
    <t>093202140003</t>
    <phoneticPr fontId="4"/>
  </si>
  <si>
    <t>20602416070</t>
    <phoneticPr fontId="4"/>
  </si>
  <si>
    <t>20602416080</t>
    <phoneticPr fontId="4"/>
  </si>
  <si>
    <t>20602416090</t>
    <phoneticPr fontId="4"/>
  </si>
  <si>
    <t>20603416010</t>
    <phoneticPr fontId="4"/>
  </si>
  <si>
    <t>20603416020</t>
    <phoneticPr fontId="4"/>
  </si>
  <si>
    <t>20603416030</t>
    <phoneticPr fontId="4"/>
  </si>
  <si>
    <t>20603416040</t>
    <phoneticPr fontId="4"/>
  </si>
  <si>
    <t>20603416050</t>
    <phoneticPr fontId="4"/>
  </si>
  <si>
    <t>083202140001</t>
    <phoneticPr fontId="4"/>
  </si>
  <si>
    <t>08770422002</t>
    <phoneticPr fontId="4"/>
  </si>
  <si>
    <t>02770423004</t>
    <phoneticPr fontId="4"/>
  </si>
  <si>
    <t>740m</t>
    <phoneticPr fontId="4"/>
  </si>
  <si>
    <t>08770422003</t>
    <phoneticPr fontId="4"/>
  </si>
  <si>
    <t>09770422005</t>
    <phoneticPr fontId="4"/>
  </si>
  <si>
    <t>09770422003</t>
    <phoneticPr fontId="4"/>
  </si>
  <si>
    <t>08770422004</t>
    <phoneticPr fontId="4"/>
  </si>
  <si>
    <t>01770423004</t>
    <phoneticPr fontId="4"/>
  </si>
  <si>
    <t>09770422002</t>
    <phoneticPr fontId="4"/>
  </si>
  <si>
    <t>02770423002</t>
    <phoneticPr fontId="4"/>
  </si>
  <si>
    <t>05177042300</t>
    <phoneticPr fontId="4"/>
  </si>
  <si>
    <t>03177042300</t>
    <phoneticPr fontId="4"/>
  </si>
  <si>
    <t>09770422006</t>
    <phoneticPr fontId="4"/>
  </si>
  <si>
    <t>08770422001</t>
    <phoneticPr fontId="4"/>
  </si>
  <si>
    <t>02770423003</t>
    <phoneticPr fontId="4"/>
  </si>
  <si>
    <t>01770423002</t>
    <phoneticPr fontId="4"/>
  </si>
  <si>
    <t>02770423001</t>
    <phoneticPr fontId="4"/>
  </si>
  <si>
    <t>S10</t>
    <phoneticPr fontId="5"/>
  </si>
  <si>
    <t>15370331003</t>
    <phoneticPr fontId="4"/>
  </si>
  <si>
    <t>02370401003</t>
    <phoneticPr fontId="4"/>
  </si>
  <si>
    <t>1016032204</t>
    <phoneticPr fontId="4"/>
  </si>
  <si>
    <t>20603416060</t>
    <phoneticPr fontId="4"/>
  </si>
  <si>
    <t>20603416070</t>
    <phoneticPr fontId="4"/>
  </si>
  <si>
    <t>20603416080</t>
    <phoneticPr fontId="4"/>
  </si>
  <si>
    <t>1017032202</t>
    <phoneticPr fontId="4"/>
  </si>
  <si>
    <t>加工中ﾆｯﾌﾟ圧低下0.36までしか上がらず</t>
    <rPh sb="0" eb="3">
      <t>カコウチュウ</t>
    </rPh>
    <rPh sb="7" eb="8">
      <t>アツ</t>
    </rPh>
    <rPh sb="8" eb="10">
      <t>テイカ</t>
    </rPh>
    <rPh sb="18" eb="19">
      <t>ア</t>
    </rPh>
    <phoneticPr fontId="4"/>
  </si>
  <si>
    <t>原反1JOINTO有りⒿ2425ｍ　原反m不足</t>
    <rPh sb="0" eb="2">
      <t>ゲンタン</t>
    </rPh>
    <rPh sb="3" eb="10">
      <t>ジョイントア</t>
    </rPh>
    <rPh sb="18" eb="20">
      <t>ゲンタン</t>
    </rPh>
    <rPh sb="21" eb="23">
      <t>フソク</t>
    </rPh>
    <phoneticPr fontId="4"/>
  </si>
  <si>
    <t>1029042205</t>
    <phoneticPr fontId="4"/>
  </si>
  <si>
    <t>1029042206</t>
    <phoneticPr fontId="4"/>
  </si>
  <si>
    <t>2700m</t>
    <phoneticPr fontId="4"/>
  </si>
  <si>
    <t>013111190008</t>
    <phoneticPr fontId="4"/>
  </si>
  <si>
    <t>ﾒﾀﾙﾐｰﾈｰﾏｰ銀艶　VB</t>
    <phoneticPr fontId="4"/>
  </si>
  <si>
    <t>013111190008</t>
    <phoneticPr fontId="4"/>
  </si>
  <si>
    <t>約定№3662812</t>
    <phoneticPr fontId="4"/>
  </si>
  <si>
    <t>作業指図No.41614960001</t>
    <phoneticPr fontId="4"/>
  </si>
  <si>
    <t>T62</t>
    <phoneticPr fontId="4"/>
  </si>
  <si>
    <t>IT522030202</t>
    <phoneticPr fontId="4"/>
  </si>
  <si>
    <t>20603416090</t>
    <phoneticPr fontId="4"/>
  </si>
  <si>
    <t>20603416100</t>
    <phoneticPr fontId="4"/>
  </si>
  <si>
    <t>20603416110</t>
    <phoneticPr fontId="4"/>
  </si>
  <si>
    <t>原反m不足　原反Ⓙ1840m</t>
    <rPh sb="0" eb="2">
      <t>ゲンタン</t>
    </rPh>
    <rPh sb="3" eb="5">
      <t>フソク</t>
    </rPh>
    <rPh sb="6" eb="8">
      <t>ゲンタン</t>
    </rPh>
    <phoneticPr fontId="4"/>
  </si>
  <si>
    <t>IT522030105</t>
    <phoneticPr fontId="4"/>
  </si>
  <si>
    <t>ITH522041802</t>
    <phoneticPr fontId="4"/>
  </si>
  <si>
    <t>20606416010</t>
    <phoneticPr fontId="4"/>
  </si>
  <si>
    <t>20606416020</t>
    <phoneticPr fontId="4"/>
  </si>
  <si>
    <t>20606416030</t>
    <phoneticPr fontId="4"/>
  </si>
  <si>
    <t>20606416040</t>
    <phoneticPr fontId="4"/>
  </si>
  <si>
    <t>ITH522012701</t>
    <phoneticPr fontId="4"/>
  </si>
  <si>
    <t>30m巻足しﾛｽ</t>
    <rPh sb="3" eb="4">
      <t>マキ</t>
    </rPh>
    <rPh sb="4" eb="5">
      <t>タ</t>
    </rPh>
    <phoneticPr fontId="4"/>
  </si>
  <si>
    <t>ﾏｼﾝﾌｨﾙﾑ抜き・ｶﾞｲﾄﾞﾛｰﾙ掃除・ﾘｰﾄﾞ通し・位置合わせ</t>
    <rPh sb="7" eb="8">
      <t>ヌ</t>
    </rPh>
    <rPh sb="18" eb="20">
      <t>ソウジ</t>
    </rPh>
    <rPh sb="25" eb="26">
      <t>トオ</t>
    </rPh>
    <rPh sb="28" eb="30">
      <t>イチ</t>
    </rPh>
    <rPh sb="30" eb="31">
      <t>ア</t>
    </rPh>
    <phoneticPr fontId="4"/>
  </si>
  <si>
    <t>252003</t>
    <phoneticPr fontId="4"/>
  </si>
  <si>
    <t>252005</t>
    <phoneticPr fontId="4"/>
  </si>
  <si>
    <t>20m巻足しﾛｽ　原反表層(ｾﾝﾀｰ付近)ﾌｸﾚｼﾜ有　500mで消失</t>
    <rPh sb="9" eb="11">
      <t>ゲンタン</t>
    </rPh>
    <rPh sb="11" eb="13">
      <t>ヒョウソウ</t>
    </rPh>
    <rPh sb="18" eb="20">
      <t>フキン</t>
    </rPh>
    <rPh sb="26" eb="27">
      <t>アリ</t>
    </rPh>
    <rPh sb="33" eb="35">
      <t>ショウシツ</t>
    </rPh>
    <phoneticPr fontId="4"/>
  </si>
  <si>
    <t>252004</t>
    <phoneticPr fontId="4"/>
  </si>
  <si>
    <t>原反巻芯強めのｼﾜ有（残芯ｺｱ保管中）</t>
    <rPh sb="0" eb="2">
      <t>ゲンタン</t>
    </rPh>
    <rPh sb="2" eb="3">
      <t>マ</t>
    </rPh>
    <rPh sb="3" eb="4">
      <t>シン</t>
    </rPh>
    <rPh sb="4" eb="5">
      <t>ツヨ</t>
    </rPh>
    <rPh sb="9" eb="10">
      <t>アリ</t>
    </rPh>
    <rPh sb="11" eb="12">
      <t>ザン</t>
    </rPh>
    <rPh sb="12" eb="13">
      <t>シン</t>
    </rPh>
    <rPh sb="15" eb="17">
      <t>ホカン</t>
    </rPh>
    <rPh sb="17" eb="18">
      <t>チュウ</t>
    </rPh>
    <phoneticPr fontId="4"/>
  </si>
  <si>
    <t>252010</t>
    <phoneticPr fontId="4"/>
  </si>
  <si>
    <t>252009</t>
    <phoneticPr fontId="4"/>
  </si>
  <si>
    <t>ｺﾝﾌﾟﾚｯｻｰ圧確認の為停機（中尾氏、工務岩井氏対応）</t>
    <rPh sb="8" eb="9">
      <t>アツ</t>
    </rPh>
    <rPh sb="9" eb="11">
      <t>カクニン</t>
    </rPh>
    <rPh sb="12" eb="13">
      <t>タメ</t>
    </rPh>
    <rPh sb="13" eb="15">
      <t>テイキ</t>
    </rPh>
    <rPh sb="16" eb="19">
      <t>ナカオシ</t>
    </rPh>
    <rPh sb="20" eb="22">
      <t>コウム</t>
    </rPh>
    <rPh sb="22" eb="24">
      <t>イワイ</t>
    </rPh>
    <rPh sb="24" eb="25">
      <t>シ</t>
    </rPh>
    <rPh sb="25" eb="27">
      <t>タイオウ</t>
    </rPh>
    <phoneticPr fontId="4"/>
  </si>
  <si>
    <t>252008</t>
    <phoneticPr fontId="4"/>
  </si>
  <si>
    <t>252006</t>
    <phoneticPr fontId="4"/>
  </si>
  <si>
    <t>252007</t>
    <phoneticPr fontId="4"/>
  </si>
  <si>
    <t>面接</t>
    <rPh sb="0" eb="2">
      <t>メンセツ</t>
    </rPh>
    <phoneticPr fontId="4"/>
  </si>
  <si>
    <t>252015</t>
    <phoneticPr fontId="4"/>
  </si>
  <si>
    <t>252013</t>
    <phoneticPr fontId="4"/>
  </si>
  <si>
    <t>252011</t>
    <phoneticPr fontId="4"/>
  </si>
  <si>
    <t>20606416050</t>
    <phoneticPr fontId="4"/>
  </si>
  <si>
    <t>20606416060</t>
    <phoneticPr fontId="4"/>
  </si>
  <si>
    <t>252014</t>
    <phoneticPr fontId="4"/>
  </si>
  <si>
    <t>252012</t>
    <phoneticPr fontId="4"/>
  </si>
  <si>
    <t>20606416070</t>
    <phoneticPr fontId="4"/>
  </si>
  <si>
    <t>＃251165</t>
    <phoneticPr fontId="4"/>
  </si>
  <si>
    <t>ﾒﾀﾙﾐｰS</t>
    <phoneticPr fontId="4"/>
  </si>
  <si>
    <t>08361110001</t>
    <phoneticPr fontId="4"/>
  </si>
  <si>
    <t>07361110001</t>
    <phoneticPr fontId="4"/>
  </si>
  <si>
    <t>02370301003</t>
    <phoneticPr fontId="4"/>
  </si>
  <si>
    <t>08370327001</t>
    <phoneticPr fontId="4"/>
  </si>
  <si>
    <t>＃251170</t>
    <phoneticPr fontId="4"/>
  </si>
  <si>
    <t>ﾒﾀﾙﾐｰﾈｰﾏｰ銀消 B</t>
    <phoneticPr fontId="4"/>
  </si>
  <si>
    <t>N0622052003</t>
    <phoneticPr fontId="4"/>
  </si>
  <si>
    <t>N0622052002</t>
    <phoneticPr fontId="4"/>
  </si>
  <si>
    <t>NO622052007</t>
    <phoneticPr fontId="4"/>
  </si>
  <si>
    <t>NO622052006</t>
    <phoneticPr fontId="4"/>
  </si>
  <si>
    <t>20606416080</t>
    <phoneticPr fontId="4"/>
  </si>
  <si>
    <t>NO622052001</t>
    <phoneticPr fontId="4"/>
  </si>
  <si>
    <t>NO622052005</t>
    <phoneticPr fontId="4"/>
  </si>
  <si>
    <t>04770406201</t>
    <phoneticPr fontId="4"/>
  </si>
  <si>
    <t>20607416010</t>
    <phoneticPr fontId="4"/>
  </si>
  <si>
    <t>08770406201</t>
    <phoneticPr fontId="4"/>
  </si>
  <si>
    <t>08770406203</t>
    <phoneticPr fontId="4"/>
  </si>
  <si>
    <t>20607416020</t>
    <phoneticPr fontId="4"/>
  </si>
  <si>
    <t>20607416030</t>
    <phoneticPr fontId="4"/>
  </si>
  <si>
    <t>20607416040</t>
    <phoneticPr fontId="4"/>
  </si>
  <si>
    <t>04770405203</t>
    <phoneticPr fontId="4"/>
  </si>
  <si>
    <t>09770406205</t>
    <phoneticPr fontId="4"/>
  </si>
  <si>
    <t>06770406205</t>
    <phoneticPr fontId="4"/>
  </si>
  <si>
    <t>03770405205</t>
    <phoneticPr fontId="4"/>
  </si>
  <si>
    <t>04770405206</t>
    <phoneticPr fontId="4"/>
  </si>
  <si>
    <t>DMS蒸着（X-44）</t>
    <rPh sb="0" eb="5">
      <t>ｄｍｓジョウチャク</t>
    </rPh>
    <phoneticPr fontId="4"/>
  </si>
  <si>
    <t>X44</t>
    <phoneticPr fontId="4"/>
  </si>
  <si>
    <t>＃251020</t>
    <phoneticPr fontId="4"/>
  </si>
  <si>
    <t>06770406204</t>
    <phoneticPr fontId="4"/>
  </si>
  <si>
    <t>08770406202</t>
    <phoneticPr fontId="4"/>
  </si>
  <si>
    <t>20607416050</t>
    <phoneticPr fontId="4"/>
  </si>
  <si>
    <t>20607416060</t>
    <phoneticPr fontId="4"/>
  </si>
  <si>
    <t>20607416070</t>
    <phoneticPr fontId="4"/>
  </si>
  <si>
    <t>06770406202</t>
    <phoneticPr fontId="4"/>
  </si>
  <si>
    <t>表層ﾋﾈﾘｼﾜ無・巻き芯ﾋﾈﾘｼﾜ無　3層目ｽﾀｰﾄｼﾜの為、原反入替再ｽﾀｰﾄ</t>
    <rPh sb="0" eb="2">
      <t>ヒョウソウ</t>
    </rPh>
    <rPh sb="7" eb="8">
      <t>ナシ</t>
    </rPh>
    <rPh sb="15" eb="16">
      <t>ジャク</t>
    </rPh>
    <rPh sb="17" eb="18">
      <t>ナシ</t>
    </rPh>
    <phoneticPr fontId="4"/>
  </si>
  <si>
    <t>09770406202</t>
    <phoneticPr fontId="4"/>
  </si>
  <si>
    <t>表層ﾋﾈﾘｼﾜ無・巻き芯ﾋﾈﾘｼﾜ無　3層目でｼﾜ巻けず→1層目へ（180mﾛｽ）</t>
    <rPh sb="0" eb="2">
      <t>ヒョウソウ</t>
    </rPh>
    <rPh sb="7" eb="8">
      <t>ナシ</t>
    </rPh>
    <rPh sb="15" eb="16">
      <t>ジャク</t>
    </rPh>
    <rPh sb="17" eb="18">
      <t>ナシ</t>
    </rPh>
    <rPh sb="20" eb="21">
      <t>ソウ</t>
    </rPh>
    <rPh sb="21" eb="22">
      <t>メ</t>
    </rPh>
    <rPh sb="25" eb="26">
      <t>マ</t>
    </rPh>
    <rPh sb="30" eb="31">
      <t>ソウ</t>
    </rPh>
    <rPh sb="31" eb="32">
      <t>メ</t>
    </rPh>
    <phoneticPr fontId="4"/>
  </si>
  <si>
    <t>06770406206</t>
    <phoneticPr fontId="4"/>
  </si>
  <si>
    <t>6800m</t>
    <phoneticPr fontId="4"/>
  </si>
  <si>
    <t>04770405204</t>
    <phoneticPr fontId="4"/>
  </si>
  <si>
    <t>08770406204</t>
    <phoneticPr fontId="4"/>
  </si>
  <si>
    <t>06770423004</t>
    <phoneticPr fontId="4"/>
  </si>
  <si>
    <t>10770423001</t>
    <phoneticPr fontId="4"/>
  </si>
  <si>
    <t>ﾒﾀﾙﾐｰﾈｰﾏｰ銀艶　VB</t>
    <rPh sb="10" eb="11">
      <t>ツヤ</t>
    </rPh>
    <phoneticPr fontId="4"/>
  </si>
  <si>
    <t>Ｔ62</t>
    <phoneticPr fontId="5"/>
  </si>
  <si>
    <t>HL50/EC</t>
    <phoneticPr fontId="5"/>
  </si>
  <si>
    <t>ﾒﾀﾙﾐｰﾍﾔﾗｲﾝ銅艶V</t>
    <rPh sb="10" eb="11">
      <t>ドウ</t>
    </rPh>
    <rPh sb="11" eb="12">
      <t>ツヤ</t>
    </rPh>
    <phoneticPr fontId="4"/>
  </si>
  <si>
    <t>HL25/EC</t>
    <phoneticPr fontId="5"/>
  </si>
  <si>
    <t>ﾒﾀﾙﾐｰﾍﾔﾗｲﾝ銀艶V</t>
    <rPh sb="10" eb="11">
      <t>ギン</t>
    </rPh>
    <rPh sb="11" eb="12">
      <t>ツヤ</t>
    </rPh>
    <phoneticPr fontId="4"/>
  </si>
  <si>
    <t>09761214206</t>
    <phoneticPr fontId="4"/>
  </si>
  <si>
    <t>02761215203</t>
    <phoneticPr fontId="4"/>
  </si>
  <si>
    <t>20607416080</t>
    <phoneticPr fontId="4"/>
  </si>
  <si>
    <t>20608416010</t>
    <phoneticPr fontId="4"/>
  </si>
  <si>
    <t>20608416020</t>
    <phoneticPr fontId="4"/>
  </si>
  <si>
    <t>03761215206</t>
    <phoneticPr fontId="4"/>
  </si>
  <si>
    <t>03761215203</t>
    <phoneticPr fontId="4"/>
  </si>
  <si>
    <t>04770424004</t>
    <phoneticPr fontId="4"/>
  </si>
  <si>
    <t>06770326001</t>
    <phoneticPr fontId="4"/>
  </si>
  <si>
    <t>01770326004</t>
    <phoneticPr fontId="4"/>
  </si>
  <si>
    <t>03770326003</t>
    <phoneticPr fontId="4"/>
  </si>
  <si>
    <t>20608416030</t>
    <phoneticPr fontId="4"/>
  </si>
  <si>
    <t>20608416040</t>
    <phoneticPr fontId="4"/>
  </si>
  <si>
    <t>03770326002</t>
    <phoneticPr fontId="4"/>
  </si>
  <si>
    <t>01770326002</t>
    <phoneticPr fontId="4"/>
  </si>
  <si>
    <t>03770326001</t>
    <phoneticPr fontId="4"/>
  </si>
  <si>
    <t>01770326001</t>
    <phoneticPr fontId="4"/>
  </si>
  <si>
    <t>03770326007</t>
    <phoneticPr fontId="4"/>
  </si>
  <si>
    <t>04770424002</t>
    <phoneticPr fontId="4"/>
  </si>
  <si>
    <t>20608416050</t>
    <phoneticPr fontId="4"/>
  </si>
  <si>
    <t>20608416060</t>
    <phoneticPr fontId="4"/>
  </si>
  <si>
    <t>20608416070</t>
    <phoneticPr fontId="4"/>
  </si>
  <si>
    <t>02770424002</t>
    <phoneticPr fontId="4"/>
  </si>
  <si>
    <t>04770326003</t>
    <phoneticPr fontId="4"/>
  </si>
  <si>
    <t>03770326004</t>
    <phoneticPr fontId="4"/>
  </si>
  <si>
    <t>03770424008</t>
    <phoneticPr fontId="4"/>
  </si>
  <si>
    <t>04770326002</t>
    <phoneticPr fontId="4"/>
  </si>
  <si>
    <t>03770424007</t>
    <phoneticPr fontId="4"/>
  </si>
  <si>
    <t>01770326003</t>
    <phoneticPr fontId="4"/>
  </si>
  <si>
    <t>04770326001</t>
    <phoneticPr fontId="4"/>
  </si>
  <si>
    <t>06770326003</t>
    <phoneticPr fontId="4"/>
  </si>
  <si>
    <t>20608416080</t>
    <phoneticPr fontId="4"/>
  </si>
  <si>
    <t>04770326004</t>
    <phoneticPr fontId="4"/>
  </si>
  <si>
    <t>111112230003</t>
    <phoneticPr fontId="4"/>
  </si>
  <si>
    <t>081112230007</t>
    <phoneticPr fontId="4"/>
  </si>
  <si>
    <t>20608416090</t>
    <phoneticPr fontId="4"/>
  </si>
  <si>
    <t>20609416010</t>
    <phoneticPr fontId="4"/>
  </si>
  <si>
    <t>111112230002</t>
    <phoneticPr fontId="4"/>
  </si>
  <si>
    <t>101112230002</t>
    <phoneticPr fontId="4"/>
  </si>
  <si>
    <t>121112230002</t>
    <phoneticPr fontId="4"/>
  </si>
  <si>
    <t>101112230001</t>
    <phoneticPr fontId="4"/>
  </si>
  <si>
    <t>151112230001</t>
    <phoneticPr fontId="4"/>
  </si>
  <si>
    <t>20609416020</t>
    <phoneticPr fontId="4"/>
  </si>
  <si>
    <t>20609416030</t>
    <phoneticPr fontId="4"/>
  </si>
  <si>
    <t>20609416040</t>
    <phoneticPr fontId="4"/>
  </si>
  <si>
    <t>151112230004</t>
    <phoneticPr fontId="4"/>
  </si>
  <si>
    <t>101112230005</t>
    <phoneticPr fontId="4"/>
  </si>
  <si>
    <t>091112230002</t>
    <phoneticPr fontId="4"/>
  </si>
  <si>
    <t>2600m</t>
    <phoneticPr fontId="4"/>
  </si>
  <si>
    <t>101112230006</t>
    <phoneticPr fontId="4"/>
  </si>
  <si>
    <t>20609416050</t>
    <phoneticPr fontId="4"/>
  </si>
  <si>
    <t>20609416060</t>
    <phoneticPr fontId="4"/>
  </si>
  <si>
    <t>20609416070</t>
    <phoneticPr fontId="4"/>
  </si>
  <si>
    <t>20609416080</t>
    <phoneticPr fontId="4"/>
  </si>
  <si>
    <t>20609416090</t>
    <phoneticPr fontId="4"/>
  </si>
  <si>
    <t>101112230008</t>
    <phoneticPr fontId="4"/>
  </si>
  <si>
    <t>093111160005</t>
    <phoneticPr fontId="4"/>
  </si>
  <si>
    <t>093111190007</t>
    <phoneticPr fontId="4"/>
  </si>
  <si>
    <t>METALUMY SILVER S-MATTE B</t>
    <phoneticPr fontId="4"/>
  </si>
  <si>
    <t>METALUMY SILVER S-MATTE B S28MM B</t>
    <phoneticPr fontId="4"/>
  </si>
  <si>
    <t>5300m巻指示有り　残原反CF-4ﾘｰﾄﾞSTへ</t>
    <rPh sb="5" eb="6">
      <t>マ</t>
    </rPh>
    <rPh sb="6" eb="8">
      <t>シジ</t>
    </rPh>
    <rPh sb="8" eb="9">
      <t>ア</t>
    </rPh>
    <rPh sb="11" eb="12">
      <t>ザン</t>
    </rPh>
    <rPh sb="12" eb="14">
      <t>ゲンタン</t>
    </rPh>
    <phoneticPr fontId="4"/>
  </si>
  <si>
    <t>1001062201</t>
    <phoneticPr fontId="4"/>
  </si>
  <si>
    <t>1001062202</t>
    <phoneticPr fontId="4"/>
  </si>
  <si>
    <t>1001062203</t>
    <phoneticPr fontId="4"/>
  </si>
  <si>
    <t>1001062204</t>
    <phoneticPr fontId="4"/>
  </si>
  <si>
    <t>1023052204</t>
    <phoneticPr fontId="4"/>
  </si>
  <si>
    <t>1025042202</t>
    <phoneticPr fontId="4"/>
  </si>
  <si>
    <t>1025042203</t>
    <phoneticPr fontId="4"/>
  </si>
  <si>
    <t>20609416100</t>
    <phoneticPr fontId="4"/>
  </si>
  <si>
    <t>稲妻対策</t>
    <rPh sb="0" eb="4">
      <t>イナズマタイサク</t>
    </rPh>
    <phoneticPr fontId="4"/>
  </si>
  <si>
    <t>1028042205</t>
    <phoneticPr fontId="4"/>
  </si>
  <si>
    <t>1024052204</t>
    <phoneticPr fontId="4"/>
  </si>
  <si>
    <t>1023052203</t>
    <phoneticPr fontId="4"/>
  </si>
  <si>
    <t>1025052205</t>
    <phoneticPr fontId="4"/>
  </si>
  <si>
    <t>1026042205</t>
    <phoneticPr fontId="4"/>
  </si>
  <si>
    <t>1027042203</t>
    <phoneticPr fontId="4"/>
  </si>
  <si>
    <t>原反ｼﾞｮｲﾝﾄ2950ｍ　原反m不足　稲妻対策</t>
    <rPh sb="0" eb="2">
      <t>ゲンタン</t>
    </rPh>
    <rPh sb="14" eb="16">
      <t>ゲンタン</t>
    </rPh>
    <rPh sb="17" eb="19">
      <t>フソク</t>
    </rPh>
    <rPh sb="20" eb="24">
      <t>イナズマタイサク</t>
    </rPh>
    <phoneticPr fontId="4"/>
  </si>
  <si>
    <t>原反ｼﾞｮｲﾝﾄ3180ｍ　原反m不足　稲妻対策</t>
    <rPh sb="0" eb="2">
      <t>ゲンタン</t>
    </rPh>
    <rPh sb="14" eb="16">
      <t>ゲンタン</t>
    </rPh>
    <rPh sb="17" eb="19">
      <t>フソク</t>
    </rPh>
    <rPh sb="20" eb="24">
      <t>イナズマタイサク</t>
    </rPh>
    <phoneticPr fontId="4"/>
  </si>
  <si>
    <t>20610416010</t>
    <phoneticPr fontId="4"/>
  </si>
  <si>
    <t>20610416020</t>
    <phoneticPr fontId="4"/>
  </si>
  <si>
    <t>20610416030</t>
    <phoneticPr fontId="4"/>
  </si>
  <si>
    <t>20610416040</t>
    <phoneticPr fontId="4"/>
  </si>
  <si>
    <t>20610416050</t>
    <phoneticPr fontId="4"/>
  </si>
  <si>
    <t>1024052202</t>
    <phoneticPr fontId="4"/>
  </si>
  <si>
    <t>1024052201</t>
    <phoneticPr fontId="4"/>
  </si>
  <si>
    <t>1024052205</t>
    <phoneticPr fontId="4"/>
  </si>
  <si>
    <t>1025052203</t>
    <phoneticPr fontId="4"/>
  </si>
  <si>
    <t>1024052203</t>
    <phoneticPr fontId="4"/>
  </si>
  <si>
    <t>1025052201</t>
    <phoneticPr fontId="4"/>
  </si>
  <si>
    <t>1024052206</t>
    <phoneticPr fontId="4"/>
  </si>
  <si>
    <t>1026052202</t>
    <phoneticPr fontId="4"/>
  </si>
  <si>
    <t>1023052202</t>
    <phoneticPr fontId="4"/>
  </si>
  <si>
    <t>約定№3662798</t>
    <phoneticPr fontId="4"/>
  </si>
  <si>
    <t>1026052203</t>
    <phoneticPr fontId="4"/>
  </si>
  <si>
    <t>1026052203</t>
    <phoneticPr fontId="4"/>
  </si>
  <si>
    <t>1025052204</t>
    <phoneticPr fontId="4"/>
  </si>
  <si>
    <t>1025052204</t>
    <phoneticPr fontId="4"/>
  </si>
  <si>
    <t>1025052202</t>
    <phoneticPr fontId="4"/>
  </si>
  <si>
    <t>1025052202</t>
    <phoneticPr fontId="4"/>
  </si>
  <si>
    <t>1002062201</t>
    <phoneticPr fontId="4"/>
  </si>
  <si>
    <t>1001062205</t>
    <phoneticPr fontId="4"/>
  </si>
  <si>
    <t>梱包材準備、位置合わせ、タッチロール交換</t>
    <rPh sb="0" eb="2">
      <t>コンポウ</t>
    </rPh>
    <rPh sb="2" eb="3">
      <t>ザイ</t>
    </rPh>
    <rPh sb="3" eb="5">
      <t>ジュンビ</t>
    </rPh>
    <rPh sb="6" eb="9">
      <t>イチア</t>
    </rPh>
    <rPh sb="18" eb="20">
      <t>コウカン</t>
    </rPh>
    <phoneticPr fontId="4"/>
  </si>
  <si>
    <t>原反出庫・立ち合い待ち</t>
    <rPh sb="0" eb="2">
      <t>ゲンタン</t>
    </rPh>
    <rPh sb="2" eb="4">
      <t>シュッコ</t>
    </rPh>
    <rPh sb="5" eb="6">
      <t>タ</t>
    </rPh>
    <rPh sb="7" eb="8">
      <t>ア</t>
    </rPh>
    <rPh sb="9" eb="10">
      <t>マ</t>
    </rPh>
    <phoneticPr fontId="4"/>
  </si>
  <si>
    <t>20609404010</t>
    <phoneticPr fontId="4"/>
  </si>
  <si>
    <t>2060940401001</t>
    <phoneticPr fontId="4"/>
  </si>
  <si>
    <t>ﾏｼﾝ№57　LS70　0・200・500・1000・1500・ﾗｽﾄ外観確認</t>
    <rPh sb="35" eb="37">
      <t>ガイカン</t>
    </rPh>
    <rPh sb="37" eb="39">
      <t>カクニン</t>
    </rPh>
    <phoneticPr fontId="4"/>
  </si>
  <si>
    <t>0・200・500・1000・1500・ﾗｽﾄ外観確認</t>
    <phoneticPr fontId="4"/>
  </si>
  <si>
    <t>20609404020</t>
    <phoneticPr fontId="4"/>
  </si>
  <si>
    <t>2060940402001</t>
    <phoneticPr fontId="4"/>
  </si>
  <si>
    <t>丸刃ｾｯﾄ・耳ﾛｽｾｯﾄ・位置合わせ</t>
    <rPh sb="0" eb="1">
      <t>マル</t>
    </rPh>
    <rPh sb="1" eb="2">
      <t>バ</t>
    </rPh>
    <rPh sb="6" eb="7">
      <t>ミミ</t>
    </rPh>
    <rPh sb="13" eb="15">
      <t>イチ</t>
    </rPh>
    <rPh sb="15" eb="16">
      <t>ア</t>
    </rPh>
    <phoneticPr fontId="4"/>
  </si>
  <si>
    <t>20609404120</t>
    <phoneticPr fontId="4"/>
  </si>
  <si>
    <t>2060940412001</t>
    <phoneticPr fontId="4"/>
  </si>
  <si>
    <t>2060940412002</t>
    <phoneticPr fontId="4"/>
  </si>
  <si>
    <t>20610404121</t>
    <phoneticPr fontId="4"/>
  </si>
  <si>
    <t>2061040412101</t>
    <phoneticPr fontId="4"/>
  </si>
  <si>
    <t>2061040412102</t>
    <phoneticPr fontId="4"/>
  </si>
  <si>
    <t>20610404131</t>
    <phoneticPr fontId="4"/>
  </si>
  <si>
    <t>2061040413101</t>
    <phoneticPr fontId="4"/>
  </si>
  <si>
    <t>ﾍﾔﾗｲﾝﾑﾗ（強）有り　中野氏立ち合い確認済</t>
    <rPh sb="8" eb="9">
      <t>キョウ</t>
    </rPh>
    <rPh sb="10" eb="11">
      <t>ア</t>
    </rPh>
    <rPh sb="13" eb="16">
      <t>ナカノシ</t>
    </rPh>
    <rPh sb="16" eb="17">
      <t>タ</t>
    </rPh>
    <rPh sb="18" eb="19">
      <t>ア</t>
    </rPh>
    <rPh sb="20" eb="22">
      <t>カクニン</t>
    </rPh>
    <rPh sb="22" eb="23">
      <t>スミ</t>
    </rPh>
    <phoneticPr fontId="4"/>
  </si>
  <si>
    <t>20610404141</t>
    <phoneticPr fontId="4"/>
  </si>
  <si>
    <t>2061040414101</t>
    <phoneticPr fontId="4"/>
  </si>
  <si>
    <t>位置合わせ、耳ﾛｽ廃棄</t>
    <rPh sb="0" eb="3">
      <t>イチア</t>
    </rPh>
    <rPh sb="6" eb="7">
      <t>ミミ</t>
    </rPh>
    <rPh sb="9" eb="11">
      <t>ハイキ</t>
    </rPh>
    <phoneticPr fontId="4"/>
  </si>
  <si>
    <t>20610404110</t>
    <phoneticPr fontId="4"/>
  </si>
  <si>
    <t>2061040411001</t>
    <phoneticPr fontId="4"/>
  </si>
  <si>
    <t>2061040411002</t>
    <phoneticPr fontId="4"/>
  </si>
  <si>
    <t>2061040411003</t>
    <phoneticPr fontId="4"/>
  </si>
  <si>
    <t>2061040411004</t>
    <phoneticPr fontId="4"/>
  </si>
  <si>
    <t>20609404130</t>
    <phoneticPr fontId="4"/>
  </si>
  <si>
    <t>2060940413001</t>
    <phoneticPr fontId="4"/>
  </si>
  <si>
    <t>2060940413002</t>
    <phoneticPr fontId="4"/>
  </si>
  <si>
    <t>2060940413003</t>
    <phoneticPr fontId="4"/>
  </si>
  <si>
    <t>20610404010</t>
    <phoneticPr fontId="4"/>
  </si>
  <si>
    <t>2061040401001</t>
    <phoneticPr fontId="4"/>
  </si>
  <si>
    <t>2061040401002</t>
    <phoneticPr fontId="4"/>
  </si>
  <si>
    <t>西側端部ｼﾞｮｲﾝﾄ跡ｼﾜ有</t>
    <rPh sb="0" eb="2">
      <t>ニシガワ</t>
    </rPh>
    <rPh sb="2" eb="4">
      <t>タンブ</t>
    </rPh>
    <rPh sb="10" eb="11">
      <t>アト</t>
    </rPh>
    <rPh sb="13" eb="14">
      <t>アリ</t>
    </rPh>
    <phoneticPr fontId="4"/>
  </si>
  <si>
    <t>ﾗｽﾄ幅方向欠点20ｍ除去</t>
    <rPh sb="3" eb="4">
      <t>ハバ</t>
    </rPh>
    <rPh sb="4" eb="6">
      <t>ホウコウ</t>
    </rPh>
    <rPh sb="6" eb="8">
      <t>ケッテン</t>
    </rPh>
    <rPh sb="11" eb="13">
      <t>ジョキョ</t>
    </rPh>
    <phoneticPr fontId="4"/>
  </si>
  <si>
    <t>20610404080</t>
    <phoneticPr fontId="4"/>
  </si>
  <si>
    <t>2061040408001</t>
    <phoneticPr fontId="4"/>
  </si>
  <si>
    <t>2061040408002</t>
    <phoneticPr fontId="4"/>
  </si>
  <si>
    <t>2061040408003</t>
    <phoneticPr fontId="4"/>
  </si>
  <si>
    <t>20610404090</t>
    <phoneticPr fontId="4"/>
  </si>
  <si>
    <t>2061040409001</t>
    <phoneticPr fontId="4"/>
  </si>
  <si>
    <t>2061040409002</t>
    <phoneticPr fontId="4"/>
  </si>
  <si>
    <t>2061040409003</t>
    <phoneticPr fontId="4"/>
  </si>
  <si>
    <t>20614416010</t>
    <phoneticPr fontId="4"/>
  </si>
  <si>
    <t>20614416020</t>
    <phoneticPr fontId="4"/>
  </si>
  <si>
    <t>20614416030</t>
    <phoneticPr fontId="4"/>
  </si>
  <si>
    <t>20610404100</t>
    <phoneticPr fontId="4"/>
  </si>
  <si>
    <t>2061040410001</t>
    <phoneticPr fontId="4"/>
  </si>
  <si>
    <t>2061040410002</t>
    <phoneticPr fontId="4"/>
  </si>
  <si>
    <t>6/17原反入荷</t>
    <rPh sb="4" eb="6">
      <t>ゲンタン</t>
    </rPh>
    <rPh sb="6" eb="8">
      <t>ニュウカ</t>
    </rPh>
    <phoneticPr fontId="4"/>
  </si>
  <si>
    <t>6/20原反入荷</t>
    <rPh sb="4" eb="6">
      <t>ゲンタン</t>
    </rPh>
    <rPh sb="6" eb="8">
      <t>ニュウカ</t>
    </rPh>
    <phoneticPr fontId="4"/>
  </si>
  <si>
    <t>輸出品</t>
    <phoneticPr fontId="4"/>
  </si>
  <si>
    <t>ﾏｼﾝﾌｨﾙﾑ抜き・ﾛｰﾙ掃除・ﾘｰﾄﾞ通し・ﾀｯﾁ交換・位置合わせ・原反搬入待ち</t>
    <rPh sb="7" eb="8">
      <t>ヌ</t>
    </rPh>
    <rPh sb="13" eb="15">
      <t>ソウジ</t>
    </rPh>
    <rPh sb="20" eb="21">
      <t>トオ</t>
    </rPh>
    <rPh sb="26" eb="28">
      <t>コウカン</t>
    </rPh>
    <rPh sb="29" eb="31">
      <t>イチ</t>
    </rPh>
    <rPh sb="31" eb="32">
      <t>ア</t>
    </rPh>
    <rPh sb="35" eb="37">
      <t>ゲンタン</t>
    </rPh>
    <rPh sb="37" eb="39">
      <t>ハンニュウ</t>
    </rPh>
    <rPh sb="39" eb="40">
      <t>マ</t>
    </rPh>
    <phoneticPr fontId="4"/>
  </si>
  <si>
    <t>原反搬入待ち</t>
    <rPh sb="0" eb="2">
      <t>ゲンタン</t>
    </rPh>
    <rPh sb="2" eb="4">
      <t>ハンニュウ</t>
    </rPh>
    <rPh sb="4" eb="5">
      <t>マ</t>
    </rPh>
    <phoneticPr fontId="4"/>
  </si>
  <si>
    <t>121204050005</t>
    <phoneticPr fontId="4"/>
  </si>
  <si>
    <t>053204180004</t>
    <phoneticPr fontId="4"/>
  </si>
  <si>
    <t>043204190005</t>
    <phoneticPr fontId="4"/>
  </si>
  <si>
    <t>013204190005</t>
    <phoneticPr fontId="4"/>
  </si>
  <si>
    <t>約定№3662828</t>
  </si>
  <si>
    <t>023204190005</t>
    <phoneticPr fontId="4"/>
  </si>
  <si>
    <t>143204180005</t>
    <phoneticPr fontId="4"/>
  </si>
  <si>
    <t>20614416040</t>
    <phoneticPr fontId="4"/>
  </si>
  <si>
    <t>153204180003</t>
    <phoneticPr fontId="4"/>
  </si>
  <si>
    <t>043204190006</t>
    <phoneticPr fontId="4"/>
  </si>
  <si>
    <t>原反2600ｍから西側端部凹凸跡有検出器で検出、巻き芯ｻﾝﾌﾟﾙ有り</t>
    <rPh sb="0" eb="2">
      <t>ゲンタン</t>
    </rPh>
    <rPh sb="9" eb="11">
      <t>ニシガワ</t>
    </rPh>
    <rPh sb="11" eb="13">
      <t>タンブ</t>
    </rPh>
    <rPh sb="13" eb="15">
      <t>オウトツ</t>
    </rPh>
    <rPh sb="15" eb="16">
      <t>アト</t>
    </rPh>
    <rPh sb="16" eb="17">
      <t>アリ</t>
    </rPh>
    <rPh sb="17" eb="20">
      <t>ケンシュツキ</t>
    </rPh>
    <rPh sb="21" eb="23">
      <t>ケンシュツ</t>
    </rPh>
    <rPh sb="24" eb="25">
      <t>マ</t>
    </rPh>
    <rPh sb="26" eb="27">
      <t>シン</t>
    </rPh>
    <rPh sb="32" eb="33">
      <t>ア</t>
    </rPh>
    <phoneticPr fontId="4"/>
  </si>
  <si>
    <t>20614416050</t>
    <phoneticPr fontId="4"/>
  </si>
  <si>
    <t>20614416060</t>
    <phoneticPr fontId="4"/>
  </si>
  <si>
    <t>053204180005</t>
    <phoneticPr fontId="4"/>
  </si>
  <si>
    <t>023204190006</t>
    <phoneticPr fontId="4"/>
  </si>
  <si>
    <t>023204190010</t>
    <phoneticPr fontId="4"/>
  </si>
  <si>
    <t>023204190010</t>
    <phoneticPr fontId="4"/>
  </si>
  <si>
    <t>153204180005</t>
    <phoneticPr fontId="4"/>
  </si>
  <si>
    <t>153204180005</t>
    <phoneticPr fontId="4"/>
  </si>
  <si>
    <t>巻き芯ﾋﾟﾗﾐｯﾄﾞ（強）欠点検出で検出</t>
    <rPh sb="0" eb="1">
      <t>マ</t>
    </rPh>
    <rPh sb="2" eb="3">
      <t>シン</t>
    </rPh>
    <rPh sb="11" eb="12">
      <t>キョウ</t>
    </rPh>
    <rPh sb="13" eb="15">
      <t>ケッテン</t>
    </rPh>
    <rPh sb="15" eb="17">
      <t>ケンシュツ</t>
    </rPh>
    <rPh sb="18" eb="20">
      <t>ケンシュツ</t>
    </rPh>
    <phoneticPr fontId="4"/>
  </si>
  <si>
    <t>143204180001</t>
    <phoneticPr fontId="4"/>
  </si>
  <si>
    <t>20615416010</t>
    <phoneticPr fontId="4"/>
  </si>
  <si>
    <t>023204190001</t>
    <phoneticPr fontId="4"/>
  </si>
  <si>
    <t>20615416020</t>
    <phoneticPr fontId="4"/>
  </si>
  <si>
    <t>20615416030</t>
    <phoneticPr fontId="4"/>
  </si>
  <si>
    <t>20615416040</t>
    <phoneticPr fontId="4"/>
  </si>
  <si>
    <t>20615416050</t>
    <phoneticPr fontId="4"/>
  </si>
  <si>
    <t>20615416060</t>
    <phoneticPr fontId="4"/>
  </si>
  <si>
    <t>20615416070</t>
    <phoneticPr fontId="4"/>
  </si>
  <si>
    <t>043204190009</t>
    <phoneticPr fontId="4"/>
  </si>
  <si>
    <t>121204050002</t>
    <phoneticPr fontId="4"/>
  </si>
  <si>
    <t>2400m</t>
    <phoneticPr fontId="4"/>
  </si>
  <si>
    <t>ｼﾞｮｲﾝﾄﾃｰﾌﾟ変更品　赤ﾎﾟﾘ35mm　→　赤ﾎﾟﾘ25mm</t>
    <rPh sb="10" eb="12">
      <t>ヘンコウ</t>
    </rPh>
    <rPh sb="12" eb="13">
      <t>ヒン</t>
    </rPh>
    <rPh sb="14" eb="15">
      <t>アカ</t>
    </rPh>
    <rPh sb="25" eb="26">
      <t>アカ</t>
    </rPh>
    <phoneticPr fontId="4"/>
  </si>
  <si>
    <t>153204180001</t>
    <phoneticPr fontId="4"/>
  </si>
  <si>
    <t>023204190003</t>
    <phoneticPr fontId="4"/>
  </si>
  <si>
    <t>043204190001</t>
    <phoneticPr fontId="4"/>
  </si>
  <si>
    <t>023204190004</t>
    <phoneticPr fontId="4"/>
  </si>
  <si>
    <t>023204190009</t>
    <phoneticPr fontId="4"/>
  </si>
  <si>
    <t>013204190001</t>
    <phoneticPr fontId="4"/>
  </si>
  <si>
    <t>053204180008</t>
    <phoneticPr fontId="4"/>
  </si>
  <si>
    <t>153204180010</t>
    <phoneticPr fontId="4"/>
  </si>
  <si>
    <t>153204180006</t>
    <phoneticPr fontId="4"/>
  </si>
  <si>
    <t>153204180009</t>
    <phoneticPr fontId="4"/>
  </si>
  <si>
    <t>表層ﾘｰﾄﾞ320ｍ回収</t>
    <rPh sb="0" eb="2">
      <t>ヒョウソウ</t>
    </rPh>
    <rPh sb="10" eb="12">
      <t>カイシュウ</t>
    </rPh>
    <phoneticPr fontId="4"/>
  </si>
  <si>
    <t>表層原反Lot.153204180005部巻足し</t>
    <rPh sb="0" eb="2">
      <t>ヒョウソウ</t>
    </rPh>
    <rPh sb="2" eb="4">
      <t>ゲンタン</t>
    </rPh>
    <rPh sb="20" eb="21">
      <t>ブ</t>
    </rPh>
    <rPh sb="21" eb="22">
      <t>マキ</t>
    </rPh>
    <rPh sb="22" eb="23">
      <t>タ</t>
    </rPh>
    <phoneticPr fontId="4"/>
  </si>
  <si>
    <t>20615416080</t>
    <phoneticPr fontId="4"/>
  </si>
  <si>
    <t>原反ｸﾚｰﾑの為製品よりﾊﾞﾗｼ→紙管巻き</t>
    <rPh sb="0" eb="2">
      <t>ゲンタン</t>
    </rPh>
    <rPh sb="7" eb="8">
      <t>タメ</t>
    </rPh>
    <rPh sb="8" eb="10">
      <t>セイヒン</t>
    </rPh>
    <rPh sb="17" eb="19">
      <t>シカン</t>
    </rPh>
    <rPh sb="19" eb="20">
      <t>マ</t>
    </rPh>
    <phoneticPr fontId="4"/>
  </si>
  <si>
    <t>ＮＧ</t>
  </si>
  <si>
    <t>Lot.023204190005巻き芯付きで巻取にセット・表層ﾘｰﾄﾞ300ｍ回収</t>
    <rPh sb="16" eb="17">
      <t>マ</t>
    </rPh>
    <rPh sb="18" eb="19">
      <t>シン</t>
    </rPh>
    <rPh sb="19" eb="20">
      <t>ツ</t>
    </rPh>
    <rPh sb="22" eb="24">
      <t>マキトリ</t>
    </rPh>
    <phoneticPr fontId="4"/>
  </si>
  <si>
    <t>丸刃ｾｯﾄ・耳ﾛｽｾｯﾄ・位置合わせ・CF-2残芯巻き足し</t>
    <rPh sb="0" eb="1">
      <t>マル</t>
    </rPh>
    <rPh sb="1" eb="2">
      <t>バ</t>
    </rPh>
    <rPh sb="6" eb="7">
      <t>ミミ</t>
    </rPh>
    <rPh sb="13" eb="15">
      <t>イチ</t>
    </rPh>
    <rPh sb="15" eb="16">
      <t>ア</t>
    </rPh>
    <rPh sb="23" eb="24">
      <t>ザン</t>
    </rPh>
    <rPh sb="24" eb="25">
      <t>シン</t>
    </rPh>
    <rPh sb="25" eb="26">
      <t>マ</t>
    </rPh>
    <rPh sb="27" eb="28">
      <t>タ</t>
    </rPh>
    <phoneticPr fontId="4"/>
  </si>
  <si>
    <t>CF-2残芯巻き足し（#25 1120幅×5000m×1本作成）</t>
    <rPh sb="19" eb="20">
      <t>ハバ</t>
    </rPh>
    <rPh sb="28" eb="29">
      <t>ホン</t>
    </rPh>
    <rPh sb="29" eb="31">
      <t>サクセイ</t>
    </rPh>
    <phoneticPr fontId="4"/>
  </si>
  <si>
    <t>原反ｸﾚｰﾑ品　工程管理のみ入力（巻足し実施無し）　指示№41614870007</t>
    <rPh sb="0" eb="2">
      <t>ゲンタン</t>
    </rPh>
    <rPh sb="6" eb="7">
      <t>ヒン</t>
    </rPh>
    <rPh sb="8" eb="10">
      <t>コウテイ</t>
    </rPh>
    <rPh sb="10" eb="12">
      <t>カンリ</t>
    </rPh>
    <rPh sb="14" eb="16">
      <t>ニュウリョク</t>
    </rPh>
    <rPh sb="17" eb="18">
      <t>マキ</t>
    </rPh>
    <rPh sb="18" eb="19">
      <t>タ</t>
    </rPh>
    <rPh sb="20" eb="22">
      <t>ジッシ</t>
    </rPh>
    <rPh sb="22" eb="23">
      <t>ナシ</t>
    </rPh>
    <rPh sb="26" eb="28">
      <t>シジ</t>
    </rPh>
    <phoneticPr fontId="4"/>
  </si>
  <si>
    <t>20616416010</t>
    <phoneticPr fontId="4"/>
  </si>
  <si>
    <t>蒸着残芯処理</t>
    <rPh sb="0" eb="2">
      <t>ジョウチャク</t>
    </rPh>
    <rPh sb="2" eb="3">
      <t>ザン</t>
    </rPh>
    <rPh sb="3" eb="4">
      <t>シン</t>
    </rPh>
    <rPh sb="4" eb="6">
      <t>ショリ</t>
    </rPh>
    <phoneticPr fontId="4"/>
  </si>
  <si>
    <t>6/16</t>
    <phoneticPr fontId="4"/>
  </si>
  <si>
    <t>5000m</t>
    <phoneticPr fontId="4"/>
  </si>
  <si>
    <t>Ⓙ多</t>
    <rPh sb="1" eb="2">
      <t>オオ</t>
    </rPh>
    <phoneticPr fontId="4"/>
  </si>
  <si>
    <t>21本</t>
    <phoneticPr fontId="4"/>
  </si>
  <si>
    <t>巻足し</t>
    <rPh sb="0" eb="2">
      <t>マキタ</t>
    </rPh>
    <phoneticPr fontId="14"/>
  </si>
  <si>
    <t>日</t>
  </si>
  <si>
    <t>曜日</t>
  </si>
  <si>
    <t>依頼月</t>
    <rPh sb="0" eb="2">
      <t>イライ</t>
    </rPh>
    <rPh sb="2" eb="3">
      <t>ツキ</t>
    </rPh>
    <phoneticPr fontId="5"/>
  </si>
  <si>
    <t>約定NO</t>
    <rPh sb="0" eb="2">
      <t>ヤクジョウ</t>
    </rPh>
    <phoneticPr fontId="5"/>
  </si>
  <si>
    <t>作業指示NO</t>
    <rPh sb="0" eb="2">
      <t>サギョウ</t>
    </rPh>
    <rPh sb="2" eb="4">
      <t>シジ</t>
    </rPh>
    <phoneticPr fontId="5"/>
  </si>
  <si>
    <t>TAF製品Co</t>
    <rPh sb="3" eb="5">
      <t>セイヒン</t>
    </rPh>
    <phoneticPr fontId="5"/>
  </si>
  <si>
    <t>製品区分</t>
    <rPh sb="0" eb="2">
      <t>セイヒン</t>
    </rPh>
    <rPh sb="2" eb="4">
      <t>クブン</t>
    </rPh>
    <phoneticPr fontId="5"/>
  </si>
  <si>
    <t>タイプ</t>
    <phoneticPr fontId="5"/>
  </si>
  <si>
    <t>表示製品名（加工内容）</t>
    <rPh sb="0" eb="2">
      <t>ヒョウジ</t>
    </rPh>
    <rPh sb="2" eb="5">
      <t>セイヒンメイ</t>
    </rPh>
    <phoneticPr fontId="5"/>
  </si>
  <si>
    <t>品番</t>
    <rPh sb="0" eb="2">
      <t>ヒンバン</t>
    </rPh>
    <phoneticPr fontId="5"/>
  </si>
  <si>
    <t>原反幅</t>
    <rPh sb="2" eb="3">
      <t>ハバ</t>
    </rPh>
    <phoneticPr fontId="5"/>
  </si>
  <si>
    <t>原反
本数</t>
    <rPh sb="0" eb="2">
      <t>ゲンタン</t>
    </rPh>
    <phoneticPr fontId="5"/>
  </si>
  <si>
    <t>巻足
本数</t>
    <rPh sb="0" eb="1">
      <t>マキ</t>
    </rPh>
    <rPh sb="1" eb="2">
      <t>タ</t>
    </rPh>
    <rPh sb="3" eb="5">
      <t>ホンスウ</t>
    </rPh>
    <phoneticPr fontId="5"/>
  </si>
  <si>
    <t>原反
入荷日
蒸着日</t>
    <rPh sb="0" eb="2">
      <t>ゲンタン</t>
    </rPh>
    <rPh sb="3" eb="5">
      <t>ニュウカ</t>
    </rPh>
    <rPh sb="5" eb="6">
      <t>ビ</t>
    </rPh>
    <rPh sb="7" eb="9">
      <t>ジョウチャク</t>
    </rPh>
    <rPh sb="9" eb="10">
      <t>ビ</t>
    </rPh>
    <phoneticPr fontId="5"/>
  </si>
  <si>
    <t>製品
実幅</t>
    <rPh sb="0" eb="2">
      <t>セイヒン</t>
    </rPh>
    <rPh sb="3" eb="4">
      <t>ジツ</t>
    </rPh>
    <rPh sb="4" eb="5">
      <t>ハバ</t>
    </rPh>
    <phoneticPr fontId="5"/>
  </si>
  <si>
    <t>基準幅</t>
    <rPh sb="0" eb="2">
      <t>キジュン</t>
    </rPh>
    <rPh sb="2" eb="3">
      <t>ハバ</t>
    </rPh>
    <phoneticPr fontId="5"/>
  </si>
  <si>
    <t>基準長さ</t>
    <rPh sb="0" eb="2">
      <t>キジュン</t>
    </rPh>
    <rPh sb="2" eb="3">
      <t>ナガ</t>
    </rPh>
    <phoneticPr fontId="5"/>
  </si>
  <si>
    <t>製品本数</t>
    <rPh sb="0" eb="2">
      <t>セイヒン</t>
    </rPh>
    <rPh sb="2" eb="4">
      <t>ホンスウ</t>
    </rPh>
    <phoneticPr fontId="5"/>
  </si>
  <si>
    <t>製品
依頼
本数</t>
    <rPh sb="0" eb="2">
      <t>セイヒン</t>
    </rPh>
    <rPh sb="3" eb="5">
      <t>イライ</t>
    </rPh>
    <rPh sb="6" eb="8">
      <t>ホンスウ</t>
    </rPh>
    <phoneticPr fontId="5"/>
  </si>
  <si>
    <t>ｺｱﾀｲﾌﾟ</t>
  </si>
  <si>
    <t>ｻｲｽﾞ(㎜)</t>
  </si>
  <si>
    <t>規格</t>
    <rPh sb="0" eb="2">
      <t>キカク</t>
    </rPh>
    <phoneticPr fontId="5"/>
  </si>
  <si>
    <t>製品
入庫
予定日</t>
    <rPh sb="0" eb="2">
      <t>セイヒン</t>
    </rPh>
    <rPh sb="3" eb="5">
      <t>ニュウコ</t>
    </rPh>
    <rPh sb="6" eb="8">
      <t>ヨテイ</t>
    </rPh>
    <rPh sb="8" eb="9">
      <t>ビ</t>
    </rPh>
    <phoneticPr fontId="5"/>
  </si>
  <si>
    <t>備考</t>
  </si>
  <si>
    <t>投入数量</t>
    <rPh sb="0" eb="4">
      <t>トウニュウスウリョウ</t>
    </rPh>
    <phoneticPr fontId="5"/>
  </si>
  <si>
    <t>入庫数量</t>
    <rPh sb="0" eb="4">
      <t>ニュウコスウリョウ</t>
    </rPh>
    <phoneticPr fontId="5"/>
  </si>
  <si>
    <t>3SNMLBMNGKKBF</t>
  </si>
  <si>
    <t>MNGKKBF</t>
  </si>
  <si>
    <t>メタルミー　ネーマー銀消改　Ｂ</t>
  </si>
  <si>
    <t>FMATS99</t>
  </si>
  <si>
    <t/>
  </si>
  <si>
    <t>リンテック㈱</t>
  </si>
  <si>
    <t>ﾒﾀﾙﾐｰﾈｰﾏｰ銀消　B　</t>
    <rPh sb="9" eb="11">
      <t>ギンケ</t>
    </rPh>
    <phoneticPr fontId="4"/>
  </si>
  <si>
    <t>月</t>
    <rPh sb="0" eb="1">
      <t>ゲツ</t>
    </rPh>
    <phoneticPr fontId="14"/>
  </si>
  <si>
    <t>巻返し</t>
    <rPh sb="0" eb="2">
      <t>マキカエ</t>
    </rPh>
    <phoneticPr fontId="14"/>
  </si>
  <si>
    <t>火</t>
    <rPh sb="0" eb="1">
      <t>カ</t>
    </rPh>
    <phoneticPr fontId="14"/>
  </si>
  <si>
    <t>水</t>
    <rPh sb="0" eb="1">
      <t>スイ</t>
    </rPh>
    <phoneticPr fontId="14"/>
  </si>
  <si>
    <t>5/30</t>
  </si>
  <si>
    <t>33SSNMCLBTEKV0V</t>
  </si>
  <si>
    <t>TEKV0V</t>
  </si>
  <si>
    <t>メタルミー　ＴＥ－Ｓ消　ＶＯＩＤ　Ｖ</t>
  </si>
  <si>
    <t>6ｲﾝﾁSｺｱ</t>
  </si>
  <si>
    <t>3SNMCLBNGKVB</t>
  </si>
  <si>
    <t>NGKVB</t>
  </si>
  <si>
    <t>メタルミー　ネーマー銀消　ＶＢ</t>
  </si>
  <si>
    <t>6ｲﾝﾁMｺｱ</t>
  </si>
  <si>
    <t>3SNMCLBHLGKJV</t>
  </si>
  <si>
    <t>HLGKJV</t>
  </si>
  <si>
    <t>メタルミー　ヘヤライン　銀消Ｖ</t>
  </si>
  <si>
    <t>HL-MAT</t>
  </si>
  <si>
    <t>5/31</t>
  </si>
  <si>
    <t>3SNMCLBMSNEYK</t>
  </si>
  <si>
    <t>MSNEYK</t>
  </si>
  <si>
    <t>ＭＳＮ　ＥＹＫ</t>
  </si>
  <si>
    <t>大阪シーリング印刷㈱</t>
  </si>
  <si>
    <t>6/1</t>
  </si>
  <si>
    <t>①手順書の行をコピー</t>
    <rPh sb="1" eb="3">
      <t>テジュン</t>
    </rPh>
    <rPh sb="3" eb="4">
      <t>ショ</t>
    </rPh>
    <rPh sb="5" eb="6">
      <t>ギョウ</t>
    </rPh>
    <phoneticPr fontId="4"/>
  </si>
  <si>
    <t>②実績表にカーソル合わせCtrl+Shift+Aでマクロ実行</t>
    <rPh sb="1" eb="3">
      <t>ジッセキ</t>
    </rPh>
    <rPh sb="3" eb="4">
      <t>ヒョウ</t>
    </rPh>
    <rPh sb="9" eb="10">
      <t>ア</t>
    </rPh>
    <rPh sb="28" eb="30">
      <t>ジッコウ</t>
    </rPh>
    <phoneticPr fontId="4"/>
  </si>
  <si>
    <t>③J列の文字取得</t>
    <rPh sb="2" eb="3">
      <t>レツ</t>
    </rPh>
    <rPh sb="4" eb="6">
      <t>モジ</t>
    </rPh>
    <rPh sb="6" eb="8">
      <t>シュトク</t>
    </rPh>
    <phoneticPr fontId="4"/>
  </si>
  <si>
    <t>　　①巻足し、リード付け、巻返しリード付けの時、巻足しマスタシート参照、巻足し本数（P列）の数値により参照するシートを指定　例：２なら巻足しマスタ（２本巻）参照</t>
    <rPh sb="3" eb="4">
      <t>マ</t>
    </rPh>
    <rPh sb="4" eb="5">
      <t>タ</t>
    </rPh>
    <rPh sb="10" eb="11">
      <t>ツ</t>
    </rPh>
    <rPh sb="13" eb="14">
      <t>マ</t>
    </rPh>
    <rPh sb="14" eb="15">
      <t>カエ</t>
    </rPh>
    <rPh sb="19" eb="20">
      <t>ツ</t>
    </rPh>
    <rPh sb="22" eb="23">
      <t>トキ</t>
    </rPh>
    <rPh sb="24" eb="25">
      <t>マ</t>
    </rPh>
    <rPh sb="25" eb="26">
      <t>タ</t>
    </rPh>
    <rPh sb="33" eb="35">
      <t>サンショウ</t>
    </rPh>
    <rPh sb="36" eb="37">
      <t>マ</t>
    </rPh>
    <rPh sb="37" eb="38">
      <t>タ</t>
    </rPh>
    <rPh sb="39" eb="41">
      <t>ホンスウ</t>
    </rPh>
    <rPh sb="43" eb="44">
      <t>レツ</t>
    </rPh>
    <rPh sb="46" eb="48">
      <t>スウチ</t>
    </rPh>
    <rPh sb="51" eb="53">
      <t>サンショウ</t>
    </rPh>
    <rPh sb="59" eb="61">
      <t>シテイ</t>
    </rPh>
    <rPh sb="62" eb="63">
      <t>レイ</t>
    </rPh>
    <rPh sb="67" eb="68">
      <t>マ</t>
    </rPh>
    <rPh sb="68" eb="69">
      <t>タ</t>
    </rPh>
    <rPh sb="75" eb="76">
      <t>ホン</t>
    </rPh>
    <rPh sb="76" eb="77">
      <t>マ</t>
    </rPh>
    <rPh sb="78" eb="80">
      <t>サンショウ</t>
    </rPh>
    <phoneticPr fontId="4"/>
  </si>
  <si>
    <t>　　②巻返し、スリットの時は製品マスタシート参照、原反長さ（N列）÷基準長さ（T列）で参照ｼｰﾄを指定　例：長さ12000÷4000＝３なので製品マスタ（３本）を参照</t>
    <rPh sb="3" eb="4">
      <t>マ</t>
    </rPh>
    <rPh sb="4" eb="5">
      <t>カエ</t>
    </rPh>
    <rPh sb="12" eb="13">
      <t>トキ</t>
    </rPh>
    <rPh sb="14" eb="16">
      <t>セイヒン</t>
    </rPh>
    <rPh sb="22" eb="24">
      <t>サンショウ</t>
    </rPh>
    <rPh sb="25" eb="27">
      <t>ゲンタン</t>
    </rPh>
    <rPh sb="27" eb="28">
      <t>ナガ</t>
    </rPh>
    <rPh sb="31" eb="32">
      <t>レツ</t>
    </rPh>
    <rPh sb="34" eb="36">
      <t>キジュン</t>
    </rPh>
    <rPh sb="36" eb="37">
      <t>ナガ</t>
    </rPh>
    <rPh sb="40" eb="41">
      <t>レツ</t>
    </rPh>
    <rPh sb="43" eb="45">
      <t>サンショウ</t>
    </rPh>
    <rPh sb="49" eb="51">
      <t>シテイ</t>
    </rPh>
    <rPh sb="52" eb="53">
      <t>レイ</t>
    </rPh>
    <rPh sb="54" eb="55">
      <t>ナガ</t>
    </rPh>
    <rPh sb="71" eb="73">
      <t>セイヒン</t>
    </rPh>
    <rPh sb="78" eb="79">
      <t>ホン</t>
    </rPh>
    <rPh sb="81" eb="83">
      <t>サンショウ</t>
    </rPh>
    <phoneticPr fontId="4"/>
  </si>
  <si>
    <t>④　一致する品種を取得</t>
    <rPh sb="2" eb="4">
      <t>イッチ</t>
    </rPh>
    <rPh sb="6" eb="8">
      <t>ヒンシュ</t>
    </rPh>
    <rPh sb="9" eb="11">
      <t>シュトク</t>
    </rPh>
    <phoneticPr fontId="4"/>
  </si>
  <si>
    <t>　　①巻足しマスタの時、指示書の表示製品名（I列）＋品番（K列）＋原反幅（L列）+原反長さ（N列) と巻足しマスタの品種（N列）＋番手（P列）＋原反幅（R列）＋原反長さ（S列）と一致するデータを取得</t>
    <rPh sb="3" eb="4">
      <t>マ</t>
    </rPh>
    <rPh sb="4" eb="5">
      <t>タ</t>
    </rPh>
    <rPh sb="10" eb="11">
      <t>トキ</t>
    </rPh>
    <rPh sb="12" eb="15">
      <t>シジショ</t>
    </rPh>
    <rPh sb="16" eb="18">
      <t>ヒョウジ</t>
    </rPh>
    <rPh sb="38" eb="39">
      <t>レツ</t>
    </rPh>
    <rPh sb="41" eb="43">
      <t>ゲンタン</t>
    </rPh>
    <rPh sb="43" eb="44">
      <t>ナガ</t>
    </rPh>
    <rPh sb="47" eb="48">
      <t>レツ</t>
    </rPh>
    <rPh sb="51" eb="52">
      <t>マ</t>
    </rPh>
    <rPh sb="52" eb="53">
      <t>タ</t>
    </rPh>
    <rPh sb="58" eb="60">
      <t>ヒンシュ</t>
    </rPh>
    <rPh sb="62" eb="63">
      <t>レツ</t>
    </rPh>
    <rPh sb="65" eb="67">
      <t>バンテ</t>
    </rPh>
    <rPh sb="69" eb="70">
      <t>レツ</t>
    </rPh>
    <rPh sb="72" eb="74">
      <t>ゲンタン</t>
    </rPh>
    <rPh sb="74" eb="75">
      <t>ハバ</t>
    </rPh>
    <rPh sb="77" eb="78">
      <t>レツ</t>
    </rPh>
    <rPh sb="80" eb="82">
      <t>ゲンタン</t>
    </rPh>
    <rPh sb="82" eb="83">
      <t>ナガ</t>
    </rPh>
    <rPh sb="86" eb="87">
      <t>レツ</t>
    </rPh>
    <rPh sb="89" eb="91">
      <t>イッチ</t>
    </rPh>
    <rPh sb="97" eb="99">
      <t>シュトク</t>
    </rPh>
    <phoneticPr fontId="4"/>
  </si>
  <si>
    <t>　　②製品マスタの時、指示書の表示製品名（I列）＋品番（K列）＋基準幅（S列）+基準長さ（T列) と巻足しマスタの品種（N列）＋番手（P列）＋製品仕上幅（U列）＋製品仕様長（W列）と一致するデータを取得</t>
    <rPh sb="3" eb="5">
      <t>セイヒン</t>
    </rPh>
    <rPh sb="9" eb="10">
      <t>トキ</t>
    </rPh>
    <rPh sb="32" eb="34">
      <t>キジュン</t>
    </rPh>
    <rPh sb="40" eb="42">
      <t>キジュン</t>
    </rPh>
    <rPh sb="71" eb="73">
      <t>セイヒン</t>
    </rPh>
    <rPh sb="73" eb="75">
      <t>シアゲ</t>
    </rPh>
    <rPh sb="81" eb="83">
      <t>セイヒン</t>
    </rPh>
    <rPh sb="83" eb="85">
      <t>シヨウ</t>
    </rPh>
    <phoneticPr fontId="4"/>
  </si>
  <si>
    <t>⑤　取得した品種をコピペしてS4シートへ貼り付け</t>
    <rPh sb="2" eb="4">
      <t>シュトク</t>
    </rPh>
    <rPh sb="6" eb="8">
      <t>ヒンシュ</t>
    </rPh>
    <rPh sb="20" eb="21">
      <t>ハ</t>
    </rPh>
    <rPh sb="22" eb="23">
      <t>ツ</t>
    </rPh>
    <phoneticPr fontId="4"/>
  </si>
  <si>
    <t>　　①巻足し、リード付け、巻返しリード付けの時、原反本数（O列）分作成</t>
    <rPh sb="3" eb="4">
      <t>マ</t>
    </rPh>
    <rPh sb="4" eb="5">
      <t>タ</t>
    </rPh>
    <rPh sb="10" eb="11">
      <t>ツ</t>
    </rPh>
    <rPh sb="13" eb="14">
      <t>マ</t>
    </rPh>
    <rPh sb="14" eb="15">
      <t>カエ</t>
    </rPh>
    <rPh sb="19" eb="20">
      <t>ツ</t>
    </rPh>
    <rPh sb="22" eb="23">
      <t>トキ</t>
    </rPh>
    <rPh sb="24" eb="26">
      <t>ゲンタン</t>
    </rPh>
    <rPh sb="26" eb="28">
      <t>ホンスウ</t>
    </rPh>
    <rPh sb="30" eb="31">
      <t>レツ</t>
    </rPh>
    <rPh sb="32" eb="33">
      <t>ブン</t>
    </rPh>
    <rPh sb="33" eb="35">
      <t>サクセイ</t>
    </rPh>
    <phoneticPr fontId="4"/>
  </si>
  <si>
    <t>　　②巻返し、スリットの時は製品本数（U列）分作成</t>
    <rPh sb="3" eb="4">
      <t>マ</t>
    </rPh>
    <rPh sb="4" eb="5">
      <t>カエ</t>
    </rPh>
    <rPh sb="12" eb="13">
      <t>トキ</t>
    </rPh>
    <rPh sb="14" eb="16">
      <t>セイヒン</t>
    </rPh>
    <phoneticPr fontId="4"/>
  </si>
  <si>
    <t>表示製品名</t>
    <rPh sb="0" eb="2">
      <t>ヒョウジ</t>
    </rPh>
    <rPh sb="2" eb="5">
      <t>セイヒンメイ</t>
    </rPh>
    <phoneticPr fontId="87"/>
  </si>
  <si>
    <t>ルミラー　Ｅ－２０　Ｖ</t>
  </si>
  <si>
    <t>ルミラー　ＥＹＫ</t>
  </si>
  <si>
    <t>ルミマットＥＹＫ</t>
  </si>
  <si>
    <t>ルミラー　ＴＬ</t>
  </si>
  <si>
    <t>ＰＥＴ　マットＶ</t>
  </si>
  <si>
    <t>ＰＥＴ　ＴＬ</t>
  </si>
  <si>
    <t>ＤＭＳ　Ｖ</t>
  </si>
  <si>
    <t>メタルミー　ＥＹＫ</t>
  </si>
  <si>
    <t>メタルミー　ヘヤライン　銀艶Ｖ</t>
  </si>
  <si>
    <t>ＭＳＫ　ＴＬ（ＨＧ）</t>
    <phoneticPr fontId="23"/>
  </si>
  <si>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</si>
  <si>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</si>
  <si>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</si>
  <si>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</si>
  <si>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</si>
  <si>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</si>
  <si>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</si>
  <si>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ネーマー銀消　Ｂ</t>
    <phoneticPr fontId="5"/>
  </si>
  <si>
    <t>メタルミー　ネーマー　銀艶　Ｂ</t>
    <phoneticPr fontId="5"/>
  </si>
  <si>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</si>
  <si>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</si>
  <si>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</si>
  <si>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</si>
  <si>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</si>
  <si>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</si>
  <si>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</si>
  <si>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</si>
  <si>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</si>
  <si>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</si>
  <si>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</si>
  <si>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</si>
  <si>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ADX44</t>
    <phoneticPr fontId="23"/>
  </si>
  <si>
    <t>ＤＭＳ蒸着（Ｘ－４２）</t>
  </si>
  <si>
    <t>ＤＭＳ（Ｘ４２Ｇ）ＰＣ</t>
  </si>
  <si>
    <t>メタルミー銀艶　市松柄Ｖ</t>
  </si>
  <si>
    <t>メタルミー　ヘヤライン金艶　Ｖ</t>
  </si>
  <si>
    <t>メタルミー　ＨＬ銅艶　Ｖ</t>
  </si>
  <si>
    <t>ＫＦ－９Ｂ</t>
  </si>
  <si>
    <t>ﾒﾀﾙﾐｰ銀艶　市松柄V</t>
  </si>
  <si>
    <t>NS蒸着</t>
  </si>
  <si>
    <t>ﾒﾀﾙﾐｰﾈｰﾏｰ銀艶　B</t>
  </si>
  <si>
    <t>変換後</t>
    <rPh sb="0" eb="2">
      <t>ヘンカン</t>
    </rPh>
    <rPh sb="2" eb="3">
      <t>ゴ</t>
    </rPh>
    <phoneticPr fontId="4"/>
  </si>
  <si>
    <t>　　※表示製品名は変換マスタシートで一度変換してから検索とする（指示書とマスタの品名のフォントが一致しないため）</t>
    <rPh sb="3" eb="5">
      <t>ヒョウジ</t>
    </rPh>
    <rPh sb="5" eb="7">
      <t>セイヒン</t>
    </rPh>
    <rPh sb="7" eb="8">
      <t>メイ</t>
    </rPh>
    <rPh sb="9" eb="11">
      <t>ヘンカン</t>
    </rPh>
    <rPh sb="18" eb="20">
      <t>イチド</t>
    </rPh>
    <rPh sb="20" eb="22">
      <t>ヘンカン</t>
    </rPh>
    <rPh sb="26" eb="28">
      <t>ケンサク</t>
    </rPh>
    <rPh sb="32" eb="35">
      <t>シジショ</t>
    </rPh>
    <rPh sb="40" eb="42">
      <t>ヒンメイ</t>
    </rPh>
    <rPh sb="48" eb="50">
      <t>イッチ</t>
    </rPh>
    <phoneticPr fontId="4"/>
  </si>
  <si>
    <t>⑥約定No（K列） 、通しNo（L列）、依頼数量（M列）を記載</t>
    <rPh sb="1" eb="3">
      <t>ヤクジョウ</t>
    </rPh>
    <rPh sb="7" eb="8">
      <t>レツ</t>
    </rPh>
    <rPh sb="11" eb="12">
      <t>トオ</t>
    </rPh>
    <rPh sb="17" eb="18">
      <t>レツ</t>
    </rPh>
    <rPh sb="20" eb="22">
      <t>イライ</t>
    </rPh>
    <rPh sb="22" eb="24">
      <t>スウリョウ</t>
    </rPh>
    <rPh sb="26" eb="27">
      <t>レツ</t>
    </rPh>
    <rPh sb="29" eb="31">
      <t>キサイ</t>
    </rPh>
    <phoneticPr fontId="4"/>
  </si>
  <si>
    <t>1行開けて</t>
    <rPh sb="1" eb="2">
      <t>ギョウ</t>
    </rPh>
    <rPh sb="2" eb="3">
      <t>ア</t>
    </rPh>
    <phoneticPr fontId="4"/>
  </si>
  <si>
    <t>同じ品種、番手、幅になるので原反セット</t>
    <rPh sb="0" eb="1">
      <t>オナ</t>
    </rPh>
    <rPh sb="2" eb="4">
      <t>ヒンシュ</t>
    </rPh>
    <rPh sb="5" eb="7">
      <t>バンテ</t>
    </rPh>
    <rPh sb="8" eb="9">
      <t>ハバ</t>
    </rPh>
    <rPh sb="14" eb="16">
      <t>ゲンタン</t>
    </rPh>
    <phoneticPr fontId="4"/>
  </si>
  <si>
    <t>違う場合は切替</t>
    <rPh sb="0" eb="1">
      <t>チガ</t>
    </rPh>
    <rPh sb="2" eb="4">
      <t>バアイ</t>
    </rPh>
    <rPh sb="5" eb="7">
      <t>キリカエ</t>
    </rPh>
    <phoneticPr fontId="4"/>
  </si>
  <si>
    <t>⑦手順書の1行分のコピペが終わったら、次の行に行き、③から繰り返す、コピペの際１行開けてコピーもし品名、番手、幅のいずれかが変わったら1行開けた停機項目に『切替』と表示、同じなら『原反セット』と記載。</t>
    <rPh sb="1" eb="4">
      <t>テジュンショ</t>
    </rPh>
    <rPh sb="6" eb="7">
      <t>ギョウ</t>
    </rPh>
    <rPh sb="7" eb="8">
      <t>ブン</t>
    </rPh>
    <rPh sb="13" eb="14">
      <t>オ</t>
    </rPh>
    <rPh sb="19" eb="20">
      <t>ツギ</t>
    </rPh>
    <rPh sb="21" eb="22">
      <t>ギョウ</t>
    </rPh>
    <rPh sb="23" eb="24">
      <t>イ</t>
    </rPh>
    <rPh sb="29" eb="30">
      <t>ク</t>
    </rPh>
    <rPh sb="31" eb="32">
      <t>カエ</t>
    </rPh>
    <rPh sb="38" eb="39">
      <t>サイ</t>
    </rPh>
    <rPh sb="40" eb="41">
      <t>ギョウ</t>
    </rPh>
    <rPh sb="41" eb="42">
      <t>ア</t>
    </rPh>
    <rPh sb="49" eb="51">
      <t>ヒンメイ</t>
    </rPh>
    <rPh sb="52" eb="54">
      <t>バンテ</t>
    </rPh>
    <rPh sb="55" eb="56">
      <t>ハバ</t>
    </rPh>
    <rPh sb="62" eb="63">
      <t>カ</t>
    </rPh>
    <rPh sb="68" eb="69">
      <t>ギョウ</t>
    </rPh>
    <rPh sb="69" eb="70">
      <t>ア</t>
    </rPh>
    <rPh sb="72" eb="74">
      <t>テイキ</t>
    </rPh>
    <rPh sb="74" eb="76">
      <t>コウモク</t>
    </rPh>
    <rPh sb="78" eb="80">
      <t>キリカエ</t>
    </rPh>
    <rPh sb="82" eb="84">
      <t>ヒョウジ</t>
    </rPh>
    <rPh sb="85" eb="86">
      <t>オナ</t>
    </rPh>
    <rPh sb="90" eb="92">
      <t>ゲンタン</t>
    </rPh>
    <rPh sb="97" eb="99">
      <t>キサイ</t>
    </rPh>
    <phoneticPr fontId="4"/>
  </si>
  <si>
    <t>例題　巻足し</t>
    <rPh sb="0" eb="2">
      <t>レイダイ</t>
    </rPh>
    <rPh sb="3" eb="4">
      <t>マ</t>
    </rPh>
    <rPh sb="4" eb="5">
      <t>タ</t>
    </rPh>
    <phoneticPr fontId="4"/>
  </si>
  <si>
    <t>例題　巻返し</t>
    <rPh sb="0" eb="2">
      <t>レイダイ</t>
    </rPh>
    <rPh sb="3" eb="4">
      <t>マキ</t>
    </rPh>
    <rPh sb="4" eb="5">
      <t>カエ</t>
    </rPh>
    <phoneticPr fontId="4"/>
  </si>
  <si>
    <t>品名がかわったので切替</t>
    <rPh sb="0" eb="2">
      <t>ヒンメイ</t>
    </rPh>
    <rPh sb="9" eb="11">
      <t>キリカエ</t>
    </rPh>
    <phoneticPr fontId="4"/>
  </si>
  <si>
    <t>例題　巻足し特殊ケース</t>
    <rPh sb="0" eb="2">
      <t>レイダイ</t>
    </rPh>
    <rPh sb="3" eb="4">
      <t>マ</t>
    </rPh>
    <rPh sb="4" eb="5">
      <t>タ</t>
    </rPh>
    <rPh sb="6" eb="8">
      <t>トクシュ</t>
    </rPh>
    <phoneticPr fontId="4"/>
  </si>
  <si>
    <t>例題　巻返し特殊ケース</t>
    <rPh sb="0" eb="2">
      <t>レイダイ</t>
    </rPh>
    <rPh sb="3" eb="4">
      <t>マ</t>
    </rPh>
    <rPh sb="4" eb="5">
      <t>カエ</t>
    </rPh>
    <rPh sb="6" eb="8">
      <t>トクシュ</t>
    </rPh>
    <phoneticPr fontId="4"/>
  </si>
  <si>
    <t>ﾒﾀﾙﾐｰﾈｰﾏｰ銀消　VB</t>
    <phoneticPr fontId="4"/>
  </si>
  <si>
    <t>手順書　例</t>
    <rPh sb="0" eb="3">
      <t>テジュンショ</t>
    </rPh>
    <rPh sb="4" eb="5">
      <t>レイ</t>
    </rPh>
    <phoneticPr fontId="4"/>
  </si>
  <si>
    <t>説明</t>
    <rPh sb="0" eb="2">
      <t>セツメイ</t>
    </rPh>
    <phoneticPr fontId="4"/>
  </si>
  <si>
    <t>※もしマスタに一致しない物があった場合はメッセージ『マスタに無い品種があった為、処理を一時中断します。』と表示しそこで処理を停止してください。</t>
    <rPh sb="7" eb="9">
      <t>イッチ</t>
    </rPh>
    <rPh sb="12" eb="13">
      <t>モノ</t>
    </rPh>
    <rPh sb="17" eb="19">
      <t>バアイ</t>
    </rPh>
    <rPh sb="30" eb="31">
      <t>ナ</t>
    </rPh>
    <rPh sb="32" eb="34">
      <t>ヒンシュ</t>
    </rPh>
    <rPh sb="38" eb="39">
      <t>タメ</t>
    </rPh>
    <rPh sb="40" eb="42">
      <t>ショリ</t>
    </rPh>
    <rPh sb="43" eb="45">
      <t>イチジ</t>
    </rPh>
    <rPh sb="45" eb="47">
      <t>チュウダン</t>
    </rPh>
    <rPh sb="53" eb="55">
      <t>ヒョウジ</t>
    </rPh>
    <rPh sb="59" eb="61">
      <t>ショリ</t>
    </rPh>
    <rPh sb="62" eb="64">
      <t>テイシ</t>
    </rPh>
    <phoneticPr fontId="4"/>
  </si>
  <si>
    <t>※マスタシートは通常非表示で運用予定です。</t>
    <rPh sb="8" eb="10">
      <t>ツウジョウ</t>
    </rPh>
    <rPh sb="10" eb="13">
      <t>ヒヒョウジ</t>
    </rPh>
    <rPh sb="14" eb="16">
      <t>ウンヨウ</t>
    </rPh>
    <rPh sb="16" eb="18">
      <t>ヨテイ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</si>
</sst>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0;[Red]&quot;¥&quot;\-#,##0"/>
    <numFmt numFmtId="176" formatCode="#,##0_);[Red]\(#,##0\)"/>
    <numFmt numFmtId="177" formatCode="0_);[Red]\(0\)"/>
    <numFmt numFmtId="178" formatCode="m&quot;月&quot;d&quot;日&quot;\(aaa\)"/>
    <numFmt numFmtId="179" formatCode="[h]:mm"/>
    <numFmt numFmtId="180" formatCode="&quot;厚み：＃&quot;0"/>
    <numFmt numFmtId="181" formatCode="&quot;＃&quot;0"/>
    <numFmt numFmtId="182" formatCode="#,###&quot;mm&quot;"/>
    <numFmt numFmtId="183" formatCode="#,###&quot;m&quot;"/>
    <numFmt numFmtId="184" formatCode="&quot;幅：&quot;#,###&quot;mm&quot;"/>
    <numFmt numFmtId="185" formatCode="&quot;長さ：&quot;#,###&quot;m&quot;"/>
    <numFmt numFmtId="186" formatCode="m/d"/>
    <numFmt numFmtId="187" formatCode="0.0_ "/>
    <numFmt numFmtId="188" formatCode="#,##0_ "/>
    <numFmt numFmtId="189" formatCode="#,##0.0_);[Red]\(#,##0.0\)"/>
    <numFmt numFmtId="190" formatCode="0.00_);[Red]\(0.00\)"/>
    <numFmt numFmtId="191" formatCode="yyyy&quot;年&quot;m&quot;月&quot;d&quot;日&quot;;@"/>
    <numFmt numFmtId="192" formatCode="&quot;約定No.&quot;"/>
    <numFmt numFmtId="193" formatCode="&quot;作業指図No.&quot;#"/>
    <numFmt numFmtId="194" formatCode="&quot;約定No.&quot;#"/>
    <numFmt numFmtId="195" formatCode="m/d;@"/>
    <numFmt numFmtId="196" formatCode="#,##0_ ;[Red]\-#,##0\ "/>
    <numFmt numFmtId="197" formatCode="mm/dd"/>
  </numFmts>
  <fonts count="9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11"/>
      <color indexed="17"/>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sz val="10"/>
      <color theme="1"/>
      <name val="ＭＳ Ｐゴシック"/>
      <family val="2"/>
      <scheme val="minor"/>
    </font>
    <font>
      <b/>
      <sz val="16"/>
      <name val="ＭＳ Ｐゴシック"/>
      <family val="3"/>
      <charset val="128"/>
    </font>
    <font>
      <sz val="10"/>
      <color theme="1"/>
      <name val="HGPｺﾞｼｯｸE"/>
      <family val="3"/>
      <charset val="128"/>
    </font>
    <font>
      <b/>
      <sz val="10"/>
      <color theme="1"/>
      <name val="ＭＳ Ｐゴシック"/>
      <family val="3"/>
      <charset val="128"/>
    </font>
    <font>
      <sz val="11"/>
      <color theme="0"/>
      <name val="ＭＳ Ｐゴシック"/>
      <family val="2"/>
      <scheme val="minor"/>
    </font>
    <font>
      <b/>
      <sz val="11"/>
      <color theme="1"/>
      <name val="ＭＳ Ｐゴシック"/>
      <family val="3"/>
      <charset val="128"/>
    </font>
    <font>
      <sz val="11"/>
      <color rgb="FF000000"/>
      <name val="ＭＳ Ｐゴシック"/>
      <family val="3"/>
      <charset val="128"/>
    </font>
    <font>
      <sz val="9"/>
      <color rgb="FF000000"/>
      <name val="ＭＳ Ｐゴシック"/>
      <family val="3"/>
      <charset val="128"/>
    </font>
    <font>
      <sz val="11"/>
      <color theme="1"/>
      <name val="ＭＳ Ｐゴシック"/>
      <family val="3"/>
      <charset val="128"/>
    </font>
    <font>
      <sz val="9"/>
      <name val="ＭＳ Ｐゴシック"/>
      <family val="3"/>
      <charset val="128"/>
      <scheme val="minor"/>
    </font>
    <font>
      <sz val="10"/>
      <name val="ＭＳ Ｐゴシック"/>
      <family val="3"/>
      <charset val="128"/>
      <scheme val="minor"/>
    </font>
    <font>
      <sz val="11"/>
      <color rgb="FFFFFF00"/>
      <name val="ＭＳ Ｐゴシック"/>
      <family val="3"/>
      <charset val="128"/>
      <scheme val="minor"/>
    </font>
    <font>
      <sz val="11"/>
      <color rgb="FF0000FF"/>
      <name val="ＭＳ Ｐゴシック"/>
      <family val="3"/>
      <charset val="128"/>
      <scheme val="minor"/>
    </font>
    <font>
      <sz val="11"/>
      <color rgb="FFFF0000"/>
      <name val="ＭＳ Ｐゴシック"/>
      <family val="2"/>
      <scheme val="minor"/>
    </font>
    <font>
      <sz val="9"/>
      <color theme="1"/>
      <name val="ＭＳ Ｐゴシック"/>
      <family val="2"/>
      <scheme val="minor"/>
    </font>
    <font>
      <sz val="11"/>
      <color rgb="FFFF0000"/>
      <name val="ＭＳ Ｐゴシック"/>
      <family val="3"/>
      <charset val="128"/>
      <scheme val="minor"/>
    </font>
    <font>
      <b/>
      <sz val="9"/>
      <name val="ＭＳ Ｐゴシック"/>
      <family val="3"/>
      <charset val="128"/>
    </font>
    <font>
      <sz val="10"/>
      <color theme="1"/>
      <name val="Meiryo UI"/>
      <family val="3"/>
      <charset val="128"/>
    </font>
    <font>
      <sz val="8"/>
      <color theme="1"/>
      <name val="ＭＳ Ｐゴシック"/>
      <family val="2"/>
      <scheme val="minor"/>
    </font>
    <font>
      <sz val="8"/>
      <name val="ＭＳ Ｐゴシック"/>
      <family val="3"/>
      <charset val="128"/>
      <scheme val="minor"/>
    </font>
    <font>
      <b/>
      <sz val="18"/>
      <color rgb="FFFF0000"/>
      <name val="ＭＳ Ｐゴシック"/>
      <family val="3"/>
      <charset val="128"/>
    </font>
    <font>
      <b/>
      <sz val="18"/>
      <color rgb="FFFF0000"/>
      <name val="ＭＳ Ｐゴシック"/>
      <family val="3"/>
      <charset val="128"/>
      <scheme val="minor"/>
    </font>
    <font>
      <sz val="11"/>
      <color rgb="FF9C0006"/>
      <name val="ＭＳ Ｐゴシック"/>
      <family val="2"/>
      <charset val="128"/>
      <scheme val="minor"/>
    </font>
    <font>
      <sz val="11"/>
      <color theme="1"/>
      <name val="ＭＳ Ｐゴシック"/>
      <family val="2"/>
      <charset val="128"/>
    </font>
    <font>
      <sz val="8"/>
      <name val="ＭＳ Ｐゴシック"/>
      <family val="3"/>
      <charset val="128"/>
      <scheme val="major"/>
    </font>
    <font>
      <b/>
      <sz val="8"/>
      <name val="ＭＳ Ｐゴシック"/>
      <family val="3"/>
      <charset val="128"/>
      <scheme val="major"/>
    </font>
    <font>
      <b/>
      <sz val="8"/>
      <color theme="0"/>
      <name val="ＭＳ Ｐゴシック"/>
      <family val="3"/>
      <charset val="128"/>
      <scheme val="major"/>
    </font>
    <font>
      <sz val="24"/>
      <name val="ＭＳ Ｐゴシック"/>
      <family val="3"/>
      <charset val="128"/>
    </font>
  </fonts>
  <fills count="17">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indexed="11"/>
        <bgColor indexed="64"/>
      </patternFill>
    </fill>
    <fill>
      <patternFill patternType="solid">
        <fgColor rgb="FFFF0000"/>
        <bgColor indexed="64"/>
      </patternFill>
    </fill>
    <fill>
      <patternFill patternType="solid">
        <fgColor theme="9" tint="0.39997558519241921"/>
        <bgColor indexed="64"/>
      </patternFill>
    </fill>
    <fill>
      <patternFill patternType="solid">
        <fgColor rgb="FFFFC000"/>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0" tint="-0.14999847407452621"/>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dotted">
        <color indexed="8"/>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style="thin">
        <color indexed="8"/>
      </left>
      <right style="medium">
        <color indexed="8"/>
      </right>
      <top style="dotted">
        <color indexed="8"/>
      </top>
      <bottom style="dotted">
        <color indexed="8"/>
      </bottom>
      <diagonal/>
    </border>
    <border>
      <left style="medium">
        <color indexed="8"/>
      </left>
      <right style="medium">
        <color indexed="8"/>
      </right>
      <top style="dotted">
        <color indexed="8"/>
      </top>
      <bottom style="dotted">
        <color indexed="8"/>
      </bottom>
      <diagonal/>
    </border>
    <border>
      <left/>
      <right style="thin">
        <color indexed="64"/>
      </right>
      <top style="dotted">
        <color indexed="8"/>
      </top>
      <bottom style="dotted">
        <color indexed="8"/>
      </bottom>
      <diagonal/>
    </border>
    <border>
      <left style="medium">
        <color indexed="8"/>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medium">
        <color auto="1"/>
      </left>
      <right style="thin">
        <color auto="1"/>
      </right>
      <top style="thin">
        <color auto="1"/>
      </top>
      <bottom style="thin">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8"/>
      </left>
      <right style="medium">
        <color indexed="8"/>
      </right>
      <top/>
      <bottom/>
      <diagonal/>
    </border>
    <border>
      <left style="medium">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top style="medium">
        <color indexed="8"/>
      </top>
      <bottom/>
      <diagonal/>
    </border>
    <border>
      <left/>
      <right/>
      <top style="medium">
        <color indexed="8"/>
      </top>
      <bottom/>
      <diagonal/>
    </border>
    <border>
      <left style="thin">
        <color indexed="8"/>
      </left>
      <right/>
      <top style="medium">
        <color indexed="8"/>
      </top>
      <bottom/>
      <diagonal/>
    </border>
    <border>
      <left/>
      <right style="thin">
        <color indexed="8"/>
      </right>
      <top style="medium">
        <color indexed="8"/>
      </top>
      <bottom/>
      <diagonal/>
    </border>
    <border>
      <left style="thin">
        <color indexed="8"/>
      </left>
      <right style="thin">
        <color indexed="8"/>
      </right>
      <top style="medium">
        <color indexed="8"/>
      </top>
      <bottom/>
      <diagonal/>
    </border>
    <border>
      <left style="medium">
        <color indexed="8"/>
      </left>
      <right style="medium">
        <color indexed="8"/>
      </right>
      <top style="medium">
        <color indexed="8"/>
      </top>
      <bottom/>
      <diagonal/>
    </border>
    <border>
      <left/>
      <right style="medium">
        <color indexed="8"/>
      </right>
      <top style="medium">
        <color indexed="8"/>
      </top>
      <bottom/>
      <diagonal/>
    </border>
  </borders>
  <cellStyleXfs count="9">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41" fillId="0" borderId="0"/>
    <xf numFmtId="0" fontId="41" fillId="0" borderId="0"/>
    <xf numFmtId="6" fontId="2" fillId="0" borderId="0" applyFont="0" applyFill="0" applyBorder="0" applyAlignment="0" applyProtection="0">
      <alignment vertical="center"/>
    </xf>
    <xf numFmtId="0" fontId="1" fillId="0" borderId="0">
      <alignment vertical="center"/>
    </xf>
  </cellStyleXfs>
  <cellXfs count="846">
    <xf numFmtId="0" fontId="0" fillId="0" borderId="0" xfId="0"/>
    <xf numFmtId="0" fontId="3" fillId="0" borderId="0" xfId="0" applyFont="1" applyFill="1" applyAlignment="1">
      <alignment vertical="center"/>
    </xf>
    <xf numFmtId="0" fontId="3" fillId="0" borderId="0" xfId="0" applyFont="1" applyFill="1" applyAlignment="1">
      <alignment horizontal="center" vertical="center"/>
    </xf>
    <xf numFmtId="0" fontId="0"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NumberFormat="1" applyFont="1" applyFill="1" applyAlignment="1">
      <alignment vertical="center"/>
    </xf>
    <xf numFmtId="49" fontId="0" fillId="0" borderId="1" xfId="0" applyNumberFormat="1" applyFont="1" applyFill="1" applyBorder="1"/>
    <xf numFmtId="176" fontId="3" fillId="0" borderId="0" xfId="1" applyNumberFormat="1" applyFont="1" applyFill="1">
      <alignment vertical="center"/>
    </xf>
    <xf numFmtId="176" fontId="3" fillId="0" borderId="0" xfId="1" applyNumberFormat="1" applyFont="1" applyFill="1" applyAlignment="1">
      <alignment horizontal="right" vertical="center"/>
    </xf>
    <xf numFmtId="38" fontId="3" fillId="0" borderId="0" xfId="1" applyFont="1" applyFill="1">
      <alignment vertical="center"/>
    </xf>
    <xf numFmtId="176" fontId="3" fillId="0" borderId="0" xfId="0" applyNumberFormat="1" applyFont="1" applyFill="1" applyAlignment="1">
      <alignment horizontal="right" vertical="center"/>
    </xf>
    <xf numFmtId="176" fontId="3" fillId="0" borderId="0" xfId="0" applyNumberFormat="1" applyFont="1" applyFill="1" applyAlignment="1">
      <alignment vertical="center"/>
    </xf>
    <xf numFmtId="49" fontId="3" fillId="0" borderId="0" xfId="0" applyNumberFormat="1" applyFont="1" applyFill="1" applyAlignment="1">
      <alignment horizontal="right" vertical="center"/>
    </xf>
    <xf numFmtId="177" fontId="3" fillId="0" borderId="0" xfId="0" applyNumberFormat="1" applyFont="1" applyFill="1" applyAlignment="1">
      <alignment horizontal="right" vertical="center"/>
    </xf>
    <xf numFmtId="0" fontId="6" fillId="0" borderId="0" xfId="0" applyFont="1" applyFill="1" applyAlignment="1">
      <alignment horizontal="center" vertical="center"/>
    </xf>
    <xf numFmtId="0" fontId="3" fillId="0" borderId="1" xfId="0" applyFont="1" applyFill="1" applyBorder="1" applyAlignment="1">
      <alignment vertical="center"/>
    </xf>
    <xf numFmtId="0" fontId="0" fillId="0" borderId="0" xfId="0" applyFill="1"/>
    <xf numFmtId="0" fontId="0" fillId="0" borderId="1" xfId="0" applyFont="1" applyFill="1" applyBorder="1" applyAlignment="1">
      <alignment vertical="center"/>
    </xf>
    <xf numFmtId="0" fontId="7" fillId="0" borderId="0" xfId="0" applyFont="1" applyFill="1" applyAlignment="1">
      <alignment horizontal="center" vertical="center"/>
    </xf>
    <xf numFmtId="49" fontId="3" fillId="0" borderId="0" xfId="0" applyNumberFormat="1" applyFont="1" applyFill="1" applyAlignment="1">
      <alignment horizontal="center" vertical="center"/>
    </xf>
    <xf numFmtId="0" fontId="8" fillId="0" borderId="0" xfId="0" applyFont="1" applyFill="1" applyAlignment="1">
      <alignment horizontal="center" vertical="center"/>
    </xf>
    <xf numFmtId="0" fontId="0" fillId="0" borderId="0" xfId="0" applyFont="1" applyFill="1" applyAlignment="1">
      <alignment horizontal="left" vertical="center"/>
    </xf>
    <xf numFmtId="0" fontId="9" fillId="0" borderId="1" xfId="0" applyFont="1" applyFill="1" applyBorder="1" applyAlignment="1">
      <alignment vertical="center"/>
    </xf>
    <xf numFmtId="178" fontId="3" fillId="2" borderId="1" xfId="2" applyNumberFormat="1" applyFont="1" applyFill="1" applyBorder="1" applyAlignment="1">
      <alignment horizontal="center" vertical="center" wrapText="1"/>
    </xf>
    <xf numFmtId="177" fontId="3" fillId="3" borderId="1" xfId="2" applyNumberFormat="1" applyFont="1" applyFill="1" applyBorder="1" applyAlignment="1">
      <alignment horizontal="center" vertical="center" wrapText="1"/>
    </xf>
    <xf numFmtId="177" fontId="3" fillId="3" borderId="1" xfId="2" applyNumberFormat="1" applyFont="1" applyFill="1" applyBorder="1" applyAlignment="1">
      <alignment horizontal="center" vertical="center"/>
    </xf>
    <xf numFmtId="0" fontId="3" fillId="3" borderId="1" xfId="2" applyNumberFormat="1" applyFont="1" applyFill="1" applyBorder="1" applyAlignment="1">
      <alignment horizontal="center" vertical="center" wrapText="1"/>
    </xf>
    <xf numFmtId="0" fontId="3" fillId="3" borderId="1" xfId="2" applyFont="1" applyFill="1" applyBorder="1" applyAlignment="1">
      <alignment horizontal="center" vertical="center"/>
    </xf>
    <xf numFmtId="177" fontId="10" fillId="3" borderId="1" xfId="2" applyNumberFormat="1" applyFont="1" applyFill="1" applyBorder="1" applyAlignment="1">
      <alignment horizontal="center" vertical="center"/>
    </xf>
    <xf numFmtId="0" fontId="3" fillId="3" borderId="1" xfId="2" applyFont="1" applyFill="1" applyBorder="1" applyAlignment="1">
      <alignment horizontal="center" vertical="center" wrapText="1"/>
    </xf>
    <xf numFmtId="176" fontId="3" fillId="3" borderId="1" xfId="1"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49" fontId="3" fillId="3" borderId="1" xfId="2"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0" fontId="11" fillId="2" borderId="2" xfId="2" applyFont="1" applyFill="1" applyBorder="1" applyAlignment="1">
      <alignment horizontal="center" vertical="center" wrapText="1"/>
    </xf>
    <xf numFmtId="49" fontId="11" fillId="2" borderId="2" xfId="2" applyNumberFormat="1" applyFont="1" applyFill="1" applyBorder="1" applyAlignment="1">
      <alignment horizontal="center" vertical="center" wrapText="1"/>
    </xf>
    <xf numFmtId="49" fontId="3" fillId="2" borderId="2" xfId="2" applyNumberFormat="1" applyFont="1" applyFill="1" applyBorder="1" applyAlignment="1">
      <alignment horizontal="center" vertical="center" wrapText="1"/>
    </xf>
    <xf numFmtId="49" fontId="3" fillId="4" borderId="2" xfId="2" applyNumberFormat="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 xfId="0" applyFont="1" applyFill="1" applyBorder="1" applyAlignment="1">
      <alignment vertical="center"/>
    </xf>
    <xf numFmtId="0" fontId="0"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left" vertical="center"/>
    </xf>
    <xf numFmtId="0" fontId="3" fillId="0" borderId="1" xfId="0" applyFont="1" applyBorder="1" applyAlignment="1">
      <alignment vertical="center"/>
    </xf>
    <xf numFmtId="0" fontId="0" fillId="0" borderId="1" xfId="0" applyNumberFormat="1" applyFont="1" applyBorder="1" applyAlignment="1">
      <alignment vertical="center"/>
    </xf>
    <xf numFmtId="0" fontId="0" fillId="0" borderId="1" xfId="0" applyFont="1" applyBorder="1" applyAlignment="1">
      <alignment vertical="center"/>
    </xf>
    <xf numFmtId="0" fontId="0" fillId="0" borderId="1" xfId="0" applyFont="1" applyBorder="1"/>
    <xf numFmtId="176" fontId="3" fillId="0" borderId="1" xfId="0" applyNumberFormat="1" applyFont="1" applyBorder="1" applyAlignment="1">
      <alignmen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right" vertical="center"/>
    </xf>
    <xf numFmtId="20" fontId="3" fillId="0" borderId="1" xfId="0" applyNumberFormat="1" applyFont="1" applyBorder="1" applyAlignment="1">
      <alignment vertical="center"/>
    </xf>
    <xf numFmtId="20" fontId="3" fillId="0" borderId="1" xfId="0" applyNumberFormat="1" applyFont="1" applyBorder="1" applyAlignment="1">
      <alignment horizontal="right" vertical="center"/>
    </xf>
    <xf numFmtId="0" fontId="3" fillId="0" borderId="1" xfId="0" applyFont="1" applyFill="1" applyBorder="1" applyAlignment="1">
      <alignment horizontal="center" vertical="center"/>
    </xf>
    <xf numFmtId="0" fontId="3" fillId="0" borderId="2" xfId="0" applyFont="1" applyBorder="1" applyAlignment="1">
      <alignment horizontal="center" vertical="center"/>
    </xf>
    <xf numFmtId="0" fontId="10" fillId="0" borderId="2" xfId="0" applyFont="1" applyBorder="1" applyAlignment="1">
      <alignment horizontal="center" vertical="center"/>
    </xf>
    <xf numFmtId="0" fontId="0" fillId="0" borderId="2" xfId="0" applyFont="1" applyBorder="1" applyAlignment="1">
      <alignment vertical="center"/>
    </xf>
    <xf numFmtId="0" fontId="3" fillId="0" borderId="1" xfId="0" applyFont="1" applyBorder="1" applyAlignment="1">
      <alignment horizontal="left" vertical="center"/>
    </xf>
    <xf numFmtId="176" fontId="3" fillId="0" borderId="1" xfId="0" applyNumberFormat="1" applyFont="1" applyFill="1" applyBorder="1" applyAlignment="1">
      <alignment vertical="center"/>
    </xf>
    <xf numFmtId="0" fontId="0" fillId="0" borderId="1" xfId="0" applyBorder="1" applyAlignment="1">
      <alignment horizontal="center"/>
    </xf>
    <xf numFmtId="0" fontId="0" fillId="0" borderId="1" xfId="0" applyBorder="1" applyAlignment="1"/>
    <xf numFmtId="0" fontId="0" fillId="0" borderId="1" xfId="0" applyBorder="1"/>
    <xf numFmtId="0" fontId="3" fillId="0" borderId="0" xfId="3" applyAlignment="1">
      <alignment vertical="center"/>
    </xf>
    <xf numFmtId="0" fontId="14" fillId="0" borderId="0" xfId="3" applyFont="1" applyAlignment="1">
      <alignment vertical="center"/>
    </xf>
    <xf numFmtId="0" fontId="14" fillId="0" borderId="0" xfId="3" applyNumberFormat="1" applyFont="1" applyAlignment="1">
      <alignment vertical="center"/>
    </xf>
    <xf numFmtId="0" fontId="3" fillId="0" borderId="0" xfId="3" applyAlignment="1">
      <alignment horizontal="right" vertical="center"/>
    </xf>
    <xf numFmtId="0" fontId="15" fillId="0" borderId="0" xfId="3" applyFont="1" applyAlignment="1">
      <alignment vertical="center"/>
    </xf>
    <xf numFmtId="0" fontId="3" fillId="0" borderId="0" xfId="3" applyBorder="1" applyAlignment="1">
      <alignment vertical="center"/>
    </xf>
    <xf numFmtId="0" fontId="3" fillId="0" borderId="2" xfId="3" applyBorder="1" applyAlignment="1">
      <alignment vertical="top"/>
    </xf>
    <xf numFmtId="0" fontId="3" fillId="0" borderId="5" xfId="3" applyFont="1" applyBorder="1" applyAlignment="1">
      <alignment vertical="top"/>
    </xf>
    <xf numFmtId="0" fontId="3" fillId="0" borderId="1" xfId="3" applyFill="1" applyBorder="1" applyAlignment="1">
      <alignment vertical="center"/>
    </xf>
    <xf numFmtId="178" fontId="17" fillId="0" borderId="1" xfId="2" applyNumberFormat="1" applyFont="1" applyFill="1" applyBorder="1" applyAlignment="1">
      <alignment horizontal="center" vertical="center" wrapText="1"/>
    </xf>
    <xf numFmtId="177" fontId="17" fillId="0" borderId="1" xfId="2" applyNumberFormat="1" applyFont="1" applyFill="1" applyBorder="1" applyAlignment="1">
      <alignment horizontal="center" vertical="center" wrapText="1"/>
    </xf>
    <xf numFmtId="177" fontId="17" fillId="0" borderId="1" xfId="2" applyNumberFormat="1" applyFont="1" applyFill="1" applyBorder="1" applyAlignment="1">
      <alignment horizontal="center" vertical="center"/>
    </xf>
    <xf numFmtId="0" fontId="17" fillId="0" borderId="1" xfId="2" applyFont="1" applyFill="1" applyBorder="1" applyAlignment="1">
      <alignment horizontal="center" vertical="center"/>
    </xf>
    <xf numFmtId="0" fontId="17" fillId="0" borderId="1" xfId="2" applyFont="1" applyFill="1" applyBorder="1" applyAlignment="1">
      <alignment horizontal="center" vertical="center" wrapText="1"/>
    </xf>
    <xf numFmtId="38" fontId="17" fillId="0" borderId="1" xfId="4" applyFont="1" applyFill="1" applyBorder="1" applyAlignment="1">
      <alignment horizontal="center" vertical="center" wrapText="1"/>
    </xf>
    <xf numFmtId="49" fontId="17" fillId="0" borderId="1" xfId="2" applyNumberFormat="1" applyFont="1" applyFill="1" applyBorder="1" applyAlignment="1">
      <alignment horizontal="center" vertical="center" wrapText="1"/>
    </xf>
    <xf numFmtId="49" fontId="9" fillId="0" borderId="2" xfId="2" applyNumberFormat="1" applyFont="1" applyFill="1" applyBorder="1" applyAlignment="1">
      <alignment horizontal="center" wrapText="1"/>
    </xf>
    <xf numFmtId="49" fontId="17" fillId="0" borderId="6" xfId="2" applyNumberFormat="1" applyFont="1" applyFill="1" applyBorder="1" applyAlignment="1">
      <alignment vertical="center" wrapText="1"/>
    </xf>
    <xf numFmtId="49" fontId="14" fillId="0" borderId="0" xfId="2" applyNumberFormat="1" applyFont="1" applyFill="1" applyBorder="1" applyAlignment="1">
      <alignment wrapText="1"/>
    </xf>
    <xf numFmtId="0" fontId="3" fillId="0" borderId="1" xfId="3" applyBorder="1" applyAlignment="1">
      <alignment vertical="center"/>
    </xf>
    <xf numFmtId="179" fontId="3" fillId="6" borderId="5" xfId="0" applyNumberFormat="1" applyFont="1" applyFill="1" applyBorder="1" applyAlignment="1">
      <alignment vertical="center"/>
    </xf>
    <xf numFmtId="179" fontId="3" fillId="6" borderId="3" xfId="0" applyNumberFormat="1" applyFont="1" applyFill="1" applyBorder="1" applyAlignment="1">
      <alignment vertical="center"/>
    </xf>
    <xf numFmtId="20" fontId="3" fillId="0" borderId="0" xfId="3" applyNumberFormat="1" applyFont="1" applyFill="1" applyBorder="1" applyAlignment="1">
      <alignment vertical="center"/>
    </xf>
    <xf numFmtId="179" fontId="3" fillId="0" borderId="0" xfId="3" applyNumberFormat="1" applyFont="1" applyFill="1" applyBorder="1" applyAlignment="1">
      <alignment vertical="center"/>
    </xf>
    <xf numFmtId="0" fontId="0" fillId="6" borderId="2" xfId="0" applyFont="1" applyFill="1" applyBorder="1" applyAlignment="1">
      <alignment vertical="center"/>
    </xf>
    <xf numFmtId="179" fontId="3" fillId="0" borderId="5" xfId="0" applyNumberFormat="1" applyFont="1" applyFill="1" applyBorder="1" applyAlignment="1">
      <alignment vertical="center"/>
    </xf>
    <xf numFmtId="0" fontId="0" fillId="0" borderId="1" xfId="0" applyNumberFormat="1" applyFont="1" applyFill="1" applyBorder="1" applyAlignment="1">
      <alignment vertical="center"/>
    </xf>
    <xf numFmtId="0" fontId="3" fillId="6" borderId="1" xfId="0" applyFont="1" applyFill="1" applyBorder="1" applyAlignment="1">
      <alignment horizontal="center" vertical="center"/>
    </xf>
    <xf numFmtId="0" fontId="3" fillId="6" borderId="1" xfId="0" applyFont="1" applyFill="1" applyBorder="1" applyAlignment="1">
      <alignment horizontal="left" vertical="center"/>
    </xf>
    <xf numFmtId="0" fontId="3" fillId="6" borderId="1" xfId="0" applyFont="1" applyFill="1" applyBorder="1" applyAlignment="1">
      <alignment vertical="center"/>
    </xf>
    <xf numFmtId="0" fontId="0" fillId="6" borderId="1" xfId="0" applyNumberFormat="1" applyFont="1" applyFill="1" applyBorder="1" applyAlignment="1">
      <alignment vertical="center"/>
    </xf>
    <xf numFmtId="0" fontId="0" fillId="6" borderId="1" xfId="0" applyFont="1" applyFill="1" applyBorder="1" applyAlignment="1">
      <alignment vertical="center"/>
    </xf>
    <xf numFmtId="49" fontId="0" fillId="6" borderId="1" xfId="0" applyNumberFormat="1" applyFont="1" applyFill="1" applyBorder="1" applyAlignment="1">
      <alignment horizontal="right" vertical="center"/>
    </xf>
    <xf numFmtId="20" fontId="3" fillId="6" borderId="1" xfId="0" applyNumberFormat="1" applyFont="1" applyFill="1" applyBorder="1" applyAlignment="1">
      <alignment vertical="center"/>
    </xf>
    <xf numFmtId="20" fontId="3" fillId="6" borderId="1" xfId="0" applyNumberFormat="1" applyFont="1" applyFill="1" applyBorder="1" applyAlignment="1">
      <alignment horizontal="right" vertical="center"/>
    </xf>
    <xf numFmtId="0" fontId="3" fillId="6" borderId="2" xfId="0" applyFont="1" applyFill="1" applyBorder="1" applyAlignment="1">
      <alignment horizontal="center" vertical="center"/>
    </xf>
    <xf numFmtId="0" fontId="10" fillId="6" borderId="2" xfId="0" applyFont="1" applyFill="1" applyBorder="1" applyAlignment="1">
      <alignment horizontal="center" vertical="center"/>
    </xf>
    <xf numFmtId="0" fontId="0" fillId="6" borderId="1" xfId="0" applyFont="1" applyFill="1" applyBorder="1"/>
    <xf numFmtId="176" fontId="3" fillId="6" borderId="1" xfId="0" applyNumberFormat="1" applyFont="1" applyFill="1" applyBorder="1" applyAlignment="1">
      <alignment vertical="center"/>
    </xf>
    <xf numFmtId="176" fontId="0" fillId="6" borderId="1" xfId="0" applyNumberFormat="1" applyFont="1" applyFill="1" applyBorder="1" applyAlignment="1">
      <alignment horizontal="right" vertical="center"/>
    </xf>
    <xf numFmtId="179" fontId="3" fillId="0" borderId="3" xfId="0" applyNumberFormat="1" applyFont="1" applyFill="1" applyBorder="1" applyAlignment="1">
      <alignment vertical="center"/>
    </xf>
    <xf numFmtId="0" fontId="3" fillId="0" borderId="1" xfId="3" applyBorder="1" applyAlignment="1">
      <alignment horizontal="center" vertical="center"/>
    </xf>
    <xf numFmtId="0" fontId="3" fillId="0" borderId="1" xfId="3" applyBorder="1" applyAlignment="1">
      <alignment horizontal="right" vertical="center"/>
    </xf>
    <xf numFmtId="0" fontId="3" fillId="0" borderId="5" xfId="3" applyBorder="1" applyAlignment="1">
      <alignment vertical="top"/>
    </xf>
    <xf numFmtId="0" fontId="3" fillId="0" borderId="2" xfId="3" applyFont="1" applyBorder="1" applyAlignment="1">
      <alignment vertical="top"/>
    </xf>
    <xf numFmtId="0" fontId="17" fillId="0" borderId="1" xfId="0" applyFont="1" applyBorder="1" applyAlignment="1">
      <alignment vertical="center"/>
    </xf>
    <xf numFmtId="176" fontId="3" fillId="0" borderId="1" xfId="0" applyNumberFormat="1" applyFont="1" applyBorder="1" applyAlignment="1">
      <alignment horizontal="right" vertical="center"/>
    </xf>
    <xf numFmtId="0" fontId="3" fillId="0" borderId="1" xfId="0" applyFont="1" applyBorder="1" applyAlignment="1">
      <alignment horizontal="right" vertical="center"/>
    </xf>
    <xf numFmtId="176" fontId="3" fillId="6" borderId="1" xfId="0" applyNumberFormat="1" applyFont="1" applyFill="1" applyBorder="1" applyAlignment="1">
      <alignment horizontal="right" vertical="center"/>
    </xf>
    <xf numFmtId="0" fontId="18" fillId="0" borderId="2" xfId="0" applyFont="1" applyBorder="1" applyAlignment="1">
      <alignment vertical="center"/>
    </xf>
    <xf numFmtId="0" fontId="3" fillId="0" borderId="1" xfId="0" applyNumberFormat="1" applyFont="1" applyBorder="1" applyAlignment="1">
      <alignment vertical="center"/>
    </xf>
    <xf numFmtId="49" fontId="3" fillId="0" borderId="1" xfId="0" applyNumberFormat="1" applyFont="1" applyBorder="1" applyAlignment="1">
      <alignment horizontal="right" vertical="center"/>
    </xf>
    <xf numFmtId="0" fontId="3" fillId="0" borderId="0" xfId="3" applyAlignment="1">
      <alignment vertical="center" wrapText="1"/>
    </xf>
    <xf numFmtId="180" fontId="25" fillId="0" borderId="19" xfId="3" applyNumberFormat="1" applyFont="1" applyBorder="1" applyAlignment="1">
      <alignment horizontal="center" vertical="center"/>
    </xf>
    <xf numFmtId="0" fontId="3" fillId="0" borderId="0" xfId="3" applyAlignment="1">
      <alignment horizontal="center" vertical="center"/>
    </xf>
    <xf numFmtId="0" fontId="3" fillId="0" borderId="0" xfId="3" applyFont="1" applyAlignment="1">
      <alignment horizontal="center" vertical="center"/>
    </xf>
    <xf numFmtId="0" fontId="3" fillId="0" borderId="0" xfId="3" applyFont="1" applyAlignment="1">
      <alignment vertical="center"/>
    </xf>
    <xf numFmtId="0" fontId="3" fillId="0" borderId="1" xfId="3" applyFont="1" applyBorder="1" applyAlignment="1">
      <alignment horizontal="center" vertical="center"/>
    </xf>
    <xf numFmtId="0" fontId="19" fillId="0" borderId="1" xfId="3" applyFont="1" applyBorder="1" applyAlignment="1">
      <alignment horizontal="center" vertical="center"/>
    </xf>
    <xf numFmtId="0" fontId="13" fillId="0" borderId="1" xfId="3" applyFont="1" applyBorder="1" applyAlignment="1">
      <alignment horizontal="center" vertical="center"/>
    </xf>
    <xf numFmtId="0" fontId="3" fillId="0" borderId="1" xfId="3" applyFont="1" applyFill="1" applyBorder="1" applyAlignment="1">
      <alignment horizontal="center" vertical="center"/>
    </xf>
    <xf numFmtId="0" fontId="13" fillId="0" borderId="0" xfId="3" applyFont="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xf>
    <xf numFmtId="0" fontId="3" fillId="0" borderId="0" xfId="3" applyFont="1" applyFill="1" applyAlignment="1">
      <alignment vertical="center"/>
    </xf>
    <xf numFmtId="0" fontId="3" fillId="0" borderId="0" xfId="3" applyFont="1" applyFill="1" applyAlignment="1">
      <alignment horizontal="center" vertical="center"/>
    </xf>
    <xf numFmtId="0" fontId="13" fillId="0" borderId="1" xfId="3" applyFont="1" applyFill="1" applyBorder="1" applyAlignment="1">
      <alignment horizontal="center" vertical="center"/>
    </xf>
    <xf numFmtId="0" fontId="35" fillId="0" borderId="1" xfId="3" applyFont="1" applyBorder="1" applyAlignment="1">
      <alignment horizontal="center" vertical="center"/>
    </xf>
    <xf numFmtId="0" fontId="3" fillId="0" borderId="0" xfId="3" applyFont="1" applyBorder="1" applyAlignment="1">
      <alignment horizontal="center" vertical="center"/>
    </xf>
    <xf numFmtId="0" fontId="13" fillId="0" borderId="0" xfId="3" applyFont="1" applyBorder="1" applyAlignment="1">
      <alignment horizontal="center" vertical="center"/>
    </xf>
    <xf numFmtId="0" fontId="3" fillId="0" borderId="0" xfId="3" applyFont="1" applyBorder="1" applyAlignment="1">
      <alignment horizontal="center" vertical="top"/>
    </xf>
    <xf numFmtId="0" fontId="3" fillId="0" borderId="0" xfId="3" applyFont="1" applyBorder="1" applyAlignment="1">
      <alignment horizontal="left" vertical="top"/>
    </xf>
    <xf numFmtId="0" fontId="3" fillId="5" borderId="35" xfId="3" applyFont="1" applyFill="1" applyBorder="1" applyAlignment="1">
      <alignment vertical="center"/>
    </xf>
    <xf numFmtId="0" fontId="19" fillId="5" borderId="37" xfId="3" applyFont="1" applyFill="1" applyBorder="1" applyAlignment="1">
      <alignment horizontal="center" vertical="center"/>
    </xf>
    <xf numFmtId="0" fontId="19" fillId="5" borderId="41" xfId="3" applyFont="1" applyFill="1" applyBorder="1" applyAlignment="1">
      <alignment horizontal="center" vertical="center"/>
    </xf>
    <xf numFmtId="0" fontId="19" fillId="0" borderId="34" xfId="3" applyFont="1" applyBorder="1" applyAlignment="1">
      <alignment horizontal="center" vertical="center"/>
    </xf>
    <xf numFmtId="0" fontId="19" fillId="0" borderId="13" xfId="3" applyFont="1" applyBorder="1" applyAlignment="1">
      <alignment horizontal="center" vertical="center"/>
    </xf>
    <xf numFmtId="0" fontId="19" fillId="0" borderId="9" xfId="3" applyFont="1" applyBorder="1" applyAlignment="1">
      <alignment horizontal="center" vertical="center"/>
    </xf>
    <xf numFmtId="0" fontId="3" fillId="0" borderId="13" xfId="3" applyFont="1" applyBorder="1" applyAlignment="1">
      <alignment vertical="center"/>
    </xf>
    <xf numFmtId="0" fontId="3" fillId="0" borderId="1" xfId="3" applyFont="1" applyBorder="1" applyAlignment="1">
      <alignment vertical="center"/>
    </xf>
    <xf numFmtId="0" fontId="3" fillId="0" borderId="44" xfId="3" applyFont="1" applyBorder="1" applyAlignment="1">
      <alignment horizontal="center" vertical="center"/>
    </xf>
    <xf numFmtId="0" fontId="21" fillId="0" borderId="0" xfId="3" applyFont="1" applyAlignment="1">
      <alignment vertical="center"/>
    </xf>
    <xf numFmtId="0" fontId="12" fillId="0" borderId="0" xfId="3" applyFont="1" applyAlignment="1">
      <alignment vertical="center"/>
    </xf>
    <xf numFmtId="0" fontId="3" fillId="0" borderId="1" xfId="3" applyFont="1" applyBorder="1" applyAlignment="1">
      <alignment horizontal="center"/>
    </xf>
    <xf numFmtId="0" fontId="13" fillId="0" borderId="12" xfId="3" applyFont="1" applyBorder="1" applyAlignment="1">
      <alignment horizontal="center" vertical="center"/>
    </xf>
    <xf numFmtId="0" fontId="13" fillId="0" borderId="4" xfId="3" applyFont="1" applyBorder="1" applyAlignment="1">
      <alignment horizontal="center" vertical="center"/>
    </xf>
    <xf numFmtId="0" fontId="3" fillId="0" borderId="4" xfId="3" applyFont="1" applyBorder="1" applyAlignment="1">
      <alignment vertical="center"/>
    </xf>
    <xf numFmtId="0" fontId="13" fillId="0" borderId="48" xfId="3" applyFont="1" applyBorder="1" applyAlignment="1">
      <alignment horizontal="center" vertical="center"/>
    </xf>
    <xf numFmtId="0" fontId="3" fillId="0" borderId="49" xfId="3" applyFont="1" applyBorder="1" applyAlignment="1">
      <alignment horizontal="center" vertical="center"/>
    </xf>
    <xf numFmtId="0" fontId="3" fillId="0" borderId="49" xfId="3" applyFont="1" applyBorder="1" applyAlignment="1">
      <alignment vertical="center"/>
    </xf>
    <xf numFmtId="0" fontId="3" fillId="0" borderId="50" xfId="3" applyFont="1" applyBorder="1" applyAlignment="1">
      <alignment horizontal="center" vertical="center"/>
    </xf>
    <xf numFmtId="0" fontId="3" fillId="0" borderId="0" xfId="3" applyFont="1" applyBorder="1" applyAlignment="1">
      <alignment vertical="center"/>
    </xf>
    <xf numFmtId="0" fontId="19" fillId="5" borderId="41" xfId="3" applyFont="1" applyFill="1" applyBorder="1" applyAlignment="1">
      <alignment vertical="top"/>
    </xf>
    <xf numFmtId="0" fontId="36" fillId="0" borderId="1" xfId="0" applyFont="1" applyFill="1" applyBorder="1" applyAlignment="1" applyProtection="1">
      <alignment horizontal="center"/>
    </xf>
    <xf numFmtId="0" fontId="3" fillId="0" borderId="1" xfId="3" applyFont="1" applyBorder="1" applyAlignment="1">
      <alignment vertical="center" wrapText="1"/>
    </xf>
    <xf numFmtId="0" fontId="14" fillId="0" borderId="0" xfId="0" applyFont="1" applyAlignment="1" applyProtection="1"/>
    <xf numFmtId="0" fontId="14" fillId="0" borderId="0" xfId="0" applyFont="1" applyBorder="1" applyAlignment="1" applyProtection="1"/>
    <xf numFmtId="0" fontId="14" fillId="0" borderId="0" xfId="0" applyNumberFormat="1" applyFont="1" applyAlignment="1" applyProtection="1"/>
    <xf numFmtId="186" fontId="38" fillId="0" borderId="0" xfId="0" applyNumberFormat="1" applyFont="1" applyAlignment="1" applyProtection="1">
      <alignment horizontal="center"/>
    </xf>
    <xf numFmtId="0" fontId="14" fillId="0" borderId="0" xfId="0" applyFont="1" applyAlignment="1"/>
    <xf numFmtId="0" fontId="14" fillId="0" borderId="0" xfId="0" applyFont="1" applyBorder="1" applyAlignment="1"/>
    <xf numFmtId="0" fontId="14" fillId="0" borderId="1" xfId="0" applyFont="1" applyBorder="1" applyAlignment="1" applyProtection="1">
      <alignment horizontal="center"/>
    </xf>
    <xf numFmtId="0" fontId="14" fillId="0" borderId="1" xfId="0" applyNumberFormat="1" applyFont="1" applyBorder="1" applyAlignment="1" applyProtection="1"/>
    <xf numFmtId="186" fontId="38" fillId="0" borderId="1" xfId="0" applyNumberFormat="1" applyFont="1" applyBorder="1" applyAlignment="1" applyProtection="1">
      <alignment horizontal="center"/>
    </xf>
    <xf numFmtId="0" fontId="14" fillId="0" borderId="1" xfId="0" applyFont="1" applyBorder="1" applyAlignment="1"/>
    <xf numFmtId="0" fontId="14" fillId="0" borderId="1" xfId="0" applyNumberFormat="1" applyFont="1" applyBorder="1" applyAlignment="1" applyProtection="1">
      <alignment horizontal="center"/>
    </xf>
    <xf numFmtId="0" fontId="14" fillId="0" borderId="1" xfId="0" applyFont="1" applyBorder="1" applyAlignment="1">
      <alignment horizontal="center"/>
    </xf>
    <xf numFmtId="0" fontId="39" fillId="0" borderId="1" xfId="0" applyFont="1" applyFill="1" applyBorder="1" applyAlignment="1" applyProtection="1">
      <alignment horizontal="left"/>
    </xf>
    <xf numFmtId="0" fontId="40" fillId="0" borderId="1" xfId="0" applyFont="1" applyBorder="1" applyAlignment="1" applyProtection="1"/>
    <xf numFmtId="0" fontId="14" fillId="0" borderId="1" xfId="5" applyFont="1" applyFill="1" applyBorder="1" applyProtection="1"/>
    <xf numFmtId="0" fontId="40" fillId="0" borderId="1" xfId="0" applyNumberFormat="1" applyFont="1" applyFill="1" applyBorder="1" applyAlignment="1" applyProtection="1"/>
    <xf numFmtId="0" fontId="40" fillId="0" borderId="1" xfId="0" applyNumberFormat="1" applyFont="1" applyBorder="1" applyAlignment="1" applyProtection="1"/>
    <xf numFmtId="0" fontId="40" fillId="0" borderId="1" xfId="0" applyFont="1" applyFill="1" applyBorder="1" applyAlignment="1" applyProtection="1">
      <alignment horizontal="left"/>
    </xf>
    <xf numFmtId="0" fontId="42" fillId="0" borderId="1" xfId="0" applyFont="1" applyFill="1" applyBorder="1" applyAlignment="1" applyProtection="1">
      <alignment horizontal="left"/>
    </xf>
    <xf numFmtId="0" fontId="14" fillId="0" borderId="1" xfId="0" applyFont="1" applyFill="1" applyBorder="1" applyAlignment="1" applyProtection="1">
      <alignment horizontal="center"/>
    </xf>
    <xf numFmtId="0" fontId="43" fillId="0" borderId="1" xfId="0" applyFont="1" applyFill="1" applyBorder="1" applyAlignment="1" applyProtection="1">
      <alignment horizontal="left"/>
    </xf>
    <xf numFmtId="0" fontId="39" fillId="0" borderId="0" xfId="0" applyFont="1" applyFill="1" applyBorder="1" applyAlignment="1" applyProtection="1">
      <alignment horizontal="left"/>
    </xf>
    <xf numFmtId="0" fontId="39" fillId="0" borderId="51" xfId="0" applyFont="1" applyFill="1" applyBorder="1" applyAlignment="1" applyProtection="1">
      <alignment horizontal="left"/>
    </xf>
    <xf numFmtId="0" fontId="39" fillId="0" borderId="52" xfId="0" applyFont="1" applyFill="1" applyBorder="1" applyAlignment="1" applyProtection="1">
      <alignment horizontal="left"/>
    </xf>
    <xf numFmtId="0" fontId="40" fillId="0" borderId="52" xfId="0" applyFont="1" applyBorder="1" applyProtection="1"/>
    <xf numFmtId="0" fontId="14" fillId="0" borderId="52" xfId="5" applyFont="1" applyFill="1" applyBorder="1" applyProtection="1"/>
    <xf numFmtId="176" fontId="14" fillId="0" borderId="53" xfId="0" applyNumberFormat="1" applyFont="1" applyFill="1" applyBorder="1" applyAlignment="1">
      <alignment vertical="center"/>
    </xf>
    <xf numFmtId="187" fontId="40" fillId="0" borderId="54" xfId="0" applyNumberFormat="1" applyFont="1" applyFill="1" applyBorder="1" applyProtection="1"/>
    <xf numFmtId="188" fontId="40" fillId="0" borderId="55" xfId="0" applyNumberFormat="1" applyFont="1" applyFill="1" applyBorder="1" applyProtection="1"/>
    <xf numFmtId="0" fontId="40" fillId="0" borderId="56" xfId="0" applyNumberFormat="1" applyFont="1" applyFill="1" applyBorder="1" applyProtection="1"/>
    <xf numFmtId="0" fontId="40" fillId="0" borderId="57" xfId="0" applyNumberFormat="1" applyFont="1" applyBorder="1" applyProtection="1"/>
    <xf numFmtId="0" fontId="14" fillId="0" borderId="53" xfId="5" applyFont="1" applyFill="1" applyBorder="1" applyAlignment="1" applyProtection="1">
      <alignment horizontal="center"/>
    </xf>
    <xf numFmtId="0" fontId="14" fillId="0" borderId="58" xfId="0" applyFont="1" applyBorder="1" applyAlignment="1" applyProtection="1">
      <alignment horizontal="center"/>
    </xf>
    <xf numFmtId="56" fontId="44" fillId="0" borderId="59" xfId="0" applyNumberFormat="1" applyFont="1" applyFill="1" applyBorder="1" applyAlignment="1" applyProtection="1">
      <alignment horizontal="center"/>
    </xf>
    <xf numFmtId="0" fontId="40" fillId="0" borderId="60" xfId="0" applyFont="1" applyFill="1" applyBorder="1" applyAlignment="1" applyProtection="1">
      <alignment horizontal="left"/>
    </xf>
    <xf numFmtId="0" fontId="36" fillId="0" borderId="53" xfId="0" applyFont="1" applyFill="1" applyBorder="1" applyAlignment="1" applyProtection="1">
      <alignment horizontal="left"/>
    </xf>
    <xf numFmtId="0" fontId="40" fillId="0" borderId="53" xfId="0" applyFont="1" applyBorder="1" applyProtection="1"/>
    <xf numFmtId="0" fontId="14" fillId="0" borderId="57" xfId="5" applyFont="1" applyFill="1" applyBorder="1" applyProtection="1"/>
    <xf numFmtId="0" fontId="40" fillId="0" borderId="1" xfId="0" applyFont="1" applyBorder="1" applyProtection="1"/>
    <xf numFmtId="0" fontId="40" fillId="0" borderId="1" xfId="0" applyFont="1" applyFill="1" applyBorder="1" applyProtection="1"/>
    <xf numFmtId="0" fontId="40" fillId="0" borderId="1" xfId="0" applyFont="1" applyFill="1" applyBorder="1" applyAlignment="1" applyProtection="1">
      <alignment horizontal="center"/>
    </xf>
    <xf numFmtId="0" fontId="40" fillId="0" borderId="1" xfId="0" applyNumberFormat="1" applyFont="1" applyFill="1" applyBorder="1" applyProtection="1"/>
    <xf numFmtId="0" fontId="40" fillId="0" borderId="1" xfId="0" applyNumberFormat="1" applyFont="1" applyBorder="1" applyProtection="1"/>
    <xf numFmtId="0" fontId="14" fillId="0" borderId="1" xfId="5" applyFont="1" applyFill="1" applyBorder="1" applyAlignment="1" applyProtection="1">
      <alignment horizontal="center"/>
    </xf>
    <xf numFmtId="0" fontId="39" fillId="0" borderId="53" xfId="0" applyFont="1" applyFill="1" applyBorder="1" applyAlignment="1" applyProtection="1">
      <alignment horizontal="left"/>
    </xf>
    <xf numFmtId="0" fontId="40" fillId="0" borderId="53" xfId="0" applyFont="1" applyFill="1" applyBorder="1" applyProtection="1"/>
    <xf numFmtId="0" fontId="40" fillId="0" borderId="53" xfId="0" applyFont="1" applyFill="1" applyBorder="1" applyAlignment="1" applyProtection="1">
      <alignment horizontal="center"/>
    </xf>
    <xf numFmtId="0" fontId="40" fillId="0" borderId="54" xfId="0" applyFont="1" applyFill="1" applyBorder="1" applyAlignment="1" applyProtection="1">
      <alignment horizontal="center"/>
    </xf>
    <xf numFmtId="0" fontId="40" fillId="0" borderId="55" xfId="0" applyFont="1" applyFill="1" applyBorder="1" applyAlignment="1" applyProtection="1">
      <alignment horizontal="center"/>
    </xf>
    <xf numFmtId="0" fontId="40" fillId="0" borderId="61" xfId="0" applyFont="1" applyFill="1" applyBorder="1" applyAlignment="1" applyProtection="1">
      <alignment horizontal="left"/>
    </xf>
    <xf numFmtId="0" fontId="40" fillId="0" borderId="1" xfId="0" applyFont="1" applyBorder="1" applyAlignment="1" applyProtection="1">
      <alignment horizontal="center"/>
    </xf>
    <xf numFmtId="0" fontId="39" fillId="0" borderId="1" xfId="6" applyFont="1" applyFill="1" applyBorder="1" applyAlignment="1" applyProtection="1"/>
    <xf numFmtId="0" fontId="39" fillId="0" borderId="1" xfId="0" applyNumberFormat="1" applyFont="1" applyFill="1" applyBorder="1" applyAlignment="1" applyProtection="1">
      <alignment horizontal="right"/>
    </xf>
    <xf numFmtId="0" fontId="39" fillId="0" borderId="1" xfId="0" applyNumberFormat="1" applyFont="1" applyFill="1" applyBorder="1" applyAlignment="1">
      <alignment vertical="center"/>
    </xf>
    <xf numFmtId="176" fontId="39" fillId="0" borderId="1" xfId="0" applyNumberFormat="1" applyFont="1" applyFill="1" applyBorder="1" applyAlignment="1">
      <alignment vertical="center"/>
    </xf>
    <xf numFmtId="189" fontId="39" fillId="0" borderId="1" xfId="0" applyNumberFormat="1" applyFont="1" applyFill="1" applyBorder="1" applyAlignment="1">
      <alignment vertical="center"/>
    </xf>
    <xf numFmtId="0" fontId="42" fillId="0" borderId="1" xfId="6" applyFont="1" applyFill="1" applyBorder="1" applyAlignment="1" applyProtection="1"/>
    <xf numFmtId="0" fontId="39" fillId="0" borderId="1" xfId="0" applyNumberFormat="1" applyFont="1" applyFill="1" applyBorder="1" applyAlignment="1">
      <alignment horizontal="right" vertical="center"/>
    </xf>
    <xf numFmtId="0" fontId="39" fillId="0" borderId="1" xfId="0" applyNumberFormat="1" applyFont="1" applyFill="1" applyBorder="1" applyAlignment="1" applyProtection="1">
      <alignment horizontal="left"/>
    </xf>
    <xf numFmtId="0" fontId="45" fillId="0" borderId="1" xfId="0" applyNumberFormat="1" applyFont="1" applyFill="1" applyBorder="1" applyAlignment="1">
      <alignment vertical="center"/>
    </xf>
    <xf numFmtId="190" fontId="46" fillId="0" borderId="1" xfId="0" applyNumberFormat="1" applyFont="1" applyFill="1" applyBorder="1" applyAlignment="1">
      <alignment vertical="center"/>
    </xf>
    <xf numFmtId="0" fontId="44" fillId="0" borderId="1" xfId="0" applyFont="1" applyBorder="1" applyAlignment="1"/>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9"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5" xfId="3" applyBorder="1" applyAlignment="1" applyProtection="1">
      <alignment horizontal="center" vertical="center"/>
      <protection locked="0"/>
    </xf>
    <xf numFmtId="49" fontId="3" fillId="0" borderId="5"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14" fillId="0" borderId="2" xfId="3" applyFont="1" applyBorder="1" applyAlignment="1" applyProtection="1">
      <alignment vertical="center"/>
      <protection locked="0"/>
    </xf>
    <xf numFmtId="0" fontId="51" fillId="6" borderId="0" xfId="3" applyFont="1" applyFill="1" applyAlignment="1" applyProtection="1">
      <alignment vertical="center"/>
    </xf>
    <xf numFmtId="0" fontId="3" fillId="7" borderId="1" xfId="3" applyNumberFormat="1" applyFill="1" applyBorder="1" applyAlignment="1" applyProtection="1">
      <alignment horizontal="center" vertical="center"/>
    </xf>
    <xf numFmtId="0" fontId="3" fillId="6" borderId="0" xfId="3" applyFill="1" applyBorder="1" applyAlignment="1" applyProtection="1">
      <alignment vertical="center"/>
      <protection locked="0"/>
    </xf>
    <xf numFmtId="0" fontId="50" fillId="0" borderId="0" xfId="3" applyFont="1" applyFill="1" applyBorder="1" applyAlignment="1" applyProtection="1">
      <alignment horizontal="center" vertical="center"/>
      <protection locked="0"/>
    </xf>
    <xf numFmtId="0" fontId="3" fillId="0" borderId="0" xfId="3" applyBorder="1" applyAlignment="1" applyProtection="1">
      <alignment vertical="center"/>
      <protection locked="0"/>
    </xf>
    <xf numFmtId="0" fontId="3" fillId="0" borderId="0" xfId="3" applyBorder="1" applyAlignment="1" applyProtection="1">
      <alignment horizontal="right" vertical="center"/>
      <protection locked="0"/>
    </xf>
    <xf numFmtId="0" fontId="51" fillId="6" borderId="0" xfId="3" applyFont="1" applyFill="1" applyAlignment="1" applyProtection="1">
      <alignment vertical="center"/>
      <protection locked="0"/>
    </xf>
    <xf numFmtId="0" fontId="52" fillId="0" borderId="0" xfId="3" applyFont="1" applyAlignment="1" applyProtection="1">
      <alignment vertical="center"/>
      <protection locked="0"/>
    </xf>
    <xf numFmtId="0" fontId="53" fillId="0" borderId="1" xfId="3" applyFont="1" applyBorder="1" applyAlignment="1" applyProtection="1">
      <alignment horizontal="center" vertical="center"/>
      <protection locked="0"/>
    </xf>
    <xf numFmtId="0" fontId="3" fillId="0" borderId="62" xfId="3" applyBorder="1" applyAlignment="1" applyProtection="1">
      <alignment vertical="center"/>
      <protection locked="0"/>
    </xf>
    <xf numFmtId="0" fontId="3" fillId="0" borderId="63" xfId="3" applyBorder="1" applyAlignment="1" applyProtection="1">
      <alignment vertical="center"/>
      <protection locked="0"/>
    </xf>
    <xf numFmtId="0" fontId="19" fillId="0" borderId="64" xfId="3" applyFont="1" applyBorder="1" applyAlignment="1" applyProtection="1">
      <alignment vertical="center"/>
      <protection locked="0"/>
    </xf>
    <xf numFmtId="0" fontId="3" fillId="0" borderId="64" xfId="3" applyBorder="1" applyAlignment="1" applyProtection="1">
      <alignment vertical="center"/>
      <protection locked="0"/>
    </xf>
    <xf numFmtId="0" fontId="3" fillId="0" borderId="65" xfId="3" applyBorder="1" applyAlignment="1" applyProtection="1">
      <alignment horizontal="center" vertical="center"/>
      <protection locked="0"/>
    </xf>
    <xf numFmtId="0" fontId="19" fillId="0" borderId="66" xfId="3" applyFont="1" applyBorder="1" applyAlignment="1" applyProtection="1">
      <alignment vertical="center"/>
      <protection locked="0"/>
    </xf>
    <xf numFmtId="0" fontId="3" fillId="0" borderId="67" xfId="3" applyBorder="1" applyAlignment="1" applyProtection="1">
      <alignment horizontal="center" vertical="center"/>
      <protection locked="0"/>
    </xf>
    <xf numFmtId="0" fontId="3" fillId="0" borderId="68" xfId="3" applyBorder="1" applyAlignment="1" applyProtection="1">
      <alignment horizontal="center" vertical="center"/>
      <protection locked="0"/>
    </xf>
    <xf numFmtId="0" fontId="3" fillId="0" borderId="66" xfId="3" applyBorder="1" applyAlignment="1" applyProtection="1">
      <alignment vertical="center"/>
      <protection locked="0"/>
    </xf>
    <xf numFmtId="0" fontId="3" fillId="0" borderId="69" xfId="3" applyBorder="1" applyAlignment="1" applyProtection="1">
      <alignment vertical="center"/>
      <protection locked="0"/>
    </xf>
    <xf numFmtId="0" fontId="3" fillId="0" borderId="70" xfId="3" applyBorder="1" applyAlignment="1" applyProtection="1">
      <alignment vertical="center"/>
      <protection locked="0"/>
    </xf>
    <xf numFmtId="0" fontId="17" fillId="6" borderId="0" xfId="3" applyFont="1" applyFill="1" applyBorder="1" applyAlignment="1" applyProtection="1">
      <alignment vertical="center"/>
      <protection locked="0"/>
    </xf>
    <xf numFmtId="0" fontId="17" fillId="0" borderId="17" xfId="3" applyFont="1" applyBorder="1" applyAlignment="1" applyProtection="1">
      <alignment vertical="center"/>
      <protection locked="0"/>
    </xf>
    <xf numFmtId="0" fontId="54" fillId="0" borderId="0" xfId="3" applyFont="1" applyBorder="1" applyAlignment="1" applyProtection="1">
      <alignment horizontal="center" vertical="center"/>
      <protection locked="0"/>
    </xf>
    <xf numFmtId="0" fontId="54" fillId="0" borderId="18" xfId="3" applyFont="1" applyBorder="1" applyAlignment="1" applyProtection="1">
      <alignment horizontal="center" vertical="center"/>
      <protection locked="0"/>
    </xf>
    <xf numFmtId="0" fontId="17" fillId="0" borderId="9" xfId="3" applyFont="1" applyBorder="1" applyAlignment="1" applyProtection="1">
      <alignment vertical="center"/>
      <protection locked="0"/>
    </xf>
    <xf numFmtId="0" fontId="54" fillId="0" borderId="10" xfId="3" applyFont="1" applyBorder="1" applyAlignment="1" applyProtection="1">
      <alignment horizontal="center" vertical="center"/>
      <protection locked="0"/>
    </xf>
    <xf numFmtId="0" fontId="54" fillId="0" borderId="11" xfId="3" applyFont="1" applyBorder="1" applyAlignment="1" applyProtection="1">
      <alignment horizontal="center" vertical="center"/>
      <protection locked="0"/>
    </xf>
    <xf numFmtId="0" fontId="52" fillId="0" borderId="0" xfId="3" applyFont="1" applyBorder="1" applyAlignment="1" applyProtection="1">
      <alignment vertical="center"/>
      <protection locked="0"/>
    </xf>
    <xf numFmtId="0" fontId="3" fillId="0" borderId="0" xfId="3" applyBorder="1" applyAlignment="1" applyProtection="1">
      <alignment horizontal="center" vertical="center"/>
      <protection locked="0"/>
    </xf>
    <xf numFmtId="14" fontId="3" fillId="0" borderId="62" xfId="3" applyNumberFormat="1" applyBorder="1" applyAlignment="1" applyProtection="1">
      <alignment vertical="center"/>
      <protection locked="0"/>
    </xf>
    <xf numFmtId="0" fontId="3" fillId="0" borderId="65" xfId="3" applyBorder="1" applyAlignment="1" applyProtection="1">
      <alignment vertical="center"/>
      <protection locked="0"/>
    </xf>
    <xf numFmtId="0" fontId="3" fillId="0" borderId="71" xfId="3" applyBorder="1" applyAlignment="1" applyProtection="1">
      <alignment vertical="center"/>
      <protection locked="0"/>
    </xf>
    <xf numFmtId="0" fontId="3" fillId="0" borderId="72" xfId="3" applyBorder="1" applyAlignment="1" applyProtection="1">
      <alignment vertical="center"/>
      <protection locked="0"/>
    </xf>
    <xf numFmtId="0" fontId="3" fillId="0" borderId="68" xfId="3" applyBorder="1" applyAlignment="1" applyProtection="1">
      <alignment vertical="center"/>
      <protection locked="0"/>
    </xf>
    <xf numFmtId="0" fontId="3" fillId="0" borderId="73" xfId="3" applyBorder="1" applyAlignment="1" applyProtection="1">
      <alignment vertical="center"/>
      <protection locked="0"/>
    </xf>
    <xf numFmtId="0" fontId="3" fillId="0" borderId="67" xfId="3" applyBorder="1" applyAlignment="1" applyProtection="1">
      <alignment vertical="center"/>
      <protection locked="0"/>
    </xf>
    <xf numFmtId="0" fontId="14" fillId="0" borderId="69" xfId="3" applyFont="1" applyBorder="1" applyAlignment="1" applyProtection="1">
      <alignment vertical="center"/>
      <protection locked="0"/>
    </xf>
    <xf numFmtId="0" fontId="3" fillId="0" borderId="10" xfId="3" applyBorder="1" applyAlignment="1" applyProtection="1">
      <alignment vertical="center"/>
      <protection locked="0"/>
    </xf>
    <xf numFmtId="0" fontId="19" fillId="0" borderId="10" xfId="3" applyFont="1" applyBorder="1" applyAlignment="1" applyProtection="1">
      <alignment vertical="center"/>
      <protection locked="0"/>
    </xf>
    <xf numFmtId="0" fontId="14" fillId="0" borderId="0" xfId="3" applyFont="1" applyBorder="1" applyAlignment="1" applyProtection="1">
      <alignment vertical="center"/>
      <protection locked="0"/>
    </xf>
    <xf numFmtId="0" fontId="14" fillId="0" borderId="10" xfId="3" applyFont="1" applyBorder="1" applyAlignment="1" applyProtection="1">
      <alignment vertical="center"/>
      <protection locked="0"/>
    </xf>
    <xf numFmtId="0" fontId="14" fillId="0" borderId="0" xfId="3" applyFont="1" applyAlignment="1" applyProtection="1">
      <alignment vertical="center"/>
      <protection locked="0"/>
    </xf>
    <xf numFmtId="0" fontId="54" fillId="0" borderId="2" xfId="3" applyFont="1" applyBorder="1" applyAlignment="1" applyProtection="1">
      <alignment vertical="center"/>
      <protection locked="0"/>
    </xf>
    <xf numFmtId="0" fontId="14" fillId="0" borderId="5" xfId="3" applyFont="1" applyBorder="1" applyAlignment="1" applyProtection="1">
      <alignment vertical="center"/>
      <protection locked="0"/>
    </xf>
    <xf numFmtId="0" fontId="14" fillId="0" borderId="3" xfId="3" applyFont="1" applyBorder="1" applyAlignment="1" applyProtection="1">
      <alignment horizontal="right" vertical="center"/>
      <protection locked="0"/>
    </xf>
    <xf numFmtId="0" fontId="14" fillId="0" borderId="3" xfId="3" applyFont="1" applyBorder="1" applyAlignment="1" applyProtection="1">
      <alignment vertical="center"/>
      <protection locked="0"/>
    </xf>
    <xf numFmtId="0" fontId="54" fillId="0" borderId="3"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54" fillId="0" borderId="9" xfId="3" applyFont="1" applyFill="1" applyBorder="1" applyAlignment="1" applyProtection="1">
      <alignment vertical="center"/>
      <protection locked="0"/>
    </xf>
    <xf numFmtId="0" fontId="14" fillId="0" borderId="11" xfId="3" applyFont="1" applyBorder="1" applyAlignment="1" applyProtection="1">
      <alignment vertical="center"/>
      <protection locked="0"/>
    </xf>
    <xf numFmtId="0" fontId="56" fillId="0" borderId="0" xfId="0" applyFont="1" applyAlignment="1">
      <alignment horizontal="right"/>
    </xf>
    <xf numFmtId="49" fontId="57" fillId="0" borderId="0" xfId="0" applyNumberFormat="1" applyFont="1" applyAlignment="1">
      <alignment horizontal="right"/>
    </xf>
    <xf numFmtId="0" fontId="58" fillId="0" borderId="0" xfId="0" applyFont="1" applyAlignment="1">
      <alignment horizontal="right"/>
    </xf>
    <xf numFmtId="0" fontId="59" fillId="0" borderId="0" xfId="0" applyFont="1" applyAlignment="1">
      <alignment horizontal="right"/>
    </xf>
    <xf numFmtId="0" fontId="57" fillId="0" borderId="0" xfId="0" applyFont="1" applyAlignment="1">
      <alignment horizontal="right"/>
    </xf>
    <xf numFmtId="0" fontId="60" fillId="0" borderId="0" xfId="0" applyFont="1" applyAlignment="1">
      <alignment horizontal="right"/>
    </xf>
    <xf numFmtId="0" fontId="61" fillId="0" borderId="0" xfId="0" applyFont="1" applyAlignment="1">
      <alignment horizontal="right"/>
    </xf>
    <xf numFmtId="0" fontId="57" fillId="0" borderId="0" xfId="0" applyFont="1" applyBorder="1" applyAlignment="1">
      <alignment horizontal="right"/>
    </xf>
    <xf numFmtId="3" fontId="61" fillId="0" borderId="0" xfId="0" applyNumberFormat="1" applyFont="1" applyFill="1" applyAlignment="1">
      <alignment horizontal="right"/>
    </xf>
    <xf numFmtId="0" fontId="61" fillId="0" borderId="0" xfId="0" applyFont="1" applyFill="1" applyAlignment="1">
      <alignment horizontal="right"/>
    </xf>
    <xf numFmtId="0" fontId="3" fillId="0" borderId="64" xfId="3" applyFont="1" applyBorder="1" applyAlignment="1" applyProtection="1">
      <alignment vertical="center"/>
      <protection locked="0"/>
    </xf>
    <xf numFmtId="0" fontId="62" fillId="0" borderId="0" xfId="0" applyFont="1" applyBorder="1" applyAlignment="1">
      <alignment vertical="center"/>
    </xf>
    <xf numFmtId="49" fontId="0" fillId="0" borderId="0" xfId="0" applyNumberFormat="1" applyAlignment="1">
      <alignment horizontal="center"/>
    </xf>
    <xf numFmtId="0" fontId="0" fillId="0" borderId="0" xfId="0" applyAlignment="1">
      <alignment horizontal="center"/>
    </xf>
    <xf numFmtId="49" fontId="0" fillId="0" borderId="1" xfId="0" applyNumberFormat="1" applyBorder="1" applyAlignment="1">
      <alignment horizontal="center"/>
    </xf>
    <xf numFmtId="49" fontId="64" fillId="0" borderId="1" xfId="0" applyNumberFormat="1" applyFont="1" applyBorder="1" applyAlignment="1">
      <alignment horizontal="center"/>
    </xf>
    <xf numFmtId="0" fontId="64" fillId="0" borderId="1" xfId="0" applyFont="1" applyBorder="1" applyAlignment="1">
      <alignment horizontal="center"/>
    </xf>
    <xf numFmtId="0" fontId="3" fillId="0" borderId="0" xfId="3" applyFont="1" applyBorder="1" applyAlignment="1">
      <alignment horizontal="left" vertical="center"/>
    </xf>
    <xf numFmtId="0" fontId="3" fillId="0" borderId="12" xfId="3" applyFont="1" applyBorder="1" applyAlignment="1">
      <alignment vertical="center"/>
    </xf>
    <xf numFmtId="0" fontId="3" fillId="0" borderId="79" xfId="3" applyFont="1" applyBorder="1" applyAlignment="1">
      <alignment horizontal="center" vertical="center"/>
    </xf>
    <xf numFmtId="0" fontId="3" fillId="0" borderId="2" xfId="3" applyFont="1" applyFill="1" applyBorder="1" applyAlignment="1">
      <alignment horizontal="center" vertical="center"/>
    </xf>
    <xf numFmtId="0" fontId="20" fillId="0" borderId="2" xfId="3" applyFont="1" applyBorder="1" applyAlignment="1">
      <alignment horizontal="center" vertical="center"/>
    </xf>
    <xf numFmtId="0" fontId="0" fillId="0" borderId="1" xfId="0" applyFont="1" applyFill="1" applyBorder="1" applyAlignment="1">
      <alignment horizontal="center" vertical="center"/>
    </xf>
    <xf numFmtId="0" fontId="3" fillId="0" borderId="1" xfId="3" applyBorder="1" applyAlignment="1">
      <alignment horizontal="center" vertical="center"/>
    </xf>
    <xf numFmtId="0" fontId="34" fillId="0" borderId="1" xfId="3" applyFont="1" applyBorder="1" applyAlignment="1">
      <alignment horizontal="left" vertical="center" wrapText="1"/>
    </xf>
    <xf numFmtId="0" fontId="31" fillId="0" borderId="1" xfId="3" applyFont="1" applyBorder="1" applyAlignment="1">
      <alignment vertical="center" wrapText="1"/>
    </xf>
    <xf numFmtId="0" fontId="34" fillId="0" borderId="16" xfId="3" applyFont="1" applyBorder="1" applyAlignment="1">
      <alignment vertical="center" wrapText="1"/>
    </xf>
    <xf numFmtId="0" fontId="31" fillId="0" borderId="16" xfId="3" applyFont="1" applyBorder="1" applyAlignment="1">
      <alignment horizontal="center" vertical="center" wrapText="1"/>
    </xf>
    <xf numFmtId="0" fontId="31" fillId="0" borderId="1" xfId="3" applyFont="1" applyBorder="1" applyAlignment="1">
      <alignment horizontal="center" vertical="center" wrapText="1"/>
    </xf>
    <xf numFmtId="0" fontId="66" fillId="0" borderId="34" xfId="3" applyFont="1" applyBorder="1" applyAlignment="1">
      <alignment horizontal="center" vertical="center"/>
    </xf>
    <xf numFmtId="0" fontId="66" fillId="0" borderId="13" xfId="3" applyFont="1" applyBorder="1" applyAlignment="1">
      <alignment horizontal="center" vertical="center"/>
    </xf>
    <xf numFmtId="0" fontId="66" fillId="0" borderId="9" xfId="3" applyFont="1" applyBorder="1" applyAlignment="1">
      <alignment horizontal="center" vertical="center"/>
    </xf>
    <xf numFmtId="0" fontId="67" fillId="0" borderId="1" xfId="3" applyFont="1" applyBorder="1" applyAlignment="1">
      <alignment vertical="center" wrapText="1"/>
    </xf>
    <xf numFmtId="20" fontId="3" fillId="0" borderId="1" xfId="0" applyNumberFormat="1" applyFont="1" applyFill="1" applyBorder="1" applyAlignment="1">
      <alignment vertical="center"/>
    </xf>
    <xf numFmtId="20" fontId="3" fillId="0" borderId="1" xfId="0" applyNumberFormat="1" applyFont="1" applyFill="1" applyBorder="1" applyAlignment="1">
      <alignment horizontal="right" vertical="center"/>
    </xf>
    <xf numFmtId="0" fontId="3" fillId="0" borderId="2" xfId="0" applyFont="1" applyFill="1" applyBorder="1" applyAlignment="1">
      <alignment horizontal="center" vertical="center"/>
    </xf>
    <xf numFmtId="0" fontId="10" fillId="0" borderId="2" xfId="0" applyFont="1" applyFill="1" applyBorder="1" applyAlignment="1">
      <alignment horizontal="center" vertical="center"/>
    </xf>
    <xf numFmtId="0" fontId="62" fillId="0" borderId="0" xfId="0" applyFont="1" applyFill="1" applyBorder="1" applyAlignment="1">
      <alignment vertical="center"/>
    </xf>
    <xf numFmtId="0" fontId="0" fillId="0" borderId="2" xfId="0" applyFont="1" applyFill="1" applyBorder="1" applyAlignment="1">
      <alignment vertical="center"/>
    </xf>
    <xf numFmtId="0" fontId="0" fillId="6" borderId="5" xfId="0" applyFont="1" applyFill="1" applyBorder="1" applyAlignment="1">
      <alignment vertical="center"/>
    </xf>
    <xf numFmtId="20" fontId="3" fillId="0" borderId="0" xfId="3" applyNumberFormat="1" applyAlignment="1">
      <alignment vertical="center"/>
    </xf>
    <xf numFmtId="0" fontId="68" fillId="0" borderId="0" xfId="0" applyFont="1" applyBorder="1" applyAlignment="1">
      <alignment vertical="center"/>
    </xf>
    <xf numFmtId="0" fontId="70" fillId="0" borderId="0" xfId="0" applyFont="1" applyBorder="1" applyAlignment="1">
      <alignment horizontal="center" vertical="center"/>
    </xf>
    <xf numFmtId="0" fontId="70" fillId="0" borderId="0" xfId="0" applyFont="1" applyBorder="1" applyAlignment="1">
      <alignment vertical="center"/>
    </xf>
    <xf numFmtId="0" fontId="14" fillId="0" borderId="0" xfId="3" applyFont="1" applyAlignment="1">
      <alignment horizontal="right" vertical="center"/>
    </xf>
    <xf numFmtId="0" fontId="16" fillId="0" borderId="3" xfId="3" applyFont="1" applyBorder="1" applyAlignment="1">
      <alignment horizontal="center" vertical="center"/>
    </xf>
    <xf numFmtId="0" fontId="3" fillId="0" borderId="2" xfId="3" applyBorder="1" applyAlignment="1">
      <alignment horizontal="center" vertical="center"/>
    </xf>
    <xf numFmtId="0" fontId="3" fillId="0" borderId="1" xfId="3" applyBorder="1" applyAlignment="1">
      <alignment horizontal="center" vertical="center"/>
    </xf>
    <xf numFmtId="180" fontId="25" fillId="0" borderId="19" xfId="3" applyNumberFormat="1" applyFont="1" applyFill="1" applyBorder="1" applyAlignment="1">
      <alignment horizontal="center" vertical="center"/>
    </xf>
    <xf numFmtId="0" fontId="34" fillId="0" borderId="16" xfId="3" applyFont="1" applyFill="1" applyBorder="1" applyAlignment="1">
      <alignment vertical="center" wrapText="1"/>
    </xf>
    <xf numFmtId="0" fontId="31" fillId="0" borderId="16" xfId="3" applyFont="1" applyFill="1" applyBorder="1" applyAlignment="1">
      <alignment horizontal="center" vertical="center" wrapText="1"/>
    </xf>
    <xf numFmtId="0" fontId="34" fillId="0" borderId="1" xfId="3" applyFont="1" applyFill="1" applyBorder="1" applyAlignment="1">
      <alignment vertical="center" wrapText="1"/>
    </xf>
    <xf numFmtId="0" fontId="31" fillId="0" borderId="1" xfId="3" applyFont="1" applyFill="1" applyBorder="1" applyAlignment="1">
      <alignment horizontal="center" vertical="center" wrapText="1"/>
    </xf>
    <xf numFmtId="0" fontId="69" fillId="0" borderId="0" xfId="0" applyFont="1"/>
    <xf numFmtId="0" fontId="3" fillId="0" borderId="85" xfId="3" applyFont="1" applyBorder="1" applyAlignment="1">
      <alignment horizontal="center" vertical="center"/>
    </xf>
    <xf numFmtId="0" fontId="13" fillId="0" borderId="85" xfId="3" applyFont="1" applyBorder="1" applyAlignment="1">
      <alignment horizontal="center" vertical="center"/>
    </xf>
    <xf numFmtId="0" fontId="3" fillId="0" borderId="4" xfId="3" applyFont="1" applyBorder="1" applyAlignment="1">
      <alignment horizontal="center" vertical="center"/>
    </xf>
    <xf numFmtId="0" fontId="3" fillId="0" borderId="12" xfId="3" applyFont="1" applyBorder="1" applyAlignment="1">
      <alignment horizontal="center" vertical="center"/>
    </xf>
    <xf numFmtId="0" fontId="3" fillId="0" borderId="13" xfId="3" applyFont="1" applyBorder="1" applyAlignment="1">
      <alignment horizontal="center" vertical="center"/>
    </xf>
    <xf numFmtId="0" fontId="19" fillId="5" borderId="36" xfId="3" applyFont="1" applyFill="1" applyBorder="1" applyAlignment="1">
      <alignment horizontal="center" vertical="center"/>
    </xf>
    <xf numFmtId="0" fontId="19" fillId="5" borderId="42" xfId="3" applyFont="1" applyFill="1" applyBorder="1" applyAlignment="1">
      <alignment horizontal="center" vertical="center"/>
    </xf>
    <xf numFmtId="0" fontId="3" fillId="0" borderId="1" xfId="3" applyFont="1" applyBorder="1" applyAlignment="1">
      <alignment horizontal="left" vertical="center"/>
    </xf>
    <xf numFmtId="0" fontId="3" fillId="0" borderId="2" xfId="3" applyFont="1" applyBorder="1" applyAlignment="1">
      <alignment horizontal="center" vertical="center"/>
    </xf>
    <xf numFmtId="0" fontId="3" fillId="0" borderId="5" xfId="3" applyFont="1" applyBorder="1" applyAlignment="1">
      <alignment horizontal="center" vertical="center"/>
    </xf>
    <xf numFmtId="0" fontId="3" fillId="0" borderId="3" xfId="3" applyFont="1" applyBorder="1" applyAlignment="1">
      <alignment horizontal="center" vertical="center"/>
    </xf>
    <xf numFmtId="0" fontId="3" fillId="0" borderId="45" xfId="3" applyFont="1" applyBorder="1" applyAlignment="1">
      <alignment horizontal="center" vertical="center"/>
    </xf>
    <xf numFmtId="0" fontId="3" fillId="0" borderId="34" xfId="3" applyFont="1" applyBorder="1" applyAlignment="1">
      <alignment horizontal="center" vertical="center"/>
    </xf>
    <xf numFmtId="0" fontId="3" fillId="0" borderId="46" xfId="3" applyFont="1" applyBorder="1" applyAlignment="1">
      <alignment horizontal="center" vertical="center"/>
    </xf>
    <xf numFmtId="0" fontId="3" fillId="0" borderId="43" xfId="3" applyFont="1" applyBorder="1" applyAlignment="1">
      <alignment horizontal="center" vertical="center"/>
    </xf>
    <xf numFmtId="0" fontId="20" fillId="0" borderId="1" xfId="3" applyFont="1" applyBorder="1" applyAlignment="1">
      <alignment horizontal="left" vertical="top"/>
    </xf>
    <xf numFmtId="0" fontId="3" fillId="0" borderId="9" xfId="3" applyFont="1" applyBorder="1" applyAlignment="1">
      <alignment horizontal="center" vertical="center"/>
    </xf>
    <xf numFmtId="0" fontId="13" fillId="0" borderId="45" xfId="3" applyFont="1" applyBorder="1" applyAlignment="1">
      <alignment horizontal="center" vertical="center"/>
    </xf>
    <xf numFmtId="0" fontId="13" fillId="0" borderId="34" xfId="3" applyFont="1" applyBorder="1" applyAlignment="1">
      <alignment horizontal="center" vertical="center"/>
    </xf>
    <xf numFmtId="0" fontId="19" fillId="0" borderId="2" xfId="3" applyFont="1" applyBorder="1" applyAlignment="1">
      <alignment horizontal="center" vertical="center"/>
    </xf>
    <xf numFmtId="0" fontId="3" fillId="0" borderId="78" xfId="3" applyFont="1" applyBorder="1" applyAlignment="1">
      <alignment horizontal="center" vertical="center"/>
    </xf>
    <xf numFmtId="0" fontId="14" fillId="0" borderId="0" xfId="3" applyFont="1" applyAlignment="1">
      <alignment horizontal="right" vertical="center"/>
    </xf>
    <xf numFmtId="0" fontId="3" fillId="0" borderId="13" xfId="3" applyFont="1" applyBorder="1" applyAlignment="1">
      <alignment horizontal="center" vertical="center"/>
    </xf>
    <xf numFmtId="0" fontId="31" fillId="0" borderId="1" xfId="3" applyFont="1" applyBorder="1" applyAlignment="1">
      <alignment horizontal="center" vertical="center" wrapText="1"/>
    </xf>
    <xf numFmtId="0" fontId="13" fillId="0" borderId="34" xfId="3" applyFont="1" applyBorder="1" applyAlignment="1">
      <alignment horizontal="center" vertical="center"/>
    </xf>
    <xf numFmtId="0" fontId="3" fillId="0" borderId="2" xfId="3" applyFont="1" applyBorder="1" applyAlignment="1">
      <alignment horizontal="center" vertical="center"/>
    </xf>
    <xf numFmtId="0" fontId="67" fillId="0" borderId="4" xfId="3" applyFont="1" applyBorder="1" applyAlignment="1">
      <alignment vertical="center" wrapText="1"/>
    </xf>
    <xf numFmtId="0" fontId="3" fillId="0" borderId="13" xfId="3" applyFont="1" applyBorder="1" applyAlignment="1">
      <alignment horizontal="center" vertical="center"/>
    </xf>
    <xf numFmtId="0" fontId="13" fillId="0" borderId="34" xfId="3" applyFont="1" applyBorder="1" applyAlignment="1">
      <alignment horizontal="center" vertical="center"/>
    </xf>
    <xf numFmtId="0" fontId="3" fillId="0" borderId="9" xfId="3" applyFont="1" applyBorder="1" applyAlignment="1">
      <alignment horizontal="center" vertical="center"/>
    </xf>
    <xf numFmtId="0" fontId="62" fillId="8" borderId="75" xfId="0" applyFont="1" applyFill="1" applyBorder="1" applyAlignment="1">
      <alignment vertical="center" wrapText="1"/>
    </xf>
    <xf numFmtId="0" fontId="73" fillId="0" borderId="89" xfId="0" applyFont="1" applyBorder="1" applyAlignment="1">
      <alignment vertical="center" wrapText="1"/>
    </xf>
    <xf numFmtId="0" fontId="73" fillId="0" borderId="90" xfId="0" applyFont="1" applyBorder="1" applyAlignment="1">
      <alignment vertical="center" wrapText="1"/>
    </xf>
    <xf numFmtId="0" fontId="62" fillId="0" borderId="30" xfId="0" applyFont="1" applyBorder="1" applyAlignment="1">
      <alignment vertical="center" wrapText="1"/>
    </xf>
    <xf numFmtId="0" fontId="62" fillId="0" borderId="14" xfId="0" applyFont="1" applyFill="1" applyBorder="1" applyAlignment="1">
      <alignment vertical="center" wrapText="1"/>
    </xf>
    <xf numFmtId="0" fontId="73" fillId="0" borderId="91" xfId="0" applyFont="1" applyBorder="1" applyAlignment="1">
      <alignment vertical="center" wrapText="1"/>
    </xf>
    <xf numFmtId="0" fontId="73" fillId="0" borderId="92" xfId="0" applyFont="1" applyBorder="1" applyAlignment="1">
      <alignment vertical="center" wrapText="1"/>
    </xf>
    <xf numFmtId="0" fontId="62" fillId="0" borderId="15" xfId="0" applyFont="1" applyBorder="1" applyAlignment="1">
      <alignment vertical="center" wrapText="1"/>
    </xf>
    <xf numFmtId="0" fontId="62" fillId="0" borderId="93" xfId="0" applyFont="1" applyFill="1" applyBorder="1" applyAlignment="1">
      <alignment vertical="center" wrapText="1"/>
    </xf>
    <xf numFmtId="0" fontId="73" fillId="0" borderId="94" xfId="0" applyFont="1" applyBorder="1" applyAlignment="1">
      <alignment vertical="center" wrapText="1"/>
    </xf>
    <xf numFmtId="0" fontId="73" fillId="0" borderId="95" xfId="0" applyFont="1" applyBorder="1" applyAlignment="1">
      <alignment vertical="center" wrapText="1"/>
    </xf>
    <xf numFmtId="0" fontId="62" fillId="0" borderId="3" xfId="0" applyFont="1" applyBorder="1" applyAlignment="1">
      <alignment vertical="center" wrapText="1"/>
    </xf>
    <xf numFmtId="0" fontId="62" fillId="0" borderId="96" xfId="0" applyFont="1" applyFill="1" applyBorder="1" applyAlignment="1">
      <alignment vertical="center" wrapText="1"/>
    </xf>
    <xf numFmtId="0" fontId="73" fillId="0" borderId="97" xfId="0" applyFont="1" applyBorder="1" applyAlignment="1">
      <alignment vertical="center" wrapText="1"/>
    </xf>
    <xf numFmtId="0" fontId="73" fillId="0" borderId="98" xfId="0" applyFont="1" applyBorder="1" applyAlignment="1">
      <alignment vertical="center" wrapText="1"/>
    </xf>
    <xf numFmtId="0" fontId="62" fillId="0" borderId="88" xfId="0" applyFont="1" applyBorder="1" applyAlignment="1">
      <alignment vertical="center" wrapText="1"/>
    </xf>
    <xf numFmtId="0" fontId="62" fillId="0" borderId="0" xfId="0" applyFont="1" applyFill="1" applyBorder="1" applyAlignment="1">
      <alignment vertical="center" wrapText="1"/>
    </xf>
    <xf numFmtId="0" fontId="73" fillId="0" borderId="0" xfId="0" applyFont="1" applyBorder="1" applyAlignment="1">
      <alignment vertical="center" wrapText="1"/>
    </xf>
    <xf numFmtId="0" fontId="62" fillId="0" borderId="0" xfId="0" applyFont="1" applyBorder="1" applyAlignment="1">
      <alignment vertical="center" wrapText="1"/>
    </xf>
    <xf numFmtId="0" fontId="73" fillId="0" borderId="29" xfId="0" applyFont="1" applyBorder="1" applyAlignment="1">
      <alignment vertical="center" wrapText="1"/>
    </xf>
    <xf numFmtId="0" fontId="73" fillId="0" borderId="99" xfId="0" applyFont="1" applyBorder="1" applyAlignment="1">
      <alignment vertical="center" wrapText="1"/>
    </xf>
    <xf numFmtId="0" fontId="73" fillId="0" borderId="5" xfId="0" applyFont="1" applyBorder="1" applyAlignment="1">
      <alignment vertical="center" wrapText="1"/>
    </xf>
    <xf numFmtId="0" fontId="73" fillId="0" borderId="87" xfId="0" applyFont="1" applyBorder="1" applyAlignment="1">
      <alignment vertical="center" wrapText="1"/>
    </xf>
    <xf numFmtId="0" fontId="62" fillId="0" borderId="84" xfId="0" applyFont="1" applyBorder="1" applyAlignment="1">
      <alignment vertical="center" wrapText="1"/>
    </xf>
    <xf numFmtId="0" fontId="62" fillId="0" borderId="16" xfId="0" applyFont="1" applyBorder="1" applyAlignment="1">
      <alignment vertical="center" wrapText="1"/>
    </xf>
    <xf numFmtId="0" fontId="62" fillId="0" borderId="1" xfId="0" applyFont="1" applyBorder="1" applyAlignment="1">
      <alignment vertical="center" wrapText="1"/>
    </xf>
    <xf numFmtId="0" fontId="62" fillId="0" borderId="49" xfId="0" applyFont="1" applyBorder="1" applyAlignment="1">
      <alignment vertical="center" wrapText="1"/>
    </xf>
    <xf numFmtId="0" fontId="73" fillId="0" borderId="30" xfId="0" applyFont="1" applyBorder="1" applyAlignment="1">
      <alignment vertical="center" wrapText="1"/>
    </xf>
    <xf numFmtId="0" fontId="73" fillId="0" borderId="15" xfId="0" applyFont="1" applyBorder="1" applyAlignment="1">
      <alignment vertical="center" wrapText="1"/>
    </xf>
    <xf numFmtId="0" fontId="73" fillId="0" borderId="3" xfId="0" applyFont="1" applyBorder="1" applyAlignment="1">
      <alignment vertical="center" wrapText="1"/>
    </xf>
    <xf numFmtId="0" fontId="73" fillId="0" borderId="3" xfId="0" applyFont="1" applyBorder="1" applyAlignment="1">
      <alignment horizontal="right" vertical="center" wrapText="1"/>
    </xf>
    <xf numFmtId="0" fontId="13" fillId="0" borderId="0" xfId="0" applyFont="1" applyBorder="1" applyAlignment="1">
      <alignment vertical="center" wrapText="1"/>
    </xf>
    <xf numFmtId="0" fontId="73" fillId="0" borderId="2" xfId="0" applyFont="1" applyBorder="1" applyAlignment="1">
      <alignment horizontal="left" vertical="center" wrapText="1"/>
    </xf>
    <xf numFmtId="0" fontId="73" fillId="0" borderId="100" xfId="0" applyFont="1" applyBorder="1" applyAlignment="1">
      <alignment vertical="center" wrapText="1"/>
    </xf>
    <xf numFmtId="0" fontId="73" fillId="0" borderId="2" xfId="0" applyFont="1" applyBorder="1" applyAlignment="1">
      <alignment vertical="center" wrapText="1"/>
    </xf>
    <xf numFmtId="0" fontId="62" fillId="0" borderId="0" xfId="0" applyFont="1" applyAlignment="1">
      <alignment vertical="center"/>
    </xf>
    <xf numFmtId="0" fontId="10" fillId="0" borderId="1" xfId="0" applyFont="1" applyFill="1" applyBorder="1" applyAlignment="1">
      <alignment horizontal="center" vertical="center"/>
    </xf>
    <xf numFmtId="0" fontId="10" fillId="0" borderId="1" xfId="0" applyNumberFormat="1" applyFont="1" applyFill="1" applyBorder="1" applyAlignment="1">
      <alignment vertical="center"/>
    </xf>
    <xf numFmtId="0" fontId="10" fillId="0" borderId="1" xfId="0" applyFont="1" applyFill="1" applyBorder="1" applyAlignment="1">
      <alignment vertical="center"/>
    </xf>
    <xf numFmtId="0" fontId="10" fillId="0" borderId="1" xfId="0" applyFont="1" applyFill="1" applyBorder="1"/>
    <xf numFmtId="176" fontId="10" fillId="0" borderId="1" xfId="0" applyNumberFormat="1" applyFont="1" applyFill="1" applyBorder="1" applyAlignment="1">
      <alignment horizontal="right" vertical="center"/>
    </xf>
    <xf numFmtId="49" fontId="10" fillId="0" borderId="1" xfId="0" applyNumberFormat="1" applyFont="1" applyFill="1" applyBorder="1" applyAlignment="1">
      <alignment horizontal="right" vertical="center"/>
    </xf>
    <xf numFmtId="0" fontId="10" fillId="0" borderId="2" xfId="0" applyFont="1" applyFill="1" applyBorder="1" applyAlignment="1">
      <alignment vertical="center"/>
    </xf>
    <xf numFmtId="0" fontId="10" fillId="0" borderId="0" xfId="0" applyFont="1" applyFill="1"/>
    <xf numFmtId="49" fontId="10" fillId="0" borderId="1" xfId="0" applyNumberFormat="1" applyFont="1" applyFill="1" applyBorder="1" applyAlignment="1">
      <alignment horizontal="center" vertical="center"/>
    </xf>
    <xf numFmtId="0" fontId="74" fillId="0" borderId="2" xfId="0" applyFont="1" applyFill="1" applyBorder="1" applyAlignment="1">
      <alignment vertical="center"/>
    </xf>
    <xf numFmtId="0" fontId="0" fillId="2" borderId="1" xfId="0" applyFill="1" applyBorder="1" applyAlignment="1">
      <alignment horizontal="center" vertical="center"/>
    </xf>
    <xf numFmtId="0" fontId="0" fillId="0" borderId="1" xfId="0" applyBorder="1" applyAlignment="1">
      <alignment vertical="center"/>
    </xf>
    <xf numFmtId="176" fontId="0" fillId="0" borderId="1" xfId="0" applyNumberFormat="1" applyBorder="1" applyAlignment="1">
      <alignment horizontal="right" vertical="center"/>
    </xf>
    <xf numFmtId="49" fontId="0" fillId="0" borderId="1" xfId="0" applyNumberFormat="1" applyBorder="1" applyAlignment="1">
      <alignment horizontal="right" vertical="center"/>
    </xf>
    <xf numFmtId="0" fontId="0" fillId="0" borderId="2" xfId="0" applyBorder="1" applyAlignment="1">
      <alignment vertical="center"/>
    </xf>
    <xf numFmtId="49" fontId="63" fillId="4" borderId="1" xfId="0" applyNumberFormat="1" applyFont="1" applyFill="1" applyBorder="1" applyAlignment="1">
      <alignment horizontal="center" vertical="center"/>
    </xf>
    <xf numFmtId="0" fontId="3" fillId="5" borderId="1" xfId="0" applyFont="1" applyFill="1" applyBorder="1" applyAlignment="1">
      <alignment vertical="center"/>
    </xf>
    <xf numFmtId="176" fontId="3" fillId="5" borderId="1" xfId="0" applyNumberFormat="1"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49" fontId="0" fillId="9" borderId="1" xfId="0" applyNumberFormat="1" applyFill="1" applyBorder="1" applyAlignment="1">
      <alignment horizontal="center" vertical="center"/>
    </xf>
    <xf numFmtId="0" fontId="0" fillId="6" borderId="1" xfId="0" applyFill="1" applyBorder="1"/>
    <xf numFmtId="176" fontId="0" fillId="6" borderId="1" xfId="0" applyNumberFormat="1" applyFill="1" applyBorder="1" applyAlignment="1">
      <alignment horizontal="right" vertical="center"/>
    </xf>
    <xf numFmtId="3" fontId="61" fillId="0" borderId="0" xfId="0" applyNumberFormat="1" applyFont="1" applyAlignment="1">
      <alignment horizontal="right"/>
    </xf>
    <xf numFmtId="176" fontId="3" fillId="10" borderId="1" xfId="0" applyNumberFormat="1" applyFont="1" applyFill="1" applyBorder="1" applyAlignment="1">
      <alignment vertical="center"/>
    </xf>
    <xf numFmtId="0" fontId="77" fillId="0" borderId="2" xfId="0" applyFont="1" applyFill="1" applyBorder="1" applyAlignment="1">
      <alignment vertical="center"/>
    </xf>
    <xf numFmtId="49" fontId="10" fillId="0" borderId="1" xfId="0" applyNumberFormat="1" applyFont="1" applyFill="1" applyBorder="1" applyAlignment="1">
      <alignment horizontal="left" vertical="center"/>
    </xf>
    <xf numFmtId="0" fontId="3" fillId="0" borderId="4" xfId="3" applyFont="1" applyBorder="1" applyAlignment="1">
      <alignment horizontal="center" vertical="center"/>
    </xf>
    <xf numFmtId="0" fontId="3" fillId="0" borderId="12" xfId="3" applyFont="1" applyBorder="1" applyAlignment="1">
      <alignment horizontal="center" vertical="center"/>
    </xf>
    <xf numFmtId="0" fontId="3" fillId="0" borderId="2" xfId="3" applyFont="1" applyBorder="1" applyAlignment="1">
      <alignment horizontal="left" vertical="center"/>
    </xf>
    <xf numFmtId="0" fontId="3" fillId="0" borderId="5" xfId="3" applyFont="1" applyBorder="1" applyAlignment="1">
      <alignment horizontal="left" vertical="center"/>
    </xf>
    <xf numFmtId="0" fontId="3" fillId="0" borderId="3" xfId="3" applyFont="1" applyBorder="1" applyAlignment="1">
      <alignment horizontal="left" vertical="center"/>
    </xf>
    <xf numFmtId="0" fontId="3" fillId="0" borderId="2" xfId="3" applyFont="1" applyBorder="1" applyAlignment="1">
      <alignment horizontal="center" vertical="center"/>
    </xf>
    <xf numFmtId="0" fontId="3" fillId="0" borderId="46" xfId="3" applyFont="1" applyBorder="1" applyAlignment="1">
      <alignment horizontal="center" vertical="center"/>
    </xf>
    <xf numFmtId="0" fontId="13" fillId="0" borderId="45" xfId="3" applyFont="1" applyBorder="1" applyAlignment="1">
      <alignment horizontal="center" vertical="center"/>
    </xf>
    <xf numFmtId="20" fontId="0" fillId="0" borderId="0" xfId="0" applyNumberFormat="1"/>
    <xf numFmtId="49" fontId="0" fillId="6" borderId="1" xfId="0" applyNumberFormat="1" applyFill="1" applyBorder="1" applyAlignment="1">
      <alignment horizontal="center" vertical="center"/>
    </xf>
    <xf numFmtId="49" fontId="3" fillId="6" borderId="1" xfId="0" applyNumberFormat="1" applyFont="1" applyFill="1" applyBorder="1" applyAlignment="1">
      <alignment horizontal="right" vertical="center"/>
    </xf>
    <xf numFmtId="176" fontId="3" fillId="11" borderId="1" xfId="0" applyNumberFormat="1" applyFont="1" applyFill="1" applyBorder="1" applyAlignment="1">
      <alignment vertical="center"/>
    </xf>
    <xf numFmtId="0" fontId="10" fillId="6" borderId="2" xfId="0" applyFont="1" applyFill="1" applyBorder="1" applyAlignment="1">
      <alignment vertical="center"/>
    </xf>
    <xf numFmtId="0" fontId="0" fillId="6" borderId="2" xfId="0" applyFill="1" applyBorder="1" applyAlignment="1">
      <alignment vertical="center"/>
    </xf>
    <xf numFmtId="0" fontId="65" fillId="0" borderId="2" xfId="0" applyFont="1" applyBorder="1" applyAlignment="1">
      <alignment vertical="center"/>
    </xf>
    <xf numFmtId="0" fontId="79" fillId="0" borderId="2" xfId="0" applyFont="1" applyBorder="1" applyAlignment="1">
      <alignment vertical="center"/>
    </xf>
    <xf numFmtId="0" fontId="80" fillId="0" borderId="1" xfId="0" applyFont="1" applyFill="1" applyBorder="1" applyAlignment="1">
      <alignment vertical="center"/>
    </xf>
    <xf numFmtId="56" fontId="0" fillId="0" borderId="1" xfId="0" applyNumberFormat="1" applyBorder="1" applyAlignment="1">
      <alignment vertical="center"/>
    </xf>
    <xf numFmtId="0" fontId="63" fillId="0" borderId="2" xfId="0" applyFont="1" applyBorder="1" applyAlignment="1">
      <alignment vertical="center"/>
    </xf>
    <xf numFmtId="0" fontId="3" fillId="0" borderId="6" xfId="3" applyFont="1" applyBorder="1" applyAlignment="1">
      <alignment horizontal="left" vertical="center"/>
    </xf>
    <xf numFmtId="0" fontId="3" fillId="0" borderId="7" xfId="3" applyFont="1" applyBorder="1" applyAlignment="1">
      <alignment horizontal="left" vertical="center"/>
    </xf>
    <xf numFmtId="0" fontId="3" fillId="0" borderId="8" xfId="3" applyFont="1" applyBorder="1" applyAlignment="1">
      <alignment horizontal="left" vertical="center"/>
    </xf>
    <xf numFmtId="49" fontId="0" fillId="0" borderId="1" xfId="0" applyNumberFormat="1" applyBorder="1" applyAlignment="1">
      <alignment horizontal="center" vertical="center"/>
    </xf>
    <xf numFmtId="0" fontId="0" fillId="6" borderId="0" xfId="0" applyFill="1"/>
    <xf numFmtId="0" fontId="10" fillId="6" borderId="1" xfId="0" applyFont="1" applyFill="1" applyBorder="1"/>
    <xf numFmtId="49" fontId="78" fillId="0" borderId="1" xfId="0" applyNumberFormat="1" applyFont="1" applyBorder="1" applyAlignment="1">
      <alignment horizontal="right" vertical="center"/>
    </xf>
    <xf numFmtId="49" fontId="18" fillId="6" borderId="1" xfId="0" applyNumberFormat="1" applyFont="1" applyFill="1" applyBorder="1" applyAlignment="1">
      <alignment horizontal="right" vertical="center"/>
    </xf>
    <xf numFmtId="0" fontId="81" fillId="0" borderId="1" xfId="0" applyFont="1" applyBorder="1" applyAlignment="1">
      <alignment horizontal="center" vertical="center"/>
    </xf>
    <xf numFmtId="0" fontId="9" fillId="0" borderId="1" xfId="0" applyFont="1" applyBorder="1" applyAlignment="1">
      <alignment horizontal="center" vertical="center"/>
    </xf>
    <xf numFmtId="0" fontId="73" fillId="0" borderId="1" xfId="0" applyFont="1" applyBorder="1" applyAlignment="1">
      <alignment vertical="center" wrapText="1"/>
    </xf>
    <xf numFmtId="38" fontId="82" fillId="0" borderId="1" xfId="4" applyFont="1" applyFill="1" applyBorder="1" applyAlignment="1">
      <alignment vertical="center"/>
    </xf>
    <xf numFmtId="0" fontId="9" fillId="0" borderId="1" xfId="0" applyFont="1" applyBorder="1" applyAlignment="1">
      <alignment vertical="center" wrapText="1"/>
    </xf>
    <xf numFmtId="0" fontId="82" fillId="0" borderId="1" xfId="0" applyFont="1" applyBorder="1" applyAlignment="1">
      <alignment vertical="center"/>
    </xf>
    <xf numFmtId="38" fontId="82" fillId="6" borderId="1" xfId="4" applyFont="1" applyFill="1" applyBorder="1" applyAlignment="1">
      <alignment vertical="center"/>
    </xf>
    <xf numFmtId="0" fontId="17" fillId="0" borderId="0" xfId="0" applyFont="1" applyAlignment="1">
      <alignment vertical="center"/>
    </xf>
    <xf numFmtId="0" fontId="62" fillId="6" borderId="93" xfId="0" applyFont="1" applyFill="1" applyBorder="1" applyAlignment="1">
      <alignment vertical="center" wrapText="1"/>
    </xf>
    <xf numFmtId="0" fontId="62" fillId="6" borderId="96" xfId="0" applyFont="1" applyFill="1" applyBorder="1" applyAlignment="1">
      <alignment vertical="center" wrapText="1"/>
    </xf>
    <xf numFmtId="20" fontId="3" fillId="6" borderId="0" xfId="3" applyNumberFormat="1" applyFont="1" applyFill="1" applyBorder="1" applyAlignment="1">
      <alignment vertical="center"/>
    </xf>
    <xf numFmtId="179" fontId="3" fillId="6" borderId="0" xfId="3" applyNumberFormat="1" applyFont="1" applyFill="1" applyBorder="1" applyAlignment="1">
      <alignment vertical="center"/>
    </xf>
    <xf numFmtId="0" fontId="10" fillId="6" borderId="1" xfId="0" applyNumberFormat="1" applyFont="1" applyFill="1" applyBorder="1" applyAlignment="1">
      <alignment vertical="center"/>
    </xf>
    <xf numFmtId="0" fontId="10" fillId="6" borderId="1" xfId="0" applyFont="1" applyFill="1" applyBorder="1" applyAlignment="1">
      <alignment vertical="center"/>
    </xf>
    <xf numFmtId="176" fontId="10" fillId="6" borderId="1" xfId="0" applyNumberFormat="1" applyFont="1" applyFill="1" applyBorder="1" applyAlignment="1">
      <alignment horizontal="right" vertical="center"/>
    </xf>
    <xf numFmtId="49" fontId="10" fillId="6" borderId="1" xfId="0" applyNumberFormat="1" applyFont="1" applyFill="1" applyBorder="1" applyAlignment="1">
      <alignment horizontal="right" vertical="center"/>
    </xf>
    <xf numFmtId="0" fontId="75" fillId="6" borderId="2" xfId="0" applyFont="1" applyFill="1" applyBorder="1" applyAlignment="1">
      <alignment vertical="center"/>
    </xf>
    <xf numFmtId="6" fontId="0" fillId="6" borderId="1" xfId="7" applyFont="1" applyFill="1" applyBorder="1" applyAlignment="1">
      <alignment horizontal="center" vertical="center"/>
    </xf>
    <xf numFmtId="0" fontId="3" fillId="0" borderId="2" xfId="3" applyFont="1" applyBorder="1" applyAlignment="1">
      <alignment horizontal="center" vertical="center"/>
    </xf>
    <xf numFmtId="49" fontId="83" fillId="0" borderId="1" xfId="0" applyNumberFormat="1" applyFont="1" applyBorder="1" applyAlignment="1">
      <alignment horizontal="right" vertical="center"/>
    </xf>
    <xf numFmtId="0" fontId="82" fillId="0" borderId="0" xfId="0" applyFont="1" applyAlignment="1">
      <alignment vertical="center"/>
    </xf>
    <xf numFmtId="49" fontId="84" fillId="0" borderId="1" xfId="0" applyNumberFormat="1" applyFont="1" applyFill="1" applyBorder="1" applyAlignment="1">
      <alignment horizontal="right" vertical="center"/>
    </xf>
    <xf numFmtId="49" fontId="63" fillId="6" borderId="1" xfId="0" applyNumberFormat="1" applyFont="1" applyFill="1" applyBorder="1" applyAlignment="1">
      <alignment horizontal="center" vertical="center"/>
    </xf>
    <xf numFmtId="49" fontId="0" fillId="12" borderId="1" xfId="0" applyNumberFormat="1" applyFill="1" applyBorder="1" applyAlignment="1">
      <alignment horizontal="right" vertical="center"/>
    </xf>
    <xf numFmtId="176" fontId="0" fillId="11" borderId="1" xfId="0" applyNumberFormat="1" applyFill="1" applyBorder="1" applyAlignment="1">
      <alignment horizontal="right" vertical="center"/>
    </xf>
    <xf numFmtId="176" fontId="3" fillId="13" borderId="1" xfId="0" applyNumberFormat="1" applyFont="1" applyFill="1" applyBorder="1" applyAlignment="1">
      <alignment vertical="center"/>
    </xf>
    <xf numFmtId="0" fontId="0" fillId="12" borderId="1" xfId="0" applyFill="1" applyBorder="1" applyAlignment="1">
      <alignment vertical="center"/>
    </xf>
    <xf numFmtId="0" fontId="0" fillId="14" borderId="1" xfId="0" applyFill="1" applyBorder="1" applyAlignment="1">
      <alignment vertical="center"/>
    </xf>
    <xf numFmtId="0" fontId="85" fillId="0" borderId="0" xfId="3" applyFont="1" applyAlignment="1">
      <alignment vertical="center"/>
    </xf>
    <xf numFmtId="0" fontId="86" fillId="0" borderId="0" xfId="0" applyFont="1" applyAlignment="1">
      <alignment vertical="center"/>
    </xf>
    <xf numFmtId="49" fontId="0" fillId="0" borderId="1" xfId="0" applyNumberFormat="1" applyBorder="1" applyAlignment="1">
      <alignment horizontal="left" vertical="center"/>
    </xf>
    <xf numFmtId="0" fontId="10" fillId="0" borderId="2" xfId="0" applyFont="1" applyBorder="1" applyAlignment="1">
      <alignment vertical="center"/>
    </xf>
    <xf numFmtId="0" fontId="10" fillId="0" borderId="1" xfId="0" applyFont="1" applyBorder="1"/>
    <xf numFmtId="176" fontId="10" fillId="0" borderId="1" xfId="0" applyNumberFormat="1" applyFont="1" applyBorder="1" applyAlignment="1">
      <alignment horizontal="right" vertical="center"/>
    </xf>
    <xf numFmtId="49" fontId="10" fillId="0" borderId="1" xfId="0" applyNumberFormat="1" applyFont="1" applyBorder="1" applyAlignment="1">
      <alignment horizontal="right" vertical="center"/>
    </xf>
    <xf numFmtId="0" fontId="10" fillId="0" borderId="1" xfId="0" applyFont="1" applyBorder="1" applyAlignment="1">
      <alignment vertical="center"/>
    </xf>
    <xf numFmtId="0" fontId="75" fillId="0" borderId="2" xfId="0" applyFont="1" applyBorder="1" applyAlignment="1">
      <alignment vertical="center"/>
    </xf>
    <xf numFmtId="49" fontId="10" fillId="0" borderId="1" xfId="0" applyNumberFormat="1" applyFont="1" applyBorder="1" applyAlignment="1">
      <alignment horizontal="center" vertical="center"/>
    </xf>
    <xf numFmtId="0" fontId="0" fillId="0" borderId="1" xfId="0" applyFill="1" applyBorder="1" applyAlignment="1">
      <alignment vertical="center"/>
    </xf>
    <xf numFmtId="0" fontId="0" fillId="0" borderId="1" xfId="0" applyFill="1" applyBorder="1"/>
    <xf numFmtId="176" fontId="0" fillId="0" borderId="1" xfId="0" applyNumberFormat="1" applyFill="1" applyBorder="1" applyAlignment="1">
      <alignment horizontal="right" vertical="center"/>
    </xf>
    <xf numFmtId="49" fontId="0" fillId="0" borderId="1" xfId="0" applyNumberFormat="1" applyFill="1" applyBorder="1" applyAlignment="1">
      <alignment horizontal="right" vertical="center"/>
    </xf>
    <xf numFmtId="0" fontId="0" fillId="0" borderId="5" xfId="0" applyFont="1" applyFill="1" applyBorder="1" applyAlignment="1">
      <alignment vertical="center"/>
    </xf>
    <xf numFmtId="49" fontId="0" fillId="0" borderId="1" xfId="0" applyNumberFormat="1" applyFill="1" applyBorder="1" applyAlignment="1">
      <alignment horizontal="left" vertical="center"/>
    </xf>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4"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3" fillId="0" borderId="4" xfId="3" applyFont="1" applyBorder="1" applyAlignment="1">
      <alignment horizontal="center" vertical="center"/>
    </xf>
    <xf numFmtId="0" fontId="3" fillId="0" borderId="12" xfId="3" applyFont="1" applyBorder="1" applyAlignment="1">
      <alignment horizontal="center" vertical="center"/>
    </xf>
    <xf numFmtId="0" fontId="3" fillId="0" borderId="13" xfId="3" applyFont="1" applyBorder="1" applyAlignment="1">
      <alignment horizontal="center" vertical="center"/>
    </xf>
    <xf numFmtId="0" fontId="14" fillId="0" borderId="0" xfId="3" applyFont="1" applyAlignment="1">
      <alignment horizontal="right" vertical="center"/>
    </xf>
    <xf numFmtId="0" fontId="16" fillId="0" borderId="5" xfId="3" applyFont="1" applyBorder="1" applyAlignment="1">
      <alignment horizontal="center" vertical="center"/>
    </xf>
    <xf numFmtId="0" fontId="16" fillId="0" borderId="3" xfId="3" applyFont="1" applyBorder="1" applyAlignment="1">
      <alignment horizontal="center" vertical="center"/>
    </xf>
    <xf numFmtId="49" fontId="14" fillId="0" borderId="2" xfId="2" applyNumberFormat="1" applyFont="1" applyFill="1" applyBorder="1" applyAlignment="1">
      <alignment horizontal="center" vertical="center" wrapText="1"/>
    </xf>
    <xf numFmtId="49" fontId="14" fillId="0" borderId="5" xfId="2" applyNumberFormat="1" applyFont="1" applyFill="1" applyBorder="1" applyAlignment="1">
      <alignment horizontal="center" vertical="center" wrapText="1"/>
    </xf>
    <xf numFmtId="49" fontId="14" fillId="0" borderId="3" xfId="2" applyNumberFormat="1" applyFont="1" applyFill="1" applyBorder="1" applyAlignment="1">
      <alignment horizontal="center" vertical="center" wrapText="1"/>
    </xf>
    <xf numFmtId="0" fontId="3" fillId="0" borderId="2" xfId="3" applyBorder="1" applyAlignment="1">
      <alignment horizontal="center" vertical="center"/>
    </xf>
    <xf numFmtId="0" fontId="3" fillId="0" borderId="3" xfId="3" applyBorder="1" applyAlignment="1">
      <alignment horizontal="center" vertical="center"/>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49" fillId="7" borderId="2" xfId="3" applyFont="1" applyFill="1" applyBorder="1" applyAlignment="1" applyProtection="1">
      <alignment horizontal="center" vertical="center" shrinkToFit="1"/>
    </xf>
    <xf numFmtId="0" fontId="49" fillId="7" borderId="5" xfId="3" applyFont="1" applyFill="1" applyBorder="1" applyAlignment="1" applyProtection="1">
      <alignment horizontal="center" vertical="center" shrinkToFit="1"/>
    </xf>
    <xf numFmtId="0" fontId="49" fillId="7" borderId="3" xfId="3" applyFont="1" applyFill="1" applyBorder="1" applyAlignment="1" applyProtection="1">
      <alignment horizontal="center" vertical="center" shrinkToFit="1"/>
    </xf>
    <xf numFmtId="0" fontId="49" fillId="7" borderId="2" xfId="3" applyFont="1" applyFill="1" applyBorder="1" applyAlignment="1" applyProtection="1">
      <alignment horizontal="center" vertical="center"/>
    </xf>
    <xf numFmtId="0" fontId="49" fillId="7" borderId="5" xfId="3" applyFont="1" applyFill="1" applyBorder="1" applyAlignment="1" applyProtection="1">
      <alignment horizontal="center" vertical="center"/>
    </xf>
    <xf numFmtId="0" fontId="49" fillId="7" borderId="3" xfId="3" applyFont="1" applyFill="1" applyBorder="1" applyAlignment="1" applyProtection="1">
      <alignment horizontal="center" vertical="center"/>
    </xf>
    <xf numFmtId="49" fontId="3" fillId="0" borderId="1" xfId="3" applyNumberFormat="1" applyBorder="1" applyAlignment="1" applyProtection="1">
      <alignment horizontal="center" vertical="center"/>
      <protection locked="0"/>
    </xf>
    <xf numFmtId="191" fontId="3" fillId="0" borderId="0" xfId="3" applyNumberFormat="1" applyAlignment="1" applyProtection="1">
      <alignment horizontal="right" vertical="center"/>
    </xf>
    <xf numFmtId="0" fontId="48" fillId="0" borderId="0" xfId="3" applyFont="1" applyFill="1" applyBorder="1" applyAlignment="1" applyProtection="1">
      <alignment horizontal="center" vertical="center"/>
      <protection locked="0"/>
    </xf>
    <xf numFmtId="0" fontId="19" fillId="0" borderId="2" xfId="3" applyFont="1" applyBorder="1" applyAlignment="1" applyProtection="1">
      <alignment horizontal="center" vertical="center"/>
      <protection locked="0"/>
    </xf>
    <xf numFmtId="0" fontId="19" fillId="0" borderId="5" xfId="3" applyFont="1" applyBorder="1" applyAlignment="1" applyProtection="1">
      <alignment horizontal="center" vertical="center"/>
      <protection locked="0"/>
    </xf>
    <xf numFmtId="0" fontId="19" fillId="0" borderId="3" xfId="3" applyFont="1" applyBorder="1" applyAlignment="1" applyProtection="1">
      <alignment horizontal="center" vertical="center"/>
      <protection locked="0"/>
    </xf>
    <xf numFmtId="0" fontId="19" fillId="0" borderId="1" xfId="3" applyFont="1" applyBorder="1" applyAlignment="1" applyProtection="1">
      <alignment horizontal="center" vertical="center"/>
      <protection locked="0"/>
    </xf>
    <xf numFmtId="0" fontId="50" fillId="0" borderId="1" xfId="3" applyFont="1" applyFill="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3" fillId="0" borderId="2" xfId="3" applyBorder="1" applyAlignment="1" applyProtection="1">
      <alignment horizontal="center" vertical="center"/>
      <protection locked="0"/>
    </xf>
    <xf numFmtId="0" fontId="3" fillId="0" borderId="5"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7" borderId="1" xfId="3" applyFill="1" applyBorder="1" applyAlignment="1" applyProtection="1">
      <alignment horizontal="center" vertical="center"/>
    </xf>
    <xf numFmtId="0" fontId="3" fillId="7" borderId="2" xfId="3" applyFill="1" applyBorder="1" applyAlignment="1" applyProtection="1">
      <alignment horizontal="center" vertical="center"/>
    </xf>
    <xf numFmtId="0" fontId="3" fillId="7" borderId="5" xfId="3" applyFill="1" applyBorder="1" applyAlignment="1" applyProtection="1">
      <alignment horizontal="center" vertical="center"/>
    </xf>
    <xf numFmtId="0" fontId="3" fillId="7" borderId="3" xfId="3" applyFill="1" applyBorder="1" applyAlignment="1" applyProtection="1">
      <alignment horizontal="center" vertical="center"/>
    </xf>
    <xf numFmtId="0" fontId="14"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0" fontId="3" fillId="0" borderId="4"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0" fontId="3" fillId="0" borderId="1" xfId="3" applyFill="1"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53" fillId="0" borderId="1" xfId="3" applyFont="1" applyBorder="1" applyAlignment="1" applyProtection="1">
      <alignment horizontal="center" vertical="center"/>
      <protection locked="0"/>
    </xf>
    <xf numFmtId="0" fontId="53" fillId="0" borderId="2" xfId="3" applyFont="1" applyBorder="1" applyAlignment="1" applyProtection="1">
      <alignment horizontal="center" vertical="center"/>
      <protection locked="0"/>
    </xf>
    <xf numFmtId="0" fontId="53" fillId="0" borderId="5" xfId="3" applyFont="1" applyBorder="1" applyAlignment="1" applyProtection="1">
      <alignment horizontal="center" vertical="center"/>
      <protection locked="0"/>
    </xf>
    <xf numFmtId="0" fontId="53" fillId="0" borderId="3" xfId="3" applyFont="1" applyBorder="1" applyAlignment="1" applyProtection="1">
      <alignment horizontal="center" vertical="center"/>
      <protection locked="0"/>
    </xf>
    <xf numFmtId="0" fontId="19" fillId="0" borderId="4" xfId="3" applyFont="1" applyBorder="1" applyAlignment="1" applyProtection="1">
      <alignment horizontal="center" vertical="center"/>
      <protection locked="0"/>
    </xf>
    <xf numFmtId="0" fontId="19" fillId="0" borderId="12" xfId="3" applyFont="1" applyBorder="1" applyAlignment="1" applyProtection="1">
      <alignment horizontal="center" vertical="center"/>
      <protection locked="0"/>
    </xf>
    <xf numFmtId="0" fontId="19" fillId="0" borderId="13" xfId="3" applyFont="1" applyBorder="1" applyAlignment="1" applyProtection="1">
      <alignment horizontal="center" vertical="center"/>
      <protection locked="0"/>
    </xf>
    <xf numFmtId="0" fontId="54" fillId="0" borderId="6" xfId="3" applyFont="1" applyBorder="1" applyAlignment="1" applyProtection="1">
      <alignment horizontal="center" vertical="center"/>
      <protection locked="0"/>
    </xf>
    <xf numFmtId="0" fontId="54" fillId="0" borderId="7" xfId="3" applyFont="1" applyBorder="1" applyAlignment="1" applyProtection="1">
      <alignment horizontal="center" vertical="center"/>
      <protection locked="0"/>
    </xf>
    <xf numFmtId="0" fontId="54" fillId="0" borderId="8" xfId="3" applyFont="1" applyBorder="1" applyAlignment="1" applyProtection="1">
      <alignment horizontal="center" vertical="center"/>
      <protection locked="0"/>
    </xf>
    <xf numFmtId="0" fontId="54" fillId="0" borderId="2" xfId="3" applyFont="1" applyBorder="1" applyAlignment="1" applyProtection="1">
      <alignment horizontal="center" vertical="center"/>
      <protection locked="0"/>
    </xf>
    <xf numFmtId="0" fontId="54" fillId="0" borderId="5" xfId="3" applyFont="1" applyBorder="1" applyAlignment="1" applyProtection="1">
      <alignment horizontal="center" vertical="center"/>
      <protection locked="0"/>
    </xf>
    <xf numFmtId="0" fontId="54" fillId="0" borderId="3" xfId="3" applyFont="1" applyBorder="1" applyAlignment="1" applyProtection="1">
      <alignment horizontal="center" vertical="center"/>
      <protection locked="0"/>
    </xf>
    <xf numFmtId="0" fontId="54" fillId="0" borderId="4" xfId="3" applyFont="1" applyBorder="1" applyAlignment="1" applyProtection="1">
      <alignment horizontal="center" vertical="center"/>
      <protection locked="0"/>
    </xf>
    <xf numFmtId="0" fontId="54" fillId="0" borderId="13" xfId="3" applyFont="1" applyBorder="1" applyAlignment="1" applyProtection="1">
      <alignment horizontal="center" vertical="center"/>
      <protection locked="0"/>
    </xf>
    <xf numFmtId="0" fontId="14" fillId="0" borderId="4" xfId="3" applyFont="1" applyBorder="1" applyAlignment="1" applyProtection="1">
      <alignment horizontal="center" vertical="center"/>
      <protection locked="0"/>
    </xf>
    <xf numFmtId="0" fontId="14" fillId="0" borderId="12" xfId="3" applyFont="1" applyBorder="1" applyAlignment="1" applyProtection="1">
      <alignment horizontal="center" vertical="center"/>
      <protection locked="0"/>
    </xf>
    <xf numFmtId="0" fontId="14" fillId="0" borderId="13" xfId="3" applyFont="1" applyBorder="1" applyAlignment="1" applyProtection="1">
      <alignment horizontal="center" vertical="center"/>
      <protection locked="0"/>
    </xf>
    <xf numFmtId="0" fontId="14" fillId="0" borderId="6" xfId="3" applyFont="1" applyBorder="1" applyAlignment="1" applyProtection="1">
      <alignment horizontal="center" vertical="center"/>
      <protection locked="0"/>
    </xf>
    <xf numFmtId="0" fontId="14" fillId="0" borderId="8" xfId="3" applyFont="1" applyBorder="1" applyAlignment="1" applyProtection="1">
      <alignment horizontal="center" vertical="center"/>
      <protection locked="0"/>
    </xf>
    <xf numFmtId="0" fontId="14" fillId="0" borderId="17" xfId="3" applyFont="1" applyBorder="1" applyAlignment="1" applyProtection="1">
      <alignment horizontal="center" vertical="center"/>
      <protection locked="0"/>
    </xf>
    <xf numFmtId="0" fontId="14" fillId="0" borderId="18" xfId="3" applyFont="1" applyBorder="1" applyAlignment="1" applyProtection="1">
      <alignment horizontal="center" vertical="center"/>
      <protection locked="0"/>
    </xf>
    <xf numFmtId="0" fontId="14" fillId="0" borderId="9" xfId="3" applyFont="1" applyBorder="1" applyAlignment="1" applyProtection="1">
      <alignment horizontal="center" vertical="center"/>
      <protection locked="0"/>
    </xf>
    <xf numFmtId="0" fontId="14" fillId="0" borderId="11" xfId="3" applyFont="1" applyBorder="1" applyAlignment="1" applyProtection="1">
      <alignment horizontal="center" vertical="center"/>
      <protection locked="0"/>
    </xf>
    <xf numFmtId="0" fontId="55" fillId="0" borderId="2" xfId="0" applyFont="1" applyBorder="1" applyAlignment="1">
      <alignment horizontal="center"/>
    </xf>
    <xf numFmtId="0" fontId="55" fillId="0" borderId="5" xfId="0" applyFont="1" applyBorder="1" applyAlignment="1">
      <alignment horizontal="center"/>
    </xf>
    <xf numFmtId="0" fontId="55" fillId="0" borderId="3" xfId="0" applyFont="1" applyBorder="1" applyAlignment="1">
      <alignment horizontal="center"/>
    </xf>
    <xf numFmtId="181" fontId="26" fillId="0" borderId="22" xfId="3" applyNumberFormat="1" applyFont="1" applyBorder="1" applyAlignment="1">
      <alignment horizontal="center" vertical="center"/>
    </xf>
    <xf numFmtId="181" fontId="26" fillId="0" borderId="32" xfId="3" applyNumberFormat="1" applyFont="1" applyBorder="1" applyAlignment="1">
      <alignment horizontal="center" vertical="center"/>
    </xf>
    <xf numFmtId="182" fontId="26" fillId="0" borderId="23" xfId="3" applyNumberFormat="1" applyFont="1" applyBorder="1" applyAlignment="1">
      <alignment horizontal="center" vertical="center"/>
    </xf>
    <xf numFmtId="182" fontId="26" fillId="0" borderId="33" xfId="3" applyNumberFormat="1" applyFont="1" applyBorder="1" applyAlignment="1">
      <alignment horizontal="center" vertical="center"/>
    </xf>
    <xf numFmtId="183" fontId="26" fillId="0" borderId="23" xfId="3" applyNumberFormat="1" applyFont="1" applyFill="1" applyBorder="1" applyAlignment="1">
      <alignment horizontal="center" vertical="center"/>
    </xf>
    <xf numFmtId="183" fontId="26" fillId="0" borderId="26" xfId="3" applyNumberFormat="1" applyFont="1" applyFill="1" applyBorder="1" applyAlignment="1">
      <alignment horizontal="center" vertical="center"/>
    </xf>
    <xf numFmtId="0" fontId="26" fillId="0" borderId="23" xfId="3" applyFont="1" applyBorder="1" applyAlignment="1">
      <alignment horizontal="left" vertical="center" shrinkToFit="1"/>
    </xf>
    <xf numFmtId="0" fontId="26" fillId="0" borderId="24" xfId="3" applyFont="1" applyBorder="1" applyAlignment="1">
      <alignment horizontal="left" vertical="center" shrinkToFit="1"/>
    </xf>
    <xf numFmtId="0" fontId="26" fillId="0" borderId="26" xfId="3" applyFont="1" applyBorder="1" applyAlignment="1">
      <alignment horizontal="left" vertical="center" shrinkToFit="1"/>
    </xf>
    <xf numFmtId="0" fontId="26" fillId="0" borderId="27" xfId="3" applyFont="1" applyBorder="1" applyAlignment="1">
      <alignment horizontal="left" vertical="center" shrinkToFit="1"/>
    </xf>
    <xf numFmtId="0" fontId="22" fillId="0" borderId="0" xfId="3" applyFont="1" applyAlignment="1">
      <alignment horizontal="center" vertical="center"/>
    </xf>
    <xf numFmtId="0" fontId="24" fillId="0" borderId="6" xfId="3" applyFont="1" applyBorder="1" applyAlignment="1">
      <alignment vertical="center" shrinkToFit="1"/>
    </xf>
    <xf numFmtId="0" fontId="24" fillId="0" borderId="7" xfId="3" applyFont="1" applyBorder="1" applyAlignment="1">
      <alignment vertical="center" shrinkToFit="1"/>
    </xf>
    <xf numFmtId="0" fontId="24" fillId="0" borderId="8" xfId="3" applyFont="1" applyBorder="1" applyAlignment="1">
      <alignment vertical="center" shrinkToFit="1"/>
    </xf>
    <xf numFmtId="0" fontId="24" fillId="0" borderId="17" xfId="3" applyFont="1" applyBorder="1" applyAlignment="1">
      <alignment vertical="center" shrinkToFit="1"/>
    </xf>
    <xf numFmtId="0" fontId="24" fillId="0" borderId="0" xfId="3" applyFont="1" applyBorder="1" applyAlignment="1">
      <alignment vertical="center" shrinkToFit="1"/>
    </xf>
    <xf numFmtId="0" fontId="24" fillId="0" borderId="18" xfId="3" applyFont="1" applyBorder="1" applyAlignment="1">
      <alignment vertical="center" shrinkToFit="1"/>
    </xf>
    <xf numFmtId="0" fontId="24" fillId="0" borderId="80" xfId="3" applyFont="1" applyBorder="1" applyAlignment="1">
      <alignment vertical="center" shrinkToFit="1"/>
    </xf>
    <xf numFmtId="0" fontId="24" fillId="0" borderId="76" xfId="3" applyFont="1" applyBorder="1" applyAlignment="1">
      <alignment vertical="center" shrinkToFit="1"/>
    </xf>
    <xf numFmtId="0" fontId="24" fillId="0" borderId="81" xfId="3" applyFont="1" applyBorder="1" applyAlignment="1">
      <alignment vertical="center" shrinkToFit="1"/>
    </xf>
    <xf numFmtId="180" fontId="25" fillId="0" borderId="20" xfId="3" applyNumberFormat="1" applyFont="1" applyBorder="1" applyAlignment="1">
      <alignment horizontal="center" vertical="center"/>
    </xf>
    <xf numFmtId="0" fontId="25" fillId="0" borderId="20" xfId="3" applyFont="1" applyBorder="1" applyAlignment="1">
      <alignment horizontal="center" vertical="center"/>
    </xf>
    <xf numFmtId="0" fontId="25" fillId="0" borderId="21" xfId="3" applyFont="1" applyBorder="1" applyAlignment="1">
      <alignment horizontal="center" vertical="center"/>
    </xf>
    <xf numFmtId="184" fontId="25" fillId="0" borderId="19" xfId="3" applyNumberFormat="1" applyFont="1" applyBorder="1" applyAlignment="1">
      <alignment horizontal="center" vertical="center"/>
    </xf>
    <xf numFmtId="184" fontId="25" fillId="0" borderId="20" xfId="3" applyNumberFormat="1" applyFont="1" applyBorder="1" applyAlignment="1">
      <alignment horizontal="center" vertical="center"/>
    </xf>
    <xf numFmtId="184" fontId="25" fillId="0" borderId="21" xfId="3" applyNumberFormat="1" applyFont="1" applyBorder="1" applyAlignment="1">
      <alignment horizontal="center" vertical="center"/>
    </xf>
    <xf numFmtId="185" fontId="25" fillId="0" borderId="19" xfId="4" applyNumberFormat="1" applyFont="1" applyBorder="1" applyAlignment="1">
      <alignment horizontal="center" vertical="center"/>
    </xf>
    <xf numFmtId="185" fontId="25" fillId="0" borderId="21" xfId="4" applyNumberFormat="1" applyFont="1" applyBorder="1" applyAlignment="1">
      <alignment horizontal="center" vertical="center"/>
    </xf>
    <xf numFmtId="181" fontId="27" fillId="0" borderId="22" xfId="3" applyNumberFormat="1" applyFont="1" applyFill="1" applyBorder="1" applyAlignment="1">
      <alignment horizontal="center" vertical="center"/>
    </xf>
    <xf numFmtId="181" fontId="27" fillId="0" borderId="25" xfId="3" applyNumberFormat="1" applyFont="1" applyFill="1" applyBorder="1" applyAlignment="1">
      <alignment horizontal="center" vertical="center"/>
    </xf>
    <xf numFmtId="183" fontId="28" fillId="0" borderId="23" xfId="3" applyNumberFormat="1" applyFont="1" applyFill="1" applyBorder="1" applyAlignment="1">
      <alignment horizontal="center" vertical="center"/>
    </xf>
    <xf numFmtId="183" fontId="28" fillId="0" borderId="24" xfId="3" applyNumberFormat="1" applyFont="1" applyFill="1" applyBorder="1" applyAlignment="1">
      <alignment horizontal="center" vertical="center"/>
    </xf>
    <xf numFmtId="183" fontId="28" fillId="0" borderId="26" xfId="3" applyNumberFormat="1" applyFont="1" applyFill="1" applyBorder="1" applyAlignment="1">
      <alignment horizontal="center" vertical="center"/>
    </xf>
    <xf numFmtId="183" fontId="28" fillId="0" borderId="27" xfId="3" applyNumberFormat="1" applyFont="1" applyFill="1" applyBorder="1" applyAlignment="1">
      <alignment horizontal="center" vertical="center"/>
    </xf>
    <xf numFmtId="181" fontId="27" fillId="0" borderId="32" xfId="3" applyNumberFormat="1" applyFont="1" applyBorder="1" applyAlignment="1">
      <alignment horizontal="center" vertical="center"/>
    </xf>
    <xf numFmtId="181" fontId="27" fillId="0" borderId="74" xfId="3" applyNumberFormat="1" applyFont="1" applyBorder="1" applyAlignment="1">
      <alignment horizontal="center" vertical="center"/>
    </xf>
    <xf numFmtId="183" fontId="29" fillId="0" borderId="82" xfId="3" applyNumberFormat="1" applyFont="1" applyFill="1" applyBorder="1" applyAlignment="1">
      <alignment horizontal="center" vertical="center"/>
    </xf>
    <xf numFmtId="183" fontId="29" fillId="0" borderId="83" xfId="3" applyNumberFormat="1" applyFont="1" applyFill="1" applyBorder="1" applyAlignment="1">
      <alignment horizontal="center" vertical="center"/>
    </xf>
    <xf numFmtId="183" fontId="29" fillId="0" borderId="80" xfId="3" applyNumberFormat="1" applyFont="1" applyFill="1" applyBorder="1" applyAlignment="1">
      <alignment horizontal="center" vertical="center"/>
    </xf>
    <xf numFmtId="183" fontId="29" fillId="0" borderId="77" xfId="3" applyNumberFormat="1" applyFont="1" applyFill="1" applyBorder="1" applyAlignment="1">
      <alignment horizontal="center" vertical="center"/>
    </xf>
    <xf numFmtId="185" fontId="29" fillId="0" borderId="22" xfId="4" applyNumberFormat="1" applyFont="1" applyBorder="1" applyAlignment="1">
      <alignment horizontal="center" vertical="center" wrapText="1"/>
    </xf>
    <xf numFmtId="185" fontId="29" fillId="0" borderId="24" xfId="4" applyNumberFormat="1" applyFont="1" applyBorder="1" applyAlignment="1">
      <alignment horizontal="center" vertical="center" wrapText="1"/>
    </xf>
    <xf numFmtId="185" fontId="29" fillId="0" borderId="25" xfId="4" applyNumberFormat="1" applyFont="1" applyBorder="1" applyAlignment="1">
      <alignment horizontal="center" vertical="center" wrapText="1"/>
    </xf>
    <xf numFmtId="185" fontId="29" fillId="0" borderId="27" xfId="4" applyNumberFormat="1" applyFont="1" applyBorder="1" applyAlignment="1">
      <alignment horizontal="center" vertical="center" wrapText="1"/>
    </xf>
    <xf numFmtId="0" fontId="27" fillId="0" borderId="84" xfId="3" applyFont="1" applyBorder="1" applyAlignment="1">
      <alignment horizontal="center" vertical="center" wrapText="1"/>
    </xf>
    <xf numFmtId="0" fontId="27" fillId="0" borderId="12" xfId="3" applyFont="1" applyBorder="1" applyAlignment="1">
      <alignment horizontal="center" vertical="center" wrapText="1"/>
    </xf>
    <xf numFmtId="0" fontId="27" fillId="0" borderId="13" xfId="3" applyFont="1" applyBorder="1" applyAlignment="1">
      <alignment horizontal="center" vertical="center" wrapText="1"/>
    </xf>
    <xf numFmtId="0" fontId="27" fillId="0" borderId="28" xfId="3" applyFont="1" applyBorder="1" applyAlignment="1">
      <alignment vertical="center"/>
    </xf>
    <xf numFmtId="0" fontId="27" fillId="0" borderId="29" xfId="3" applyFont="1" applyBorder="1" applyAlignment="1">
      <alignment vertical="center"/>
    </xf>
    <xf numFmtId="0" fontId="27" fillId="0" borderId="30" xfId="3" applyFont="1" applyBorder="1" applyAlignment="1">
      <alignment vertical="center"/>
    </xf>
    <xf numFmtId="0" fontId="27" fillId="0" borderId="17" xfId="3" applyFont="1" applyBorder="1" applyAlignment="1">
      <alignment vertical="center"/>
    </xf>
    <xf numFmtId="0" fontId="27" fillId="0" borderId="0" xfId="3" applyFont="1" applyBorder="1" applyAlignment="1">
      <alignment vertical="center"/>
    </xf>
    <xf numFmtId="0" fontId="27" fillId="0" borderId="18" xfId="3" applyFont="1" applyBorder="1" applyAlignment="1">
      <alignment vertical="center"/>
    </xf>
    <xf numFmtId="0" fontId="27" fillId="0" borderId="9" xfId="3" applyFont="1" applyBorder="1" applyAlignment="1">
      <alignment vertical="center"/>
    </xf>
    <xf numFmtId="0" fontId="27" fillId="0" borderId="10" xfId="3" applyFont="1" applyBorder="1" applyAlignment="1">
      <alignment vertical="center"/>
    </xf>
    <xf numFmtId="0" fontId="27" fillId="0" borderId="11" xfId="3" applyFont="1" applyBorder="1" applyAlignment="1">
      <alignment vertical="center"/>
    </xf>
    <xf numFmtId="49" fontId="30" fillId="0" borderId="28" xfId="3" applyNumberFormat="1" applyFont="1" applyBorder="1" applyAlignment="1">
      <alignment horizontal="center" vertical="center" wrapText="1"/>
    </xf>
    <xf numFmtId="49" fontId="30" fillId="0" borderId="30" xfId="3" applyNumberFormat="1" applyFont="1" applyBorder="1" applyAlignment="1">
      <alignment horizontal="center" vertical="center" wrapText="1"/>
    </xf>
    <xf numFmtId="49" fontId="30" fillId="0" borderId="17" xfId="3" applyNumberFormat="1" applyFont="1" applyBorder="1" applyAlignment="1">
      <alignment horizontal="center" vertical="center" wrapText="1"/>
    </xf>
    <xf numFmtId="49" fontId="30" fillId="0" borderId="18" xfId="3" applyNumberFormat="1" applyFont="1" applyBorder="1" applyAlignment="1">
      <alignment horizontal="center" vertical="center" wrapText="1"/>
    </xf>
    <xf numFmtId="49" fontId="30" fillId="0" borderId="9" xfId="3" applyNumberFormat="1" applyFont="1" applyBorder="1" applyAlignment="1">
      <alignment horizontal="center" vertical="center" wrapText="1"/>
    </xf>
    <xf numFmtId="49" fontId="30" fillId="0" borderId="11" xfId="3" applyNumberFormat="1" applyFont="1" applyBorder="1" applyAlignment="1">
      <alignment horizontal="center" vertical="center" wrapText="1"/>
    </xf>
    <xf numFmtId="0" fontId="55" fillId="0" borderId="84" xfId="0" applyFont="1" applyBorder="1" applyAlignment="1">
      <alignment horizontal="center" vertical="center" wrapText="1"/>
    </xf>
    <xf numFmtId="0" fontId="55" fillId="0" borderId="12" xfId="0" applyFont="1" applyBorder="1" applyAlignment="1">
      <alignment horizontal="center" vertical="center" wrapText="1"/>
    </xf>
    <xf numFmtId="0" fontId="55" fillId="0" borderId="13" xfId="0" applyFont="1" applyBorder="1" applyAlignment="1">
      <alignment horizontal="center" vertical="center" wrapText="1"/>
    </xf>
    <xf numFmtId="193" fontId="32" fillId="0" borderId="6" xfId="3" applyNumberFormat="1" applyFont="1" applyBorder="1" applyAlignment="1">
      <alignment horizontal="left" vertical="center" wrapText="1"/>
    </xf>
    <xf numFmtId="193" fontId="32" fillId="0" borderId="7" xfId="3" applyNumberFormat="1" applyFont="1" applyBorder="1" applyAlignment="1">
      <alignment horizontal="left" vertical="center" wrapText="1"/>
    </xf>
    <xf numFmtId="193" fontId="32" fillId="0" borderId="8" xfId="3" applyNumberFormat="1" applyFont="1" applyBorder="1" applyAlignment="1">
      <alignment horizontal="left" vertical="center" wrapText="1"/>
    </xf>
    <xf numFmtId="193" fontId="32" fillId="0" borderId="17" xfId="3" applyNumberFormat="1" applyFont="1" applyBorder="1" applyAlignment="1">
      <alignment horizontal="left" vertical="center" wrapText="1"/>
    </xf>
    <xf numFmtId="193" fontId="32" fillId="0" borderId="0" xfId="3" applyNumberFormat="1" applyFont="1" applyBorder="1" applyAlignment="1">
      <alignment horizontal="left" vertical="center" wrapText="1"/>
    </xf>
    <xf numFmtId="193" fontId="32" fillId="0" borderId="18" xfId="3" applyNumberFormat="1" applyFont="1" applyBorder="1" applyAlignment="1">
      <alignment horizontal="left" vertical="center" wrapText="1"/>
    </xf>
    <xf numFmtId="193" fontId="32" fillId="0" borderId="9" xfId="3" applyNumberFormat="1" applyFont="1" applyBorder="1" applyAlignment="1">
      <alignment horizontal="left" vertical="center" wrapText="1"/>
    </xf>
    <xf numFmtId="193" fontId="32" fillId="0" borderId="10" xfId="3" applyNumberFormat="1" applyFont="1" applyBorder="1" applyAlignment="1">
      <alignment horizontal="left" vertical="center" wrapText="1"/>
    </xf>
    <xf numFmtId="193" fontId="32" fillId="0" borderId="11" xfId="3" applyNumberFormat="1" applyFont="1" applyBorder="1" applyAlignment="1">
      <alignment horizontal="left" vertical="center" wrapText="1"/>
    </xf>
    <xf numFmtId="194" fontId="32" fillId="0" borderId="6" xfId="3" applyNumberFormat="1" applyFont="1" applyBorder="1" applyAlignment="1">
      <alignment horizontal="left" vertical="center" wrapText="1"/>
    </xf>
    <xf numFmtId="194" fontId="32" fillId="0" borderId="7" xfId="3" applyNumberFormat="1" applyFont="1" applyBorder="1" applyAlignment="1">
      <alignment horizontal="left" vertical="center" wrapText="1"/>
    </xf>
    <xf numFmtId="194" fontId="32" fillId="0" borderId="8" xfId="3" applyNumberFormat="1" applyFont="1" applyBorder="1" applyAlignment="1">
      <alignment horizontal="left" vertical="center" wrapText="1"/>
    </xf>
    <xf numFmtId="194" fontId="32" fillId="0" borderId="17" xfId="3" applyNumberFormat="1" applyFont="1" applyBorder="1" applyAlignment="1">
      <alignment horizontal="left" vertical="center" wrapText="1"/>
    </xf>
    <xf numFmtId="194" fontId="32" fillId="0" borderId="0" xfId="3" applyNumberFormat="1" applyFont="1" applyBorder="1" applyAlignment="1">
      <alignment horizontal="left" vertical="center" wrapText="1"/>
    </xf>
    <xf numFmtId="194" fontId="32" fillId="0" borderId="18" xfId="3" applyNumberFormat="1" applyFont="1" applyBorder="1" applyAlignment="1">
      <alignment horizontal="left" vertical="center" wrapText="1"/>
    </xf>
    <xf numFmtId="194" fontId="32" fillId="0" borderId="9" xfId="3" applyNumberFormat="1" applyFont="1" applyBorder="1" applyAlignment="1">
      <alignment horizontal="left" vertical="center" wrapText="1"/>
    </xf>
    <xf numFmtId="194" fontId="32" fillId="0" borderId="10" xfId="3" applyNumberFormat="1" applyFont="1" applyBorder="1" applyAlignment="1">
      <alignment horizontal="left" vertical="center" wrapText="1"/>
    </xf>
    <xf numFmtId="194" fontId="32" fillId="0" borderId="11" xfId="3" applyNumberFormat="1" applyFont="1" applyBorder="1" applyAlignment="1">
      <alignment horizontal="left" vertical="center" wrapText="1"/>
    </xf>
    <xf numFmtId="0" fontId="3" fillId="0" borderId="1" xfId="3" applyBorder="1" applyAlignment="1">
      <alignment horizontal="center" vertical="center"/>
    </xf>
    <xf numFmtId="0" fontId="3" fillId="0" borderId="31" xfId="3" applyBorder="1" applyAlignment="1">
      <alignment horizontal="center" vertical="center"/>
    </xf>
    <xf numFmtId="0" fontId="3" fillId="0" borderId="1" xfId="3" applyBorder="1" applyAlignment="1">
      <alignment horizontal="center" vertical="center" wrapText="1"/>
    </xf>
    <xf numFmtId="0" fontId="24" fillId="0" borderId="6" xfId="3" applyFont="1" applyFill="1" applyBorder="1" applyAlignment="1">
      <alignment vertical="center" shrinkToFit="1"/>
    </xf>
    <xf numFmtId="0" fontId="24" fillId="0" borderId="7" xfId="3" applyFont="1" applyFill="1" applyBorder="1" applyAlignment="1">
      <alignment vertical="center" shrinkToFit="1"/>
    </xf>
    <xf numFmtId="0" fontId="24" fillId="0" borderId="8" xfId="3" applyFont="1" applyFill="1" applyBorder="1" applyAlignment="1">
      <alignment vertical="center" shrinkToFit="1"/>
    </xf>
    <xf numFmtId="0" fontId="24" fillId="0" borderId="17" xfId="3" applyFont="1" applyFill="1" applyBorder="1" applyAlignment="1">
      <alignment vertical="center" shrinkToFit="1"/>
    </xf>
    <xf numFmtId="0" fontId="24" fillId="0" borderId="0" xfId="3" applyFont="1" applyFill="1" applyBorder="1" applyAlignment="1">
      <alignment vertical="center" shrinkToFit="1"/>
    </xf>
    <xf numFmtId="0" fontId="24" fillId="0" borderId="18" xfId="3" applyFont="1" applyFill="1" applyBorder="1" applyAlignment="1">
      <alignment vertical="center" shrinkToFit="1"/>
    </xf>
    <xf numFmtId="0" fontId="24" fillId="0" borderId="80" xfId="3" applyFont="1" applyFill="1" applyBorder="1" applyAlignment="1">
      <alignment vertical="center" shrinkToFit="1"/>
    </xf>
    <xf numFmtId="0" fontId="24" fillId="0" borderId="76" xfId="3" applyFont="1" applyFill="1" applyBorder="1" applyAlignment="1">
      <alignment vertical="center" shrinkToFit="1"/>
    </xf>
    <xf numFmtId="0" fontId="24" fillId="0" borderId="81" xfId="3" applyFont="1" applyFill="1" applyBorder="1" applyAlignment="1">
      <alignment vertical="center" shrinkToFit="1"/>
    </xf>
    <xf numFmtId="192" fontId="32" fillId="0" borderId="6" xfId="3" applyNumberFormat="1" applyFont="1" applyFill="1" applyBorder="1" applyAlignment="1">
      <alignment horizontal="left" vertical="center" wrapText="1"/>
    </xf>
    <xf numFmtId="192" fontId="32" fillId="0" borderId="7" xfId="3" applyNumberFormat="1" applyFont="1" applyFill="1" applyBorder="1" applyAlignment="1">
      <alignment horizontal="left" vertical="center" wrapText="1"/>
    </xf>
    <xf numFmtId="192" fontId="32" fillId="0" borderId="8" xfId="3" applyNumberFormat="1" applyFont="1" applyFill="1" applyBorder="1" applyAlignment="1">
      <alignment horizontal="left" vertical="center" wrapText="1"/>
    </xf>
    <xf numFmtId="192" fontId="32" fillId="0" borderId="17" xfId="3" applyNumberFormat="1" applyFont="1" applyFill="1" applyBorder="1" applyAlignment="1">
      <alignment horizontal="left" vertical="center" wrapText="1"/>
    </xf>
    <xf numFmtId="192" fontId="32" fillId="0" borderId="0" xfId="3" applyNumberFormat="1" applyFont="1" applyFill="1" applyBorder="1" applyAlignment="1">
      <alignment horizontal="left" vertical="center" wrapText="1"/>
    </xf>
    <xf numFmtId="192" fontId="32" fillId="0" borderId="18" xfId="3" applyNumberFormat="1" applyFont="1" applyFill="1" applyBorder="1" applyAlignment="1">
      <alignment horizontal="left" vertical="center" wrapText="1"/>
    </xf>
    <xf numFmtId="192" fontId="32" fillId="0" borderId="9" xfId="3" applyNumberFormat="1" applyFont="1" applyFill="1" applyBorder="1" applyAlignment="1">
      <alignment horizontal="left" vertical="center" wrapText="1"/>
    </xf>
    <xf numFmtId="192" fontId="32" fillId="0" borderId="10" xfId="3" applyNumberFormat="1" applyFont="1" applyFill="1" applyBorder="1" applyAlignment="1">
      <alignment horizontal="left" vertical="center" wrapText="1"/>
    </xf>
    <xf numFmtId="192" fontId="32" fillId="0" borderId="11" xfId="3" applyNumberFormat="1" applyFont="1" applyFill="1" applyBorder="1" applyAlignment="1">
      <alignment horizontal="left" vertical="center" wrapText="1"/>
    </xf>
    <xf numFmtId="0" fontId="34" fillId="0" borderId="16" xfId="3" applyFont="1" applyBorder="1" applyAlignment="1">
      <alignment horizontal="center" vertical="center" wrapText="1"/>
    </xf>
    <xf numFmtId="0" fontId="34" fillId="0" borderId="1"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1" xfId="3" applyFont="1" applyBorder="1" applyAlignment="1">
      <alignment horizontal="center" vertical="center" wrapText="1"/>
    </xf>
    <xf numFmtId="49" fontId="30" fillId="0" borderId="1" xfId="3" applyNumberFormat="1" applyFont="1" applyBorder="1" applyAlignment="1">
      <alignment horizontal="center" vertical="center" wrapText="1"/>
    </xf>
    <xf numFmtId="181" fontId="27" fillId="0" borderId="22" xfId="3" applyNumberFormat="1" applyFont="1" applyBorder="1" applyAlignment="1">
      <alignment horizontal="center" vertical="center"/>
    </xf>
    <xf numFmtId="181" fontId="27" fillId="0" borderId="25" xfId="3" applyNumberFormat="1" applyFont="1" applyBorder="1" applyAlignment="1">
      <alignment horizontal="center" vertical="center"/>
    </xf>
    <xf numFmtId="49" fontId="34" fillId="0" borderId="16" xfId="3" applyNumberFormat="1" applyFont="1" applyFill="1" applyBorder="1" applyAlignment="1">
      <alignment horizontal="center" vertical="center" wrapText="1"/>
    </xf>
    <xf numFmtId="0" fontId="27" fillId="0" borderId="0" xfId="3" applyFont="1" applyFill="1" applyBorder="1" applyAlignment="1">
      <alignment vertical="center"/>
    </xf>
    <xf numFmtId="0" fontId="27" fillId="0" borderId="18" xfId="3" applyFont="1" applyFill="1" applyBorder="1" applyAlignment="1">
      <alignment vertical="center"/>
    </xf>
    <xf numFmtId="0" fontId="27" fillId="0" borderId="0" xfId="3" applyFont="1" applyFill="1" applyAlignment="1">
      <alignment vertical="center"/>
    </xf>
    <xf numFmtId="0" fontId="27" fillId="0" borderId="10" xfId="3" applyFont="1" applyFill="1" applyBorder="1" applyAlignment="1">
      <alignment vertical="center"/>
    </xf>
    <xf numFmtId="0" fontId="27" fillId="0" borderId="11" xfId="3" applyFont="1" applyFill="1" applyBorder="1" applyAlignment="1">
      <alignment vertical="center"/>
    </xf>
    <xf numFmtId="181" fontId="27" fillId="0" borderId="32" xfId="3" applyNumberFormat="1" applyFont="1" applyFill="1" applyBorder="1" applyAlignment="1">
      <alignment horizontal="center" vertical="center"/>
    </xf>
    <xf numFmtId="181" fontId="27" fillId="0" borderId="74" xfId="3" applyNumberFormat="1" applyFont="1" applyFill="1" applyBorder="1" applyAlignment="1">
      <alignment horizontal="center" vertical="center"/>
    </xf>
    <xf numFmtId="185" fontId="29" fillId="0" borderId="22" xfId="4" applyNumberFormat="1" applyFont="1" applyFill="1" applyBorder="1" applyAlignment="1">
      <alignment horizontal="center" vertical="center" wrapText="1"/>
    </xf>
    <xf numFmtId="185" fontId="29" fillId="0" borderId="24" xfId="4" applyNumberFormat="1" applyFont="1" applyFill="1" applyBorder="1" applyAlignment="1">
      <alignment horizontal="center" vertical="center" wrapText="1"/>
    </xf>
    <xf numFmtId="185" fontId="29" fillId="0" borderId="25" xfId="4" applyNumberFormat="1" applyFont="1" applyFill="1" applyBorder="1" applyAlignment="1">
      <alignment horizontal="center" vertical="center" wrapText="1"/>
    </xf>
    <xf numFmtId="185" fontId="29" fillId="0" borderId="27" xfId="4" applyNumberFormat="1" applyFont="1" applyFill="1" applyBorder="1" applyAlignment="1">
      <alignment horizontal="center" vertical="center" wrapText="1"/>
    </xf>
    <xf numFmtId="49" fontId="34" fillId="0" borderId="1" xfId="3" applyNumberFormat="1" applyFont="1" applyFill="1" applyBorder="1" applyAlignment="1">
      <alignment horizontal="center" vertical="center" wrapText="1"/>
    </xf>
    <xf numFmtId="181" fontId="26" fillId="0" borderId="22" xfId="3" applyNumberFormat="1" applyFont="1" applyFill="1" applyBorder="1" applyAlignment="1">
      <alignment horizontal="center" vertical="center"/>
    </xf>
    <xf numFmtId="181" fontId="26" fillId="0" borderId="32" xfId="3" applyNumberFormat="1" applyFont="1" applyFill="1" applyBorder="1" applyAlignment="1">
      <alignment horizontal="center" vertical="center"/>
    </xf>
    <xf numFmtId="182" fontId="26" fillId="0" borderId="23" xfId="3" applyNumberFormat="1" applyFont="1" applyFill="1" applyBorder="1" applyAlignment="1">
      <alignment horizontal="center" vertical="center"/>
    </xf>
    <xf numFmtId="182" fontId="26" fillId="0" borderId="33" xfId="3" applyNumberFormat="1" applyFont="1" applyFill="1" applyBorder="1" applyAlignment="1">
      <alignment horizontal="center" vertical="center"/>
    </xf>
    <xf numFmtId="0" fontId="26" fillId="0" borderId="23" xfId="3" applyFont="1" applyFill="1" applyBorder="1" applyAlignment="1">
      <alignment horizontal="left" vertical="center" shrinkToFit="1"/>
    </xf>
    <xf numFmtId="0" fontId="26" fillId="0" borderId="24" xfId="3" applyFont="1" applyFill="1" applyBorder="1" applyAlignment="1">
      <alignment horizontal="left" vertical="center" shrinkToFit="1"/>
    </xf>
    <xf numFmtId="0" fontId="26" fillId="0" borderId="26" xfId="3" applyFont="1" applyFill="1" applyBorder="1" applyAlignment="1">
      <alignment horizontal="left" vertical="center" shrinkToFit="1"/>
    </xf>
    <xf numFmtId="0" fontId="26" fillId="0" borderId="27" xfId="3" applyFont="1" applyFill="1" applyBorder="1" applyAlignment="1">
      <alignment horizontal="left" vertical="center" shrinkToFit="1"/>
    </xf>
    <xf numFmtId="184" fontId="25" fillId="0" borderId="19" xfId="3" applyNumberFormat="1" applyFont="1" applyFill="1" applyBorder="1" applyAlignment="1">
      <alignment horizontal="center" vertical="center"/>
    </xf>
    <xf numFmtId="184" fontId="25" fillId="0" borderId="20" xfId="3" applyNumberFormat="1" applyFont="1" applyFill="1" applyBorder="1" applyAlignment="1">
      <alignment horizontal="center" vertical="center"/>
    </xf>
    <xf numFmtId="184" fontId="25" fillId="0" borderId="21" xfId="3" applyNumberFormat="1" applyFont="1" applyFill="1" applyBorder="1" applyAlignment="1">
      <alignment horizontal="center" vertical="center"/>
    </xf>
    <xf numFmtId="185" fontId="25" fillId="0" borderId="19" xfId="4" applyNumberFormat="1" applyFont="1" applyFill="1" applyBorder="1" applyAlignment="1">
      <alignment horizontal="center" vertical="center"/>
    </xf>
    <xf numFmtId="185" fontId="25" fillId="0" borderId="21" xfId="4" applyNumberFormat="1" applyFont="1" applyFill="1" applyBorder="1" applyAlignment="1">
      <alignment horizontal="center" vertical="center"/>
    </xf>
    <xf numFmtId="180" fontId="25" fillId="0" borderId="20" xfId="3" applyNumberFormat="1" applyFont="1" applyFill="1" applyBorder="1" applyAlignment="1">
      <alignment horizontal="center" vertical="center"/>
    </xf>
    <xf numFmtId="0" fontId="25" fillId="0" borderId="20" xfId="3" applyFont="1" applyFill="1" applyBorder="1" applyAlignment="1">
      <alignment horizontal="center" vertical="center"/>
    </xf>
    <xf numFmtId="0" fontId="25" fillId="0" borderId="21" xfId="3" applyFont="1" applyFill="1" applyBorder="1" applyAlignment="1">
      <alignment horizontal="center" vertical="center"/>
    </xf>
    <xf numFmtId="49" fontId="34" fillId="0" borderId="16" xfId="3" applyNumberFormat="1" applyFont="1" applyBorder="1" applyAlignment="1">
      <alignment horizontal="center" vertical="center" wrapText="1"/>
    </xf>
    <xf numFmtId="0" fontId="27" fillId="0" borderId="0" xfId="3" applyFont="1" applyAlignment="1">
      <alignment vertical="center"/>
    </xf>
    <xf numFmtId="49" fontId="34" fillId="0" borderId="1" xfId="3" applyNumberFormat="1" applyFont="1" applyBorder="1" applyAlignment="1">
      <alignment horizontal="center" vertical="center" wrapText="1"/>
    </xf>
    <xf numFmtId="49" fontId="34"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32" fillId="0" borderId="17" xfId="3" applyFont="1" applyBorder="1" applyAlignment="1">
      <alignment horizontal="center" vertical="center" wrapText="1"/>
    </xf>
    <xf numFmtId="0" fontId="32" fillId="0" borderId="0" xfId="3" applyFont="1" applyBorder="1" applyAlignment="1">
      <alignment horizontal="center" vertical="center" wrapText="1"/>
    </xf>
    <xf numFmtId="0" fontId="32" fillId="0" borderId="9" xfId="3" applyFont="1" applyBorder="1" applyAlignment="1">
      <alignment horizontal="center" vertical="center" wrapText="1"/>
    </xf>
    <xf numFmtId="0" fontId="32" fillId="0" borderId="10" xfId="3" applyFont="1" applyBorder="1" applyAlignment="1">
      <alignment horizontal="center" vertical="center" wrapText="1"/>
    </xf>
    <xf numFmtId="0" fontId="32" fillId="0" borderId="8" xfId="3" applyFont="1" applyBorder="1" applyAlignment="1">
      <alignment horizontal="center" vertical="center" wrapText="1"/>
    </xf>
    <xf numFmtId="0" fontId="32" fillId="0" borderId="18" xfId="3" applyFont="1" applyBorder="1" applyAlignment="1">
      <alignment horizontal="center" vertical="center" wrapText="1"/>
    </xf>
    <xf numFmtId="0" fontId="32" fillId="0" borderId="11" xfId="3" applyFont="1" applyBorder="1" applyAlignment="1">
      <alignment horizontal="center" vertical="center" wrapText="1"/>
    </xf>
    <xf numFmtId="183" fontId="29" fillId="0" borderId="23" xfId="3" applyNumberFormat="1" applyFont="1" applyFill="1" applyBorder="1" applyAlignment="1">
      <alignment horizontal="center" vertical="center"/>
    </xf>
    <xf numFmtId="183" fontId="29" fillId="0" borderId="24" xfId="3" applyNumberFormat="1" applyFont="1" applyFill="1" applyBorder="1" applyAlignment="1">
      <alignment horizontal="center" vertical="center"/>
    </xf>
    <xf numFmtId="183" fontId="29" fillId="0" borderId="26" xfId="3" applyNumberFormat="1" applyFont="1" applyFill="1" applyBorder="1" applyAlignment="1">
      <alignment horizontal="center" vertical="center"/>
    </xf>
    <xf numFmtId="183" fontId="29" fillId="0" borderId="27" xfId="3" applyNumberFormat="1" applyFont="1" applyFill="1" applyBorder="1" applyAlignment="1">
      <alignment horizontal="center" vertical="center"/>
    </xf>
    <xf numFmtId="0" fontId="13" fillId="0" borderId="2" xfId="3" applyFont="1" applyBorder="1" applyAlignment="1">
      <alignment horizontal="left" vertical="top"/>
    </xf>
    <xf numFmtId="0" fontId="13" fillId="0" borderId="5" xfId="3" applyFont="1" applyBorder="1" applyAlignment="1">
      <alignment horizontal="left" vertical="top"/>
    </xf>
    <xf numFmtId="0" fontId="13" fillId="0" borderId="3" xfId="3" applyFont="1" applyBorder="1" applyAlignment="1">
      <alignment horizontal="left" vertical="top"/>
    </xf>
    <xf numFmtId="0" fontId="3" fillId="0" borderId="1" xfId="3" applyFont="1" applyBorder="1" applyAlignment="1">
      <alignment horizontal="center" vertical="top"/>
    </xf>
    <xf numFmtId="0" fontId="3" fillId="0" borderId="1" xfId="3" applyFont="1" applyBorder="1" applyAlignment="1">
      <alignment horizontal="left" vertical="top"/>
    </xf>
    <xf numFmtId="0" fontId="20" fillId="0" borderId="1" xfId="3" applyFont="1" applyBorder="1" applyAlignment="1">
      <alignment horizontal="left" vertical="top"/>
    </xf>
    <xf numFmtId="0" fontId="13" fillId="0" borderId="1" xfId="3" applyFont="1" applyBorder="1" applyAlignment="1">
      <alignment horizontal="center" vertical="top"/>
    </xf>
    <xf numFmtId="0" fontId="19" fillId="0" borderId="2" xfId="3" applyFont="1" applyBorder="1" applyAlignment="1">
      <alignment horizontal="center" vertical="center"/>
    </xf>
    <xf numFmtId="0" fontId="19" fillId="0" borderId="5" xfId="3" applyFont="1" applyBorder="1" applyAlignment="1">
      <alignment horizontal="center" vertical="center"/>
    </xf>
    <xf numFmtId="0" fontId="19" fillId="0" borderId="3" xfId="3" applyFont="1" applyBorder="1" applyAlignment="1">
      <alignment horizontal="center" vertical="center"/>
    </xf>
    <xf numFmtId="0" fontId="19" fillId="0" borderId="5" xfId="3" applyFont="1" applyBorder="1" applyAlignment="1">
      <alignment horizontal="center" vertical="top"/>
    </xf>
    <xf numFmtId="0" fontId="19" fillId="0" borderId="3" xfId="3" applyFont="1" applyBorder="1" applyAlignment="1">
      <alignment horizontal="center" vertical="top"/>
    </xf>
    <xf numFmtId="56" fontId="17" fillId="0" borderId="1" xfId="3" applyNumberFormat="1" applyFont="1" applyBorder="1" applyAlignment="1">
      <alignment horizontal="left" vertical="top"/>
    </xf>
    <xf numFmtId="0" fontId="17" fillId="0" borderId="1" xfId="3" applyFont="1" applyBorder="1" applyAlignment="1">
      <alignment horizontal="left" vertical="top"/>
    </xf>
    <xf numFmtId="0" fontId="3" fillId="0" borderId="1" xfId="3" applyFont="1" applyFill="1" applyBorder="1" applyAlignment="1">
      <alignment horizontal="left" vertical="top"/>
    </xf>
    <xf numFmtId="0" fontId="13" fillId="0" borderId="1" xfId="3" applyFont="1" applyBorder="1" applyAlignment="1">
      <alignment horizontal="left" vertical="top"/>
    </xf>
    <xf numFmtId="0" fontId="3" fillId="0" borderId="1" xfId="3" applyFont="1" applyFill="1" applyBorder="1" applyAlignment="1">
      <alignment horizontal="center" vertical="top"/>
    </xf>
    <xf numFmtId="0" fontId="12" fillId="0" borderId="1" xfId="3" applyFont="1" applyBorder="1" applyAlignment="1">
      <alignment horizontal="left" vertical="center"/>
    </xf>
    <xf numFmtId="0" fontId="3" fillId="0" borderId="1" xfId="3" applyFont="1" applyBorder="1" applyAlignment="1">
      <alignment horizontal="left" vertical="center"/>
    </xf>
    <xf numFmtId="0" fontId="13" fillId="0" borderId="1" xfId="3" applyFont="1" applyBorder="1" applyAlignment="1">
      <alignment horizontal="left" vertical="center"/>
    </xf>
    <xf numFmtId="0" fontId="19" fillId="5" borderId="36" xfId="3" applyFont="1" applyFill="1" applyBorder="1" applyAlignment="1">
      <alignment horizontal="center" vertical="center"/>
    </xf>
    <xf numFmtId="0" fontId="19" fillId="5" borderId="38" xfId="3" applyFont="1" applyFill="1" applyBorder="1" applyAlignment="1">
      <alignment horizontal="center" vertical="top"/>
    </xf>
    <xf numFmtId="0" fontId="19" fillId="5" borderId="39" xfId="3" applyFont="1" applyFill="1" applyBorder="1" applyAlignment="1">
      <alignment horizontal="center" vertical="top"/>
    </xf>
    <xf numFmtId="0" fontId="19" fillId="5" borderId="40" xfId="3" applyFont="1" applyFill="1" applyBorder="1" applyAlignment="1">
      <alignment horizontal="center" vertical="top"/>
    </xf>
    <xf numFmtId="0" fontId="3" fillId="0" borderId="13" xfId="3" applyFont="1" applyBorder="1" applyAlignment="1">
      <alignment horizontal="left" vertical="center"/>
    </xf>
    <xf numFmtId="0" fontId="3" fillId="0" borderId="2" xfId="3" applyFont="1" applyBorder="1" applyAlignment="1">
      <alignment horizontal="left" vertical="top"/>
    </xf>
    <xf numFmtId="0" fontId="3" fillId="0" borderId="5" xfId="3" applyFont="1" applyBorder="1" applyAlignment="1">
      <alignment horizontal="left" vertical="top"/>
    </xf>
    <xf numFmtId="0" fontId="3" fillId="0" borderId="3" xfId="3" applyFont="1" applyBorder="1" applyAlignment="1">
      <alignment horizontal="left" vertical="top"/>
    </xf>
    <xf numFmtId="0" fontId="3" fillId="0" borderId="2" xfId="3" applyFont="1" applyBorder="1" applyAlignment="1">
      <alignment horizontal="center" vertical="top"/>
    </xf>
    <xf numFmtId="0" fontId="3" fillId="0" borderId="5" xfId="3" applyFont="1" applyBorder="1" applyAlignment="1">
      <alignment horizontal="center" vertical="top"/>
    </xf>
    <xf numFmtId="0" fontId="3" fillId="0" borderId="3" xfId="3" applyFont="1" applyBorder="1" applyAlignment="1">
      <alignment horizontal="center" vertical="top"/>
    </xf>
    <xf numFmtId="0" fontId="13" fillId="0" borderId="45" xfId="3" applyFont="1" applyBorder="1" applyAlignment="1">
      <alignment horizontal="center" vertical="center"/>
    </xf>
    <xf numFmtId="0" fontId="13" fillId="0" borderId="34" xfId="3" applyFont="1" applyBorder="1" applyAlignment="1">
      <alignment horizontal="center" vertical="center"/>
    </xf>
    <xf numFmtId="0" fontId="20" fillId="0" borderId="1" xfId="3" applyFont="1" applyBorder="1" applyAlignment="1">
      <alignment horizontal="left" vertical="center"/>
    </xf>
    <xf numFmtId="0" fontId="19" fillId="0" borderId="1" xfId="3" applyFont="1" applyBorder="1" applyAlignment="1">
      <alignment horizontal="left" vertical="center"/>
    </xf>
    <xf numFmtId="0" fontId="3" fillId="0" borderId="6" xfId="3" applyFont="1" applyBorder="1" applyAlignment="1">
      <alignment horizontal="center" vertical="center"/>
    </xf>
    <xf numFmtId="0" fontId="3" fillId="0" borderId="9" xfId="3" applyFont="1" applyBorder="1" applyAlignment="1">
      <alignment horizontal="center" vertical="center"/>
    </xf>
    <xf numFmtId="0" fontId="3" fillId="0" borderId="4" xfId="3" applyFont="1" applyBorder="1" applyAlignment="1">
      <alignment horizontal="center" vertical="center" wrapText="1"/>
    </xf>
    <xf numFmtId="0" fontId="3" fillId="0" borderId="4" xfId="3" applyFont="1" applyBorder="1" applyAlignment="1">
      <alignment horizontal="left" vertical="center"/>
    </xf>
    <xf numFmtId="0" fontId="3" fillId="0" borderId="46" xfId="3" applyFont="1" applyBorder="1" applyAlignment="1">
      <alignment horizontal="center" vertical="center"/>
    </xf>
    <xf numFmtId="0" fontId="3" fillId="0" borderId="43" xfId="3" applyFont="1" applyBorder="1" applyAlignment="1">
      <alignment horizontal="center" vertical="center"/>
    </xf>
    <xf numFmtId="0" fontId="3" fillId="0" borderId="2" xfId="3" applyFont="1" applyBorder="1" applyAlignment="1">
      <alignment horizontal="left" vertical="center"/>
    </xf>
    <xf numFmtId="0" fontId="3" fillId="0" borderId="5" xfId="3" applyFont="1" applyBorder="1" applyAlignment="1">
      <alignment horizontal="left" vertical="center"/>
    </xf>
    <xf numFmtId="0" fontId="3" fillId="0" borderId="3" xfId="3" applyFont="1" applyBorder="1" applyAlignment="1">
      <alignment horizontal="left" vertical="center"/>
    </xf>
    <xf numFmtId="0" fontId="3" fillId="0" borderId="45" xfId="3" applyFont="1" applyBorder="1" applyAlignment="1">
      <alignment horizontal="center" vertical="center"/>
    </xf>
    <xf numFmtId="0" fontId="3" fillId="0" borderId="34" xfId="3" applyFont="1" applyBorder="1" applyAlignment="1">
      <alignment horizontal="center" vertical="center"/>
    </xf>
    <xf numFmtId="0" fontId="3" fillId="0" borderId="47" xfId="3" applyFont="1" applyBorder="1" applyAlignment="1">
      <alignment horizontal="center" vertical="center"/>
    </xf>
    <xf numFmtId="0" fontId="13" fillId="0" borderId="4" xfId="3" applyFont="1" applyBorder="1" applyAlignment="1">
      <alignment horizontal="center" vertical="center"/>
    </xf>
    <xf numFmtId="0" fontId="13" fillId="0" borderId="13" xfId="3" applyFont="1" applyBorder="1" applyAlignment="1">
      <alignment horizontal="center" vertical="center"/>
    </xf>
    <xf numFmtId="0" fontId="3" fillId="0" borderId="49" xfId="3" applyFont="1" applyBorder="1" applyAlignment="1">
      <alignment horizontal="left" vertical="top"/>
    </xf>
    <xf numFmtId="0" fontId="37" fillId="0" borderId="2" xfId="3" applyFont="1" applyBorder="1" applyAlignment="1">
      <alignment horizontal="left" vertical="top"/>
    </xf>
    <xf numFmtId="0" fontId="37" fillId="0" borderId="5" xfId="3" applyFont="1" applyBorder="1" applyAlignment="1">
      <alignment horizontal="left" vertical="top"/>
    </xf>
    <xf numFmtId="0" fontId="37" fillId="0" borderId="3" xfId="3" applyFont="1" applyBorder="1" applyAlignment="1">
      <alignment horizontal="left" vertical="top"/>
    </xf>
    <xf numFmtId="0" fontId="19" fillId="5" borderId="35" xfId="3" applyFont="1" applyFill="1" applyBorder="1" applyAlignment="1">
      <alignment horizontal="center" vertical="center"/>
    </xf>
    <xf numFmtId="0" fontId="19" fillId="5" borderId="42" xfId="3" applyFont="1" applyFill="1" applyBorder="1" applyAlignment="1">
      <alignment horizontal="center" vertical="center"/>
    </xf>
    <xf numFmtId="0" fontId="3" fillId="0" borderId="13" xfId="3" applyFont="1" applyBorder="1" applyAlignment="1">
      <alignment horizontal="center" vertical="top"/>
    </xf>
    <xf numFmtId="0" fontId="3" fillId="0" borderId="2" xfId="3" applyFont="1" applyBorder="1" applyAlignment="1">
      <alignment horizontal="center" vertical="center"/>
    </xf>
    <xf numFmtId="0" fontId="3" fillId="0" borderId="5" xfId="3" applyFont="1" applyBorder="1" applyAlignment="1">
      <alignment horizontal="center" vertical="center"/>
    </xf>
    <xf numFmtId="0" fontId="3" fillId="0" borderId="3" xfId="3" applyFont="1" applyBorder="1" applyAlignment="1">
      <alignment horizontal="center" vertical="center"/>
    </xf>
    <xf numFmtId="0" fontId="37" fillId="0" borderId="1" xfId="3" applyFont="1" applyBorder="1" applyAlignment="1">
      <alignment horizontal="left" vertical="top"/>
    </xf>
    <xf numFmtId="0" fontId="3" fillId="0" borderId="86" xfId="3" applyFont="1" applyBorder="1" applyAlignment="1">
      <alignment horizontal="left" vertical="center"/>
    </xf>
    <xf numFmtId="0" fontId="3" fillId="0" borderId="87" xfId="3" applyFont="1" applyBorder="1" applyAlignment="1">
      <alignment horizontal="left" vertical="center"/>
    </xf>
    <xf numFmtId="0" fontId="3" fillId="0" borderId="88" xfId="3" applyFont="1" applyBorder="1" applyAlignment="1">
      <alignment horizontal="left" vertical="center"/>
    </xf>
    <xf numFmtId="0" fontId="0" fillId="0" borderId="0" xfId="0" applyAlignment="1">
      <alignment horizontal="center"/>
    </xf>
    <xf numFmtId="0" fontId="89" fillId="0" borderId="101" xfId="0" applyFont="1" applyBorder="1"/>
    <xf numFmtId="0" fontId="89" fillId="0" borderId="102" xfId="0" applyFont="1" applyBorder="1" applyAlignment="1">
      <alignment horizontal="center" wrapText="1"/>
    </xf>
    <xf numFmtId="0" fontId="89" fillId="0" borderId="103" xfId="0" applyFont="1" applyBorder="1" applyAlignment="1">
      <alignment horizontal="center"/>
    </xf>
    <xf numFmtId="195" fontId="89" fillId="0" borderId="0" xfId="0" applyNumberFormat="1" applyFont="1" applyAlignment="1">
      <alignment horizontal="center"/>
    </xf>
    <xf numFmtId="0" fontId="90" fillId="0" borderId="0" xfId="0" applyFont="1" applyAlignment="1">
      <alignment vertical="center"/>
    </xf>
    <xf numFmtId="0" fontId="91" fillId="0" borderId="0" xfId="0" applyFont="1" applyAlignment="1">
      <alignment vertical="center"/>
    </xf>
    <xf numFmtId="0" fontId="89" fillId="0" borderId="0" xfId="0" applyFont="1" applyAlignment="1">
      <alignment vertical="center"/>
    </xf>
    <xf numFmtId="0" fontId="89" fillId="0" borderId="0" xfId="0" applyFont="1"/>
    <xf numFmtId="0" fontId="88" fillId="0" borderId="0" xfId="0" applyFont="1"/>
    <xf numFmtId="0" fontId="3" fillId="2" borderId="1" xfId="0" applyFont="1" applyFill="1" applyBorder="1" applyAlignment="1">
      <alignment horizontal="center" vertical="center"/>
    </xf>
    <xf numFmtId="0" fontId="65" fillId="0" borderId="0" xfId="0" applyFont="1"/>
    <xf numFmtId="49" fontId="89" fillId="0" borderId="104" xfId="0" applyNumberFormat="1" applyFont="1" applyBorder="1" applyAlignment="1">
      <alignment horizontal="center"/>
    </xf>
    <xf numFmtId="0" fontId="89" fillId="0" borderId="105" xfId="0" applyFont="1" applyBorder="1" applyAlignment="1">
      <alignment horizontal="center"/>
    </xf>
    <xf numFmtId="49" fontId="89" fillId="0" borderId="104" xfId="0" applyNumberFormat="1" applyFont="1" applyBorder="1" applyAlignment="1">
      <alignment horizontal="center" wrapText="1"/>
    </xf>
    <xf numFmtId="49" fontId="89" fillId="0" borderId="106" xfId="0" applyNumberFormat="1" applyFont="1" applyBorder="1" applyAlignment="1">
      <alignment horizontal="center"/>
    </xf>
    <xf numFmtId="0" fontId="89" fillId="0" borderId="106" xfId="0" applyFont="1" applyBorder="1" applyAlignment="1">
      <alignment horizontal="center" shrinkToFit="1"/>
    </xf>
    <xf numFmtId="0" fontId="89" fillId="0" borderId="106" xfId="0" applyFont="1" applyBorder="1" applyAlignment="1">
      <alignment horizontal="center" wrapText="1"/>
    </xf>
    <xf numFmtId="0" fontId="89" fillId="0" borderId="106" xfId="0" applyFont="1" applyBorder="1" applyAlignment="1">
      <alignment horizontal="center"/>
    </xf>
    <xf numFmtId="0" fontId="89" fillId="0" borderId="106" xfId="0" applyFont="1" applyBorder="1" applyAlignment="1">
      <alignment horizontal="centerContinuous"/>
    </xf>
    <xf numFmtId="0" fontId="89" fillId="0" borderId="107" xfId="0" applyFont="1" applyBorder="1" applyAlignment="1">
      <alignment horizontal="centerContinuous" shrinkToFit="1"/>
    </xf>
    <xf numFmtId="0" fontId="89" fillId="0" borderId="108" xfId="0" applyFont="1" applyBorder="1" applyAlignment="1">
      <alignment horizontal="center"/>
    </xf>
    <xf numFmtId="196" fontId="89" fillId="0" borderId="108" xfId="0" applyNumberFormat="1" applyFont="1" applyBorder="1" applyAlignment="1">
      <alignment horizontal="center" wrapText="1"/>
    </xf>
    <xf numFmtId="196" fontId="89" fillId="0" borderId="106" xfId="0" applyNumberFormat="1" applyFont="1" applyBorder="1" applyAlignment="1">
      <alignment horizontal="center"/>
    </xf>
    <xf numFmtId="0" fontId="89" fillId="0" borderId="108" xfId="0" applyFont="1" applyBorder="1" applyAlignment="1">
      <alignment horizontal="center" wrapText="1"/>
    </xf>
    <xf numFmtId="0" fontId="89" fillId="0" borderId="103" xfId="0" applyFont="1" applyBorder="1" applyAlignment="1">
      <alignment horizontal="center" wrapText="1"/>
    </xf>
    <xf numFmtId="186" fontId="89" fillId="0" borderId="109" xfId="0" applyNumberFormat="1" applyFont="1" applyBorder="1" applyAlignment="1">
      <alignment horizontal="center" wrapText="1"/>
    </xf>
    <xf numFmtId="197" fontId="89" fillId="0" borderId="105" xfId="0" applyNumberFormat="1" applyFont="1" applyBorder="1" applyAlignment="1">
      <alignment horizontal="center" wrapText="1"/>
    </xf>
    <xf numFmtId="197" fontId="89" fillId="0" borderId="106" xfId="0" applyNumberFormat="1" applyFont="1" applyBorder="1" applyAlignment="1">
      <alignment horizontal="center"/>
    </xf>
    <xf numFmtId="197" fontId="89" fillId="0" borderId="108" xfId="0" applyNumberFormat="1" applyFont="1" applyBorder="1" applyAlignment="1">
      <alignment horizontal="center"/>
    </xf>
    <xf numFmtId="49" fontId="89" fillId="0" borderId="106" xfId="0" applyNumberFormat="1" applyFont="1" applyBorder="1" applyAlignment="1">
      <alignment horizontal="center" wrapText="1"/>
    </xf>
    <xf numFmtId="0" fontId="89" fillId="0" borderId="105" xfId="0" applyFont="1" applyBorder="1" applyAlignment="1">
      <alignment horizontal="centerContinuous"/>
    </xf>
    <xf numFmtId="0" fontId="89" fillId="0" borderId="110" xfId="0" applyFont="1" applyBorder="1" applyAlignment="1">
      <alignment horizontal="centerContinuous"/>
    </xf>
    <xf numFmtId="0" fontId="65" fillId="0" borderId="1" xfId="0" applyFont="1" applyBorder="1"/>
    <xf numFmtId="0" fontId="0" fillId="0" borderId="1" xfId="0" applyBorder="1" applyAlignment="1">
      <alignment horizontal="center"/>
    </xf>
    <xf numFmtId="0" fontId="65" fillId="15" borderId="1" xfId="0" applyFont="1" applyFill="1" applyBorder="1"/>
    <xf numFmtId="0" fontId="0" fillId="15" borderId="1" xfId="0" applyFill="1" applyBorder="1" applyAlignment="1">
      <alignment horizontal="center"/>
    </xf>
    <xf numFmtId="0" fontId="65" fillId="15" borderId="0" xfId="0" applyFont="1" applyFill="1"/>
    <xf numFmtId="0" fontId="17" fillId="0" borderId="0" xfId="8" applyFont="1">
      <alignment vertical="center"/>
    </xf>
    <xf numFmtId="0" fontId="92" fillId="0" borderId="0" xfId="8" applyFont="1">
      <alignment vertical="center"/>
    </xf>
    <xf numFmtId="0" fontId="17" fillId="0" borderId="1" xfId="8" applyFont="1" applyBorder="1">
      <alignment vertical="center"/>
    </xf>
    <xf numFmtId="0" fontId="17" fillId="16" borderId="1" xfId="8" applyFont="1" applyFill="1" applyBorder="1" applyAlignment="1">
      <alignment horizontal="center" vertical="center" wrapText="1"/>
    </xf>
    <xf numFmtId="0" fontId="0" fillId="16" borderId="1" xfId="0" applyFill="1" applyBorder="1" applyAlignment="1">
      <alignment horizontal="center"/>
    </xf>
    <xf numFmtId="0" fontId="65" fillId="0" borderId="1" xfId="0" applyFont="1" applyFill="1" applyBorder="1"/>
    <xf numFmtId="0" fontId="0" fillId="0" borderId="1" xfId="0" applyFill="1" applyBorder="1" applyAlignment="1">
      <alignment horizontal="center"/>
    </xf>
    <xf numFmtId="0" fontId="65" fillId="0" borderId="0" xfId="0" applyFont="1" applyFill="1"/>
    <xf numFmtId="0" fontId="0" fillId="0" borderId="1" xfId="0" applyFill="1" applyBorder="1" applyAlignment="1">
      <alignment horizontal="center"/>
    </xf>
    <xf numFmtId="0" fontId="0" fillId="0" borderId="0" xfId="0" applyFill="1" applyBorder="1" applyAlignment="1">
      <alignment horizontal="center"/>
    </xf>
  </cellXfs>
  <cellStyles count="9">
    <cellStyle name="桁区切り" xfId="1" builtinId="6"/>
    <cellStyle name="桁区切り 2" xfId="4" xr:uid="{00000000-0005-0000-0000-000001000000}"/>
    <cellStyle name="通貨" xfId="7" builtinId="7"/>
    <cellStyle name="標準" xfId="0" builtinId="0"/>
    <cellStyle name="標準 10" xfId="8" xr:uid="{B52EAC48-D461-4AA5-AF25-41A81F65EED3}"/>
    <cellStyle name="標準 2" xfId="3" xr:uid="{00000000-0005-0000-0000-000003000000}"/>
    <cellStyle name="標準_H23 7月F-301週生産計画表" xfId="5" xr:uid="{00000000-0005-0000-0000-000004000000}"/>
    <cellStyle name="標準_H25.12月CF-2週生産計画表" xfId="6" xr:uid="{00000000-0005-0000-0000-000005000000}"/>
    <cellStyle name="標準_Sheet1" xfId="2" xr:uid="{00000000-0005-0000-0000-000006000000}"/>
  </cellStyles>
  <dxfs count="9682">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rgb="FF9C0006"/>
      </font>
      <fill>
        <patternFill>
          <bgColor rgb="FFFFC7CE"/>
        </patternFill>
      </fill>
    </dxf>
    <dxf>
      <font>
        <color rgb="FF9C6500"/>
      </font>
      <fill>
        <patternFill>
          <bgColor rgb="FFFFEB9C"/>
        </patternFill>
      </fill>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s>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checked="Checked" fmlaLink="$V$6" lockText="1" noThreeD="1"/>
</file>

<file path=xl/ctrlProps/ctrlProp5.xml><?xml version="1.0" encoding="utf-8"?>
<formControlPr xmlns="http://schemas.microsoft.com/office/spreadsheetml/2009/9/main" objectType="CheckBox" fmlaLink="$V$5" lockText="1" noThreeD="1"/>
</file>

<file path=xl/ctrlProps/ctrlProp6.xml><?xml version="1.0" encoding="utf-8"?>
<formControlPr xmlns="http://schemas.microsoft.com/office/spreadsheetml/2009/9/main" objectType="CheckBox" fmlaLink="$U$2" lockText="1" noThreeD="1"/>
</file>

<file path=xl/ctrlProps/ctrlProp7.xml><?xml version="1.0" encoding="utf-8"?>
<formControlPr xmlns="http://schemas.microsoft.com/office/spreadsheetml/2009/9/main" objectType="CheckBox" fmlaLink="$U$3" lockText="1" noThreeD="1"/>
</file>

<file path=xl/ctrlProps/ctrlProp8.xml><?xml version="1.0" encoding="utf-8"?>
<formControlPr xmlns="http://schemas.microsoft.com/office/spreadsheetml/2009/9/main" objectType="CheckBox" fmlaLink="$V$4" lockText="1" noThreeD="1"/>
</file>

<file path=xl/ctrlProps/ctrlProp9.xml><?xml version="1.0" encoding="utf-8"?>
<formControlPr xmlns="http://schemas.microsoft.com/office/spreadsheetml/2009/9/main" objectType="CheckBox" fmlaLink="$V$3" lockText="1" noThreeD="1"/>
</file>

<file path=xl/ctrlProps/ctrlProp10.xml><?xml version="1.0" encoding="utf-8"?>
<formControlPr xmlns="http://schemas.microsoft.com/office/spreadsheetml/2009/9/main" objectType="CheckBox" fmlaLink="$V$2"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0</xdr:row>
          <xdr:rowOff>28575</xdr:rowOff>
        </xdr:from>
        <xdr:to>
          <xdr:col>6</xdr:col>
          <xdr:colOff>457200</xdr:colOff>
          <xdr:row>23</xdr:row>
          <xdr:rowOff>152400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257175</xdr:colOff>
          <xdr:row>24</xdr:row>
          <xdr:rowOff>47625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247650</xdr:colOff>
          <xdr:row>0</xdr:row>
          <xdr:rowOff>142875</xdr:rowOff>
        </xdr:from>
        <xdr:to>
          <xdr:col>2</xdr:col>
          <xdr:colOff>190500</xdr:colOff>
          <xdr:row>23</xdr:row>
          <xdr:rowOff>152400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64</xdr:row>
      <xdr:rowOff>47625</xdr:rowOff>
    </xdr:from>
    <xdr:to>
      <xdr:col>27</xdr:col>
      <xdr:colOff>447675</xdr:colOff>
      <xdr:row>81</xdr:row>
      <xdr:rowOff>85725</xdr:rowOff>
    </xdr:to>
    <xdr:pic>
      <xdr:nvPicPr>
        <xdr:cNvPr id="2" name="図 1">
          <a:extLst>
            <a:ext uri="{FF2B5EF4-FFF2-40B4-BE49-F238E27FC236}">
              <a16:creationId xmlns:a16="http://schemas.microsoft.com/office/drawing/2014/main" id="{9B91926F-452F-4E4B-AEE7-098594330B76}"/>
            </a:ext>
          </a:extLst>
        </xdr:cNvPr>
        <xdr:cNvPicPr>
          <a:picLocks noChangeAspect="1"/>
        </xdr:cNvPicPr>
      </xdr:nvPicPr>
      <xdr:blipFill rotWithShape="1">
        <a:blip xmlns:r="http://schemas.openxmlformats.org/officeDocument/2006/relationships" r:embed="rId1"/>
        <a:srcRect l="1146" t="20929" r="17593" b="50364"/>
        <a:stretch/>
      </xdr:blipFill>
      <xdr:spPr>
        <a:xfrm>
          <a:off x="161925" y="11058525"/>
          <a:ext cx="14859000" cy="2952750"/>
        </a:xfrm>
        <a:prstGeom prst="rect">
          <a:avLst/>
        </a:prstGeom>
      </xdr:spPr>
    </xdr:pic>
    <xdr:clientData/>
  </xdr:twoCellAnchor>
  <xdr:twoCellAnchor>
    <xdr:from>
      <xdr:col>21</xdr:col>
      <xdr:colOff>57150</xdr:colOff>
      <xdr:row>59</xdr:row>
      <xdr:rowOff>333375</xdr:rowOff>
    </xdr:from>
    <xdr:to>
      <xdr:col>22</xdr:col>
      <xdr:colOff>85725</xdr:colOff>
      <xdr:row>61</xdr:row>
      <xdr:rowOff>85725</xdr:rowOff>
    </xdr:to>
    <xdr:sp macro="" textlink="">
      <xdr:nvSpPr>
        <xdr:cNvPr id="3" name="楕円 2">
          <a:extLst>
            <a:ext uri="{FF2B5EF4-FFF2-40B4-BE49-F238E27FC236}">
              <a16:creationId xmlns:a16="http://schemas.microsoft.com/office/drawing/2014/main" id="{8F04D42E-17A7-4032-B26D-7DCBAC3C2A37}"/>
            </a:ext>
          </a:extLst>
        </xdr:cNvPr>
        <xdr:cNvSpPr/>
      </xdr:nvSpPr>
      <xdr:spPr>
        <a:xfrm>
          <a:off x="11458575" y="10258425"/>
          <a:ext cx="3524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70</xdr:row>
      <xdr:rowOff>85724</xdr:rowOff>
    </xdr:from>
    <xdr:to>
      <xdr:col>7</xdr:col>
      <xdr:colOff>0</xdr:colOff>
      <xdr:row>79</xdr:row>
      <xdr:rowOff>152399</xdr:rowOff>
    </xdr:to>
    <xdr:sp macro="" textlink="">
      <xdr:nvSpPr>
        <xdr:cNvPr id="4" name="楕円 3">
          <a:extLst>
            <a:ext uri="{FF2B5EF4-FFF2-40B4-BE49-F238E27FC236}">
              <a16:creationId xmlns:a16="http://schemas.microsoft.com/office/drawing/2014/main" id="{22849AE0-7E00-4C9A-824B-87A7F6F7AEBB}"/>
            </a:ext>
          </a:extLst>
        </xdr:cNvPr>
        <xdr:cNvSpPr/>
      </xdr:nvSpPr>
      <xdr:spPr>
        <a:xfrm>
          <a:off x="2571750" y="12125324"/>
          <a:ext cx="352425" cy="16097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61</xdr:row>
      <xdr:rowOff>9525</xdr:rowOff>
    </xdr:from>
    <xdr:to>
      <xdr:col>21</xdr:col>
      <xdr:colOff>76200</xdr:colOff>
      <xdr:row>72</xdr:row>
      <xdr:rowOff>114300</xdr:rowOff>
    </xdr:to>
    <xdr:cxnSp macro="">
      <xdr:nvCxnSpPr>
        <xdr:cNvPr id="6" name="直線矢印コネクタ 5">
          <a:extLst>
            <a:ext uri="{FF2B5EF4-FFF2-40B4-BE49-F238E27FC236}">
              <a16:creationId xmlns:a16="http://schemas.microsoft.com/office/drawing/2014/main" id="{F610238D-414E-444C-83A2-C73B3BC5BD20}"/>
            </a:ext>
          </a:extLst>
        </xdr:cNvPr>
        <xdr:cNvCxnSpPr/>
      </xdr:nvCxnSpPr>
      <xdr:spPr>
        <a:xfrm flipH="1">
          <a:off x="2952750" y="10506075"/>
          <a:ext cx="8524875" cy="1990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400050</xdr:colOff>
      <xdr:row>60</xdr:row>
      <xdr:rowOff>123825</xdr:rowOff>
    </xdr:from>
    <xdr:to>
      <xdr:col>20</xdr:col>
      <xdr:colOff>390525</xdr:colOff>
      <xdr:row>71</xdr:row>
      <xdr:rowOff>161925</xdr:rowOff>
    </xdr:to>
    <xdr:cxnSp macro="">
      <xdr:nvCxnSpPr>
        <xdr:cNvPr id="8" name="直線矢印コネクタ 7">
          <a:extLst>
            <a:ext uri="{FF2B5EF4-FFF2-40B4-BE49-F238E27FC236}">
              <a16:creationId xmlns:a16="http://schemas.microsoft.com/office/drawing/2014/main" id="{D3627E1A-5E7B-4756-9736-0C8926608946}"/>
            </a:ext>
          </a:extLst>
        </xdr:cNvPr>
        <xdr:cNvCxnSpPr/>
      </xdr:nvCxnSpPr>
      <xdr:spPr>
        <a:xfrm flipH="1">
          <a:off x="9458325" y="10448925"/>
          <a:ext cx="1790700" cy="1924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219075</xdr:colOff>
      <xdr:row>69</xdr:row>
      <xdr:rowOff>76200</xdr:rowOff>
    </xdr:from>
    <xdr:to>
      <xdr:col>16</xdr:col>
      <xdr:colOff>419100</xdr:colOff>
      <xdr:row>78</xdr:row>
      <xdr:rowOff>28576</xdr:rowOff>
    </xdr:to>
    <xdr:sp macro="" textlink="">
      <xdr:nvSpPr>
        <xdr:cNvPr id="11" name="楕円 10">
          <a:extLst>
            <a:ext uri="{FF2B5EF4-FFF2-40B4-BE49-F238E27FC236}">
              <a16:creationId xmlns:a16="http://schemas.microsoft.com/office/drawing/2014/main" id="{0DE878B7-04AA-4044-8A64-87CA5A66B61C}"/>
            </a:ext>
          </a:extLst>
        </xdr:cNvPr>
        <xdr:cNvSpPr/>
      </xdr:nvSpPr>
      <xdr:spPr>
        <a:xfrm>
          <a:off x="8829675" y="11944350"/>
          <a:ext cx="647700" cy="14954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361950</xdr:colOff>
      <xdr:row>62</xdr:row>
      <xdr:rowOff>114300</xdr:rowOff>
    </xdr:from>
    <xdr:to>
      <xdr:col>20</xdr:col>
      <xdr:colOff>381000</xdr:colOff>
      <xdr:row>79</xdr:row>
      <xdr:rowOff>57150</xdr:rowOff>
    </xdr:to>
    <xdr:cxnSp macro="">
      <xdr:nvCxnSpPr>
        <xdr:cNvPr id="12" name="直線矢印コネクタ 11">
          <a:extLst>
            <a:ext uri="{FF2B5EF4-FFF2-40B4-BE49-F238E27FC236}">
              <a16:creationId xmlns:a16="http://schemas.microsoft.com/office/drawing/2014/main" id="{E26A866D-1DC5-4AAE-85A0-6890A18C16C7}"/>
            </a:ext>
          </a:extLst>
        </xdr:cNvPr>
        <xdr:cNvCxnSpPr/>
      </xdr:nvCxnSpPr>
      <xdr:spPr>
        <a:xfrm flipH="1">
          <a:off x="9420225" y="10782300"/>
          <a:ext cx="1819275" cy="2857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238125</xdr:colOff>
      <xdr:row>78</xdr:row>
      <xdr:rowOff>9525</xdr:rowOff>
    </xdr:from>
    <xdr:to>
      <xdr:col>16</xdr:col>
      <xdr:colOff>438150</xdr:colOff>
      <xdr:row>81</xdr:row>
      <xdr:rowOff>0</xdr:rowOff>
    </xdr:to>
    <xdr:sp macro="" textlink="">
      <xdr:nvSpPr>
        <xdr:cNvPr id="14" name="楕円 13">
          <a:extLst>
            <a:ext uri="{FF2B5EF4-FFF2-40B4-BE49-F238E27FC236}">
              <a16:creationId xmlns:a16="http://schemas.microsoft.com/office/drawing/2014/main" id="{6BD661CE-FE57-4E7D-AD34-5914A5088641}"/>
            </a:ext>
          </a:extLst>
        </xdr:cNvPr>
        <xdr:cNvSpPr/>
      </xdr:nvSpPr>
      <xdr:spPr>
        <a:xfrm>
          <a:off x="8848725" y="13420725"/>
          <a:ext cx="647700" cy="5048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581025</xdr:colOff>
      <xdr:row>73</xdr:row>
      <xdr:rowOff>47625</xdr:rowOff>
    </xdr:from>
    <xdr:to>
      <xdr:col>25</xdr:col>
      <xdr:colOff>209550</xdr:colOff>
      <xdr:row>74</xdr:row>
      <xdr:rowOff>85725</xdr:rowOff>
    </xdr:to>
    <xdr:sp macro="" textlink="">
      <xdr:nvSpPr>
        <xdr:cNvPr id="15" name="楕円 14">
          <a:extLst>
            <a:ext uri="{FF2B5EF4-FFF2-40B4-BE49-F238E27FC236}">
              <a16:creationId xmlns:a16="http://schemas.microsoft.com/office/drawing/2014/main" id="{6ABD722C-6EBA-4E6C-B46B-90356F0F3C3A}"/>
            </a:ext>
          </a:extLst>
        </xdr:cNvPr>
        <xdr:cNvSpPr/>
      </xdr:nvSpPr>
      <xdr:spPr>
        <a:xfrm>
          <a:off x="13001625" y="12601575"/>
          <a:ext cx="6477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552450</xdr:colOff>
      <xdr:row>77</xdr:row>
      <xdr:rowOff>57150</xdr:rowOff>
    </xdr:from>
    <xdr:to>
      <xdr:col>25</xdr:col>
      <xdr:colOff>180975</xdr:colOff>
      <xdr:row>78</xdr:row>
      <xdr:rowOff>95250</xdr:rowOff>
    </xdr:to>
    <xdr:sp macro="" textlink="">
      <xdr:nvSpPr>
        <xdr:cNvPr id="16" name="楕円 15">
          <a:extLst>
            <a:ext uri="{FF2B5EF4-FFF2-40B4-BE49-F238E27FC236}">
              <a16:creationId xmlns:a16="http://schemas.microsoft.com/office/drawing/2014/main" id="{D81102C9-598B-40CB-9922-5A69DA1C4EB8}"/>
            </a:ext>
          </a:extLst>
        </xdr:cNvPr>
        <xdr:cNvSpPr/>
      </xdr:nvSpPr>
      <xdr:spPr>
        <a:xfrm>
          <a:off x="12973050" y="13296900"/>
          <a:ext cx="6477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238126</xdr:colOff>
      <xdr:row>73</xdr:row>
      <xdr:rowOff>123825</xdr:rowOff>
    </xdr:from>
    <xdr:to>
      <xdr:col>28</xdr:col>
      <xdr:colOff>666750</xdr:colOff>
      <xdr:row>78</xdr:row>
      <xdr:rowOff>0</xdr:rowOff>
    </xdr:to>
    <xdr:cxnSp macro="">
      <xdr:nvCxnSpPr>
        <xdr:cNvPr id="17" name="直線矢印コネクタ 16">
          <a:extLst>
            <a:ext uri="{FF2B5EF4-FFF2-40B4-BE49-F238E27FC236}">
              <a16:creationId xmlns:a16="http://schemas.microsoft.com/office/drawing/2014/main" id="{85EDFD79-211E-423E-885A-95ABA47D9103}"/>
            </a:ext>
          </a:extLst>
        </xdr:cNvPr>
        <xdr:cNvCxnSpPr/>
      </xdr:nvCxnSpPr>
      <xdr:spPr>
        <a:xfrm flipH="1">
          <a:off x="13677901" y="12677775"/>
          <a:ext cx="2171699" cy="7334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238125</xdr:colOff>
      <xdr:row>73</xdr:row>
      <xdr:rowOff>104775</xdr:rowOff>
    </xdr:from>
    <xdr:to>
      <xdr:col>29</xdr:col>
      <xdr:colOff>9525</xdr:colOff>
      <xdr:row>73</xdr:row>
      <xdr:rowOff>152400</xdr:rowOff>
    </xdr:to>
    <xdr:cxnSp macro="">
      <xdr:nvCxnSpPr>
        <xdr:cNvPr id="19" name="直線矢印コネクタ 18">
          <a:extLst>
            <a:ext uri="{FF2B5EF4-FFF2-40B4-BE49-F238E27FC236}">
              <a16:creationId xmlns:a16="http://schemas.microsoft.com/office/drawing/2014/main" id="{849B73E1-AEF7-4222-AA7F-719421045489}"/>
            </a:ext>
          </a:extLst>
        </xdr:cNvPr>
        <xdr:cNvCxnSpPr/>
      </xdr:nvCxnSpPr>
      <xdr:spPr>
        <a:xfrm flipH="1">
          <a:off x="13677900" y="12658725"/>
          <a:ext cx="2200275" cy="47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323850</xdr:colOff>
      <xdr:row>67</xdr:row>
      <xdr:rowOff>28575</xdr:rowOff>
    </xdr:from>
    <xdr:ext cx="2124684" cy="275717"/>
    <xdr:sp macro="" textlink="">
      <xdr:nvSpPr>
        <xdr:cNvPr id="21" name="テキスト ボックス 20">
          <a:extLst>
            <a:ext uri="{FF2B5EF4-FFF2-40B4-BE49-F238E27FC236}">
              <a16:creationId xmlns:a16="http://schemas.microsoft.com/office/drawing/2014/main" id="{1A86CF8F-F263-4B9F-8F84-CA6FCCDE3C3E}"/>
            </a:ext>
          </a:extLst>
        </xdr:cNvPr>
        <xdr:cNvSpPr txBox="1"/>
      </xdr:nvSpPr>
      <xdr:spPr>
        <a:xfrm>
          <a:off x="10229850" y="11553825"/>
          <a:ext cx="212468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製品本数が２なので</a:t>
          </a:r>
          <a:r>
            <a:rPr kumimoji="1" lang="en-US" altLang="ja-JP" sz="1100"/>
            <a:t>2</a:t>
          </a:r>
          <a:r>
            <a:rPr kumimoji="1" lang="ja-JP" altLang="en-US" sz="1100"/>
            <a:t>回分コピペ</a:t>
          </a:r>
        </a:p>
      </xdr:txBody>
    </xdr:sp>
    <xdr:clientData/>
  </xdr:oneCellAnchor>
  <xdr:oneCellAnchor>
    <xdr:from>
      <xdr:col>18</xdr:col>
      <xdr:colOff>19050</xdr:colOff>
      <xdr:row>75</xdr:row>
      <xdr:rowOff>19050</xdr:rowOff>
    </xdr:from>
    <xdr:ext cx="2128147" cy="275717"/>
    <xdr:sp macro="" textlink="">
      <xdr:nvSpPr>
        <xdr:cNvPr id="23" name="テキスト ボックス 22">
          <a:extLst>
            <a:ext uri="{FF2B5EF4-FFF2-40B4-BE49-F238E27FC236}">
              <a16:creationId xmlns:a16="http://schemas.microsoft.com/office/drawing/2014/main" id="{323535A9-822E-46AB-B0C9-1E146DDF43ED}"/>
            </a:ext>
          </a:extLst>
        </xdr:cNvPr>
        <xdr:cNvSpPr txBox="1"/>
      </xdr:nvSpPr>
      <xdr:spPr>
        <a:xfrm>
          <a:off x="9925050" y="12915900"/>
          <a:ext cx="2128147"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製品本数が１なので１回分コピペ</a:t>
          </a:r>
        </a:p>
      </xdr:txBody>
    </xdr:sp>
    <xdr:clientData/>
  </xdr:oneCellAnchor>
  <xdr:twoCellAnchor>
    <xdr:from>
      <xdr:col>4</xdr:col>
      <xdr:colOff>409575</xdr:colOff>
      <xdr:row>70</xdr:row>
      <xdr:rowOff>95249</xdr:rowOff>
    </xdr:from>
    <xdr:to>
      <xdr:col>6</xdr:col>
      <xdr:colOff>76200</xdr:colOff>
      <xdr:row>79</xdr:row>
      <xdr:rowOff>161924</xdr:rowOff>
    </xdr:to>
    <xdr:sp macro="" textlink="">
      <xdr:nvSpPr>
        <xdr:cNvPr id="24" name="楕円 23">
          <a:extLst>
            <a:ext uri="{FF2B5EF4-FFF2-40B4-BE49-F238E27FC236}">
              <a16:creationId xmlns:a16="http://schemas.microsoft.com/office/drawing/2014/main" id="{AB45ADBC-B1E5-4EA2-A7E3-3CBE8CA38805}"/>
            </a:ext>
          </a:extLst>
        </xdr:cNvPr>
        <xdr:cNvSpPr/>
      </xdr:nvSpPr>
      <xdr:spPr>
        <a:xfrm>
          <a:off x="2238375" y="12134849"/>
          <a:ext cx="352425" cy="16097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266700</xdr:colOff>
      <xdr:row>73</xdr:row>
      <xdr:rowOff>152400</xdr:rowOff>
    </xdr:from>
    <xdr:to>
      <xdr:col>4</xdr:col>
      <xdr:colOff>409577</xdr:colOff>
      <xdr:row>74</xdr:row>
      <xdr:rowOff>1</xdr:rowOff>
    </xdr:to>
    <xdr:cxnSp macro="">
      <xdr:nvCxnSpPr>
        <xdr:cNvPr id="25" name="直線矢印コネクタ 24">
          <a:extLst>
            <a:ext uri="{FF2B5EF4-FFF2-40B4-BE49-F238E27FC236}">
              <a16:creationId xmlns:a16="http://schemas.microsoft.com/office/drawing/2014/main" id="{B90363BF-76F4-4E8C-89F7-5B8939AAC38B}"/>
            </a:ext>
          </a:extLst>
        </xdr:cNvPr>
        <xdr:cNvCxnSpPr/>
      </xdr:nvCxnSpPr>
      <xdr:spPr>
        <a:xfrm>
          <a:off x="1400175" y="12706350"/>
          <a:ext cx="838202" cy="190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123825</xdr:colOff>
      <xdr:row>72</xdr:row>
      <xdr:rowOff>142875</xdr:rowOff>
    </xdr:from>
    <xdr:ext cx="869597" cy="275717"/>
    <xdr:sp macro="" textlink="">
      <xdr:nvSpPr>
        <xdr:cNvPr id="29" name="テキスト ボックス 28">
          <a:extLst>
            <a:ext uri="{FF2B5EF4-FFF2-40B4-BE49-F238E27FC236}">
              <a16:creationId xmlns:a16="http://schemas.microsoft.com/office/drawing/2014/main" id="{BF185500-9F20-40DC-B1A1-E8BFCC2EDAFA}"/>
            </a:ext>
          </a:extLst>
        </xdr:cNvPr>
        <xdr:cNvSpPr txBox="1"/>
      </xdr:nvSpPr>
      <xdr:spPr>
        <a:xfrm>
          <a:off x="504825" y="12525375"/>
          <a:ext cx="869597"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連番を記載</a:t>
          </a:r>
        </a:p>
      </xdr:txBody>
    </xdr:sp>
    <xdr:clientData/>
  </xdr:oneCellAnchor>
  <xdr:twoCellAnchor editAs="oneCell">
    <xdr:from>
      <xdr:col>0</xdr:col>
      <xdr:colOff>200025</xdr:colOff>
      <xdr:row>89</xdr:row>
      <xdr:rowOff>57149</xdr:rowOff>
    </xdr:from>
    <xdr:to>
      <xdr:col>27</xdr:col>
      <xdr:colOff>495300</xdr:colOff>
      <xdr:row>101</xdr:row>
      <xdr:rowOff>114300</xdr:rowOff>
    </xdr:to>
    <xdr:pic>
      <xdr:nvPicPr>
        <xdr:cNvPr id="30" name="図 29">
          <a:extLst>
            <a:ext uri="{FF2B5EF4-FFF2-40B4-BE49-F238E27FC236}">
              <a16:creationId xmlns:a16="http://schemas.microsoft.com/office/drawing/2014/main" id="{533ADE6D-7687-4493-80B6-5E87E28AFDEA}"/>
            </a:ext>
          </a:extLst>
        </xdr:cNvPr>
        <xdr:cNvPicPr>
          <a:picLocks noChangeAspect="1"/>
        </xdr:cNvPicPr>
      </xdr:nvPicPr>
      <xdr:blipFill rotWithShape="1">
        <a:blip xmlns:r="http://schemas.openxmlformats.org/officeDocument/2006/relationships" r:embed="rId2"/>
        <a:srcRect l="1146" t="58526" r="17542" b="20916"/>
        <a:stretch/>
      </xdr:blipFill>
      <xdr:spPr>
        <a:xfrm>
          <a:off x="200025" y="15592424"/>
          <a:ext cx="14868525" cy="2114551"/>
        </a:xfrm>
        <a:prstGeom prst="rect">
          <a:avLst/>
        </a:prstGeom>
      </xdr:spPr>
    </xdr:pic>
    <xdr:clientData/>
  </xdr:twoCellAnchor>
  <xdr:twoCellAnchor>
    <xdr:from>
      <xdr:col>3</xdr:col>
      <xdr:colOff>647700</xdr:colOff>
      <xdr:row>69</xdr:row>
      <xdr:rowOff>152399</xdr:rowOff>
    </xdr:from>
    <xdr:to>
      <xdr:col>4</xdr:col>
      <xdr:colOff>390525</xdr:colOff>
      <xdr:row>71</xdr:row>
      <xdr:rowOff>142874</xdr:rowOff>
    </xdr:to>
    <xdr:sp macro="" textlink="">
      <xdr:nvSpPr>
        <xdr:cNvPr id="31" name="楕円 30">
          <a:extLst>
            <a:ext uri="{FF2B5EF4-FFF2-40B4-BE49-F238E27FC236}">
              <a16:creationId xmlns:a16="http://schemas.microsoft.com/office/drawing/2014/main" id="{1F46354B-57D8-4988-9C79-AFB44A31E29E}"/>
            </a:ext>
          </a:extLst>
        </xdr:cNvPr>
        <xdr:cNvSpPr/>
      </xdr:nvSpPr>
      <xdr:spPr>
        <a:xfrm>
          <a:off x="1781175" y="12020549"/>
          <a:ext cx="43815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28575</xdr:colOff>
      <xdr:row>59</xdr:row>
      <xdr:rowOff>323849</xdr:rowOff>
    </xdr:from>
    <xdr:to>
      <xdr:col>6</xdr:col>
      <xdr:colOff>66675</xdr:colOff>
      <xdr:row>61</xdr:row>
      <xdr:rowOff>85724</xdr:rowOff>
    </xdr:to>
    <xdr:sp macro="" textlink="">
      <xdr:nvSpPr>
        <xdr:cNvPr id="32" name="楕円 31">
          <a:extLst>
            <a:ext uri="{FF2B5EF4-FFF2-40B4-BE49-F238E27FC236}">
              <a16:creationId xmlns:a16="http://schemas.microsoft.com/office/drawing/2014/main" id="{72BE7FF4-4C5F-4774-8040-668FA167F9DE}"/>
            </a:ext>
          </a:extLst>
        </xdr:cNvPr>
        <xdr:cNvSpPr/>
      </xdr:nvSpPr>
      <xdr:spPr>
        <a:xfrm>
          <a:off x="1857375" y="10248899"/>
          <a:ext cx="7239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61</xdr:row>
      <xdr:rowOff>85724</xdr:rowOff>
    </xdr:from>
    <xdr:to>
      <xdr:col>4</xdr:col>
      <xdr:colOff>390525</xdr:colOff>
      <xdr:row>69</xdr:row>
      <xdr:rowOff>104775</xdr:rowOff>
    </xdr:to>
    <xdr:cxnSp macro="">
      <xdr:nvCxnSpPr>
        <xdr:cNvPr id="33" name="直線矢印コネクタ 32">
          <a:extLst>
            <a:ext uri="{FF2B5EF4-FFF2-40B4-BE49-F238E27FC236}">
              <a16:creationId xmlns:a16="http://schemas.microsoft.com/office/drawing/2014/main" id="{8929E6F5-A461-4CB6-A1D8-88D9B39BDC5F}"/>
            </a:ext>
          </a:extLst>
        </xdr:cNvPr>
        <xdr:cNvCxnSpPr>
          <a:stCxn id="32" idx="4"/>
        </xdr:cNvCxnSpPr>
      </xdr:nvCxnSpPr>
      <xdr:spPr>
        <a:xfrm flipH="1">
          <a:off x="2038350" y="10582274"/>
          <a:ext cx="180975" cy="13906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276225</xdr:colOff>
      <xdr:row>83</xdr:row>
      <xdr:rowOff>333375</xdr:rowOff>
    </xdr:from>
    <xdr:to>
      <xdr:col>14</xdr:col>
      <xdr:colOff>0</xdr:colOff>
      <xdr:row>85</xdr:row>
      <xdr:rowOff>85725</xdr:rowOff>
    </xdr:to>
    <xdr:sp macro="" textlink="">
      <xdr:nvSpPr>
        <xdr:cNvPr id="36" name="楕円 35">
          <a:extLst>
            <a:ext uri="{FF2B5EF4-FFF2-40B4-BE49-F238E27FC236}">
              <a16:creationId xmlns:a16="http://schemas.microsoft.com/office/drawing/2014/main" id="{F93DD6C6-161C-454E-BC97-FBCAC3589408}"/>
            </a:ext>
          </a:extLst>
        </xdr:cNvPr>
        <xdr:cNvSpPr/>
      </xdr:nvSpPr>
      <xdr:spPr>
        <a:xfrm>
          <a:off x="7858125" y="14611350"/>
          <a:ext cx="41910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57150</xdr:colOff>
      <xdr:row>83</xdr:row>
      <xdr:rowOff>304800</xdr:rowOff>
    </xdr:from>
    <xdr:to>
      <xdr:col>19</xdr:col>
      <xdr:colOff>476250</xdr:colOff>
      <xdr:row>85</xdr:row>
      <xdr:rowOff>57150</xdr:rowOff>
    </xdr:to>
    <xdr:sp macro="" textlink="">
      <xdr:nvSpPr>
        <xdr:cNvPr id="37" name="楕円 36">
          <a:extLst>
            <a:ext uri="{FF2B5EF4-FFF2-40B4-BE49-F238E27FC236}">
              <a16:creationId xmlns:a16="http://schemas.microsoft.com/office/drawing/2014/main" id="{AB88934E-ED78-458B-942D-BF16E2CCAB6C}"/>
            </a:ext>
          </a:extLst>
        </xdr:cNvPr>
        <xdr:cNvSpPr/>
      </xdr:nvSpPr>
      <xdr:spPr>
        <a:xfrm>
          <a:off x="10401300" y="14582775"/>
          <a:ext cx="41910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619126</xdr:colOff>
      <xdr:row>85</xdr:row>
      <xdr:rowOff>76201</xdr:rowOff>
    </xdr:from>
    <xdr:to>
      <xdr:col>17</xdr:col>
      <xdr:colOff>76200</xdr:colOff>
      <xdr:row>92</xdr:row>
      <xdr:rowOff>152400</xdr:rowOff>
    </xdr:to>
    <xdr:cxnSp macro="">
      <xdr:nvCxnSpPr>
        <xdr:cNvPr id="38" name="直線矢印コネクタ 37">
          <a:extLst>
            <a:ext uri="{FF2B5EF4-FFF2-40B4-BE49-F238E27FC236}">
              <a16:creationId xmlns:a16="http://schemas.microsoft.com/office/drawing/2014/main" id="{6712993C-0913-4672-8DC6-83E25BE271F7}"/>
            </a:ext>
          </a:extLst>
        </xdr:cNvPr>
        <xdr:cNvCxnSpPr/>
      </xdr:nvCxnSpPr>
      <xdr:spPr>
        <a:xfrm flipH="1" flipV="1">
          <a:off x="8201026" y="14925676"/>
          <a:ext cx="1390649" cy="127634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104775</xdr:colOff>
      <xdr:row>85</xdr:row>
      <xdr:rowOff>66677</xdr:rowOff>
    </xdr:from>
    <xdr:to>
      <xdr:col>19</xdr:col>
      <xdr:colOff>257177</xdr:colOff>
      <xdr:row>92</xdr:row>
      <xdr:rowOff>152400</xdr:rowOff>
    </xdr:to>
    <xdr:cxnSp macro="">
      <xdr:nvCxnSpPr>
        <xdr:cNvPr id="41" name="直線矢印コネクタ 40">
          <a:extLst>
            <a:ext uri="{FF2B5EF4-FFF2-40B4-BE49-F238E27FC236}">
              <a16:creationId xmlns:a16="http://schemas.microsoft.com/office/drawing/2014/main" id="{DDC66005-C3F7-42A1-87A1-1EE47F6E73FF}"/>
            </a:ext>
          </a:extLst>
        </xdr:cNvPr>
        <xdr:cNvCxnSpPr/>
      </xdr:nvCxnSpPr>
      <xdr:spPr>
        <a:xfrm flipV="1">
          <a:off x="9620250" y="14916152"/>
          <a:ext cx="981077" cy="128587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16</xdr:col>
      <xdr:colOff>352425</xdr:colOff>
      <xdr:row>93</xdr:row>
      <xdr:rowOff>19050</xdr:rowOff>
    </xdr:from>
    <xdr:ext cx="3252814" cy="275717"/>
    <xdr:sp macro="" textlink="">
      <xdr:nvSpPr>
        <xdr:cNvPr id="43" name="テキスト ボックス 42">
          <a:extLst>
            <a:ext uri="{FF2B5EF4-FFF2-40B4-BE49-F238E27FC236}">
              <a16:creationId xmlns:a16="http://schemas.microsoft.com/office/drawing/2014/main" id="{749E161B-6307-4F21-9EB6-519BCA58ED6F}"/>
            </a:ext>
          </a:extLst>
        </xdr:cNvPr>
        <xdr:cNvSpPr txBox="1"/>
      </xdr:nvSpPr>
      <xdr:spPr>
        <a:xfrm>
          <a:off x="9410700" y="16240125"/>
          <a:ext cx="325281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１２０００</a:t>
          </a:r>
          <a:r>
            <a:rPr kumimoji="1" lang="en-US" altLang="ja-JP" sz="1100"/>
            <a:t>÷</a:t>
          </a:r>
          <a:r>
            <a:rPr kumimoji="1" lang="ja-JP" altLang="en-US" sz="1100"/>
            <a:t>４０００＝３なので製品マスタ（３本）を参照</a:t>
          </a:r>
        </a:p>
      </xdr:txBody>
    </xdr:sp>
    <xdr:clientData/>
  </xdr:oneCellAnchor>
  <xdr:twoCellAnchor>
    <xdr:from>
      <xdr:col>14</xdr:col>
      <xdr:colOff>0</xdr:colOff>
      <xdr:row>83</xdr:row>
      <xdr:rowOff>333375</xdr:rowOff>
    </xdr:from>
    <xdr:to>
      <xdr:col>15</xdr:col>
      <xdr:colOff>85725</xdr:colOff>
      <xdr:row>85</xdr:row>
      <xdr:rowOff>85725</xdr:rowOff>
    </xdr:to>
    <xdr:sp macro="" textlink="">
      <xdr:nvSpPr>
        <xdr:cNvPr id="44" name="楕円 43">
          <a:extLst>
            <a:ext uri="{FF2B5EF4-FFF2-40B4-BE49-F238E27FC236}">
              <a16:creationId xmlns:a16="http://schemas.microsoft.com/office/drawing/2014/main" id="{F8CA9A2A-C8CA-4C29-9EA2-0AD7CEBFCFA4}"/>
            </a:ext>
          </a:extLst>
        </xdr:cNvPr>
        <xdr:cNvSpPr/>
      </xdr:nvSpPr>
      <xdr:spPr>
        <a:xfrm>
          <a:off x="8277225" y="14611350"/>
          <a:ext cx="41910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85</xdr:row>
      <xdr:rowOff>47627</xdr:rowOff>
    </xdr:from>
    <xdr:to>
      <xdr:col>14</xdr:col>
      <xdr:colOff>266702</xdr:colOff>
      <xdr:row>92</xdr:row>
      <xdr:rowOff>66675</xdr:rowOff>
    </xdr:to>
    <xdr:cxnSp macro="">
      <xdr:nvCxnSpPr>
        <xdr:cNvPr id="45" name="直線矢印コネクタ 44">
          <a:extLst>
            <a:ext uri="{FF2B5EF4-FFF2-40B4-BE49-F238E27FC236}">
              <a16:creationId xmlns:a16="http://schemas.microsoft.com/office/drawing/2014/main" id="{67DCF62E-2D0E-40BB-9E3F-808AD39207C6}"/>
            </a:ext>
          </a:extLst>
        </xdr:cNvPr>
        <xdr:cNvCxnSpPr/>
      </xdr:nvCxnSpPr>
      <xdr:spPr>
        <a:xfrm flipV="1">
          <a:off x="8543925" y="14897102"/>
          <a:ext cx="2" cy="121919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676275</xdr:colOff>
      <xdr:row>92</xdr:row>
      <xdr:rowOff>57149</xdr:rowOff>
    </xdr:from>
    <xdr:to>
      <xdr:col>15</xdr:col>
      <xdr:colOff>66675</xdr:colOff>
      <xdr:row>97</xdr:row>
      <xdr:rowOff>161924</xdr:rowOff>
    </xdr:to>
    <xdr:sp macro="" textlink="">
      <xdr:nvSpPr>
        <xdr:cNvPr id="47" name="楕円 46">
          <a:extLst>
            <a:ext uri="{FF2B5EF4-FFF2-40B4-BE49-F238E27FC236}">
              <a16:creationId xmlns:a16="http://schemas.microsoft.com/office/drawing/2014/main" id="{2A76B370-BED9-48E9-9C3B-E50EB034498B}"/>
            </a:ext>
          </a:extLst>
        </xdr:cNvPr>
        <xdr:cNvSpPr/>
      </xdr:nvSpPr>
      <xdr:spPr>
        <a:xfrm>
          <a:off x="8258175" y="16106774"/>
          <a:ext cx="419100" cy="962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10</xdr:col>
      <xdr:colOff>561975</xdr:colOff>
      <xdr:row>93</xdr:row>
      <xdr:rowOff>66675</xdr:rowOff>
    </xdr:from>
    <xdr:ext cx="2103204" cy="275717"/>
    <xdr:sp macro="" textlink="">
      <xdr:nvSpPr>
        <xdr:cNvPr id="48" name="テキスト ボックス 47">
          <a:extLst>
            <a:ext uri="{FF2B5EF4-FFF2-40B4-BE49-F238E27FC236}">
              <a16:creationId xmlns:a16="http://schemas.microsoft.com/office/drawing/2014/main" id="{A260A0AB-4E8F-465C-A9B6-931415CF341C}"/>
            </a:ext>
          </a:extLst>
        </xdr:cNvPr>
        <xdr:cNvSpPr txBox="1"/>
      </xdr:nvSpPr>
      <xdr:spPr>
        <a:xfrm>
          <a:off x="6067425" y="16287750"/>
          <a:ext cx="210320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原反本数が２なので</a:t>
          </a:r>
          <a:r>
            <a:rPr kumimoji="1" lang="en-US" altLang="ja-JP" sz="1100"/>
            <a:t>2</a:t>
          </a:r>
          <a:r>
            <a:rPr kumimoji="1" lang="ja-JP" altLang="en-US" sz="1100"/>
            <a:t>回分コピペ</a:t>
          </a:r>
        </a:p>
      </xdr:txBody>
    </xdr:sp>
    <xdr:clientData/>
  </xdr:oneCellAnchor>
  <xdr:twoCellAnchor>
    <xdr:from>
      <xdr:col>23</xdr:col>
      <xdr:colOff>590550</xdr:colOff>
      <xdr:row>96</xdr:row>
      <xdr:rowOff>142875</xdr:rowOff>
    </xdr:from>
    <xdr:to>
      <xdr:col>24</xdr:col>
      <xdr:colOff>314325</xdr:colOff>
      <xdr:row>98</xdr:row>
      <xdr:rowOff>123825</xdr:rowOff>
    </xdr:to>
    <xdr:sp macro="" textlink="">
      <xdr:nvSpPr>
        <xdr:cNvPr id="49" name="楕円 48">
          <a:extLst>
            <a:ext uri="{FF2B5EF4-FFF2-40B4-BE49-F238E27FC236}">
              <a16:creationId xmlns:a16="http://schemas.microsoft.com/office/drawing/2014/main" id="{1A4D26E3-855C-4FAC-84E0-F8C06824A2B1}"/>
            </a:ext>
          </a:extLst>
        </xdr:cNvPr>
        <xdr:cNvSpPr/>
      </xdr:nvSpPr>
      <xdr:spPr>
        <a:xfrm>
          <a:off x="13011150" y="16878300"/>
          <a:ext cx="41910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9528</xdr:colOff>
      <xdr:row>97</xdr:row>
      <xdr:rowOff>76200</xdr:rowOff>
    </xdr:from>
    <xdr:to>
      <xdr:col>28</xdr:col>
      <xdr:colOff>657225</xdr:colOff>
      <xdr:row>97</xdr:row>
      <xdr:rowOff>123825</xdr:rowOff>
    </xdr:to>
    <xdr:cxnSp macro="">
      <xdr:nvCxnSpPr>
        <xdr:cNvPr id="50" name="直線矢印コネクタ 49">
          <a:extLst>
            <a:ext uri="{FF2B5EF4-FFF2-40B4-BE49-F238E27FC236}">
              <a16:creationId xmlns:a16="http://schemas.microsoft.com/office/drawing/2014/main" id="{02C92411-CB9A-4AFD-860D-92F6A94E307D}"/>
            </a:ext>
          </a:extLst>
        </xdr:cNvPr>
        <xdr:cNvCxnSpPr/>
      </xdr:nvCxnSpPr>
      <xdr:spPr>
        <a:xfrm flipH="1">
          <a:off x="13449303" y="16983075"/>
          <a:ext cx="2390772" cy="47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219075</xdr:colOff>
      <xdr:row>117</xdr:row>
      <xdr:rowOff>123825</xdr:rowOff>
    </xdr:from>
    <xdr:to>
      <xdr:col>27</xdr:col>
      <xdr:colOff>485775</xdr:colOff>
      <xdr:row>142</xdr:row>
      <xdr:rowOff>133351</xdr:rowOff>
    </xdr:to>
    <xdr:pic>
      <xdr:nvPicPr>
        <xdr:cNvPr id="53" name="図 52">
          <a:extLst>
            <a:ext uri="{FF2B5EF4-FFF2-40B4-BE49-F238E27FC236}">
              <a16:creationId xmlns:a16="http://schemas.microsoft.com/office/drawing/2014/main" id="{6668D378-325B-4482-AC00-513BAB1EB514}"/>
            </a:ext>
          </a:extLst>
        </xdr:cNvPr>
        <xdr:cNvPicPr>
          <a:picLocks noChangeAspect="1"/>
        </xdr:cNvPicPr>
      </xdr:nvPicPr>
      <xdr:blipFill rotWithShape="1">
        <a:blip xmlns:r="http://schemas.openxmlformats.org/officeDocument/2006/relationships" r:embed="rId3"/>
        <a:srcRect l="1146" t="24539" r="17697" b="33696"/>
        <a:stretch/>
      </xdr:blipFill>
      <xdr:spPr>
        <a:xfrm>
          <a:off x="219075" y="21040725"/>
          <a:ext cx="14839950" cy="4295776"/>
        </a:xfrm>
        <a:prstGeom prst="rect">
          <a:avLst/>
        </a:prstGeom>
      </xdr:spPr>
    </xdr:pic>
    <xdr:clientData/>
  </xdr:twoCellAnchor>
  <xdr:twoCellAnchor>
    <xdr:from>
      <xdr:col>3</xdr:col>
      <xdr:colOff>0</xdr:colOff>
      <xdr:row>108</xdr:row>
      <xdr:rowOff>152401</xdr:rowOff>
    </xdr:from>
    <xdr:to>
      <xdr:col>4</xdr:col>
      <xdr:colOff>47625</xdr:colOff>
      <xdr:row>111</xdr:row>
      <xdr:rowOff>38101</xdr:rowOff>
    </xdr:to>
    <xdr:sp macro="" textlink="">
      <xdr:nvSpPr>
        <xdr:cNvPr id="54" name="楕円 53">
          <a:extLst>
            <a:ext uri="{FF2B5EF4-FFF2-40B4-BE49-F238E27FC236}">
              <a16:creationId xmlns:a16="http://schemas.microsoft.com/office/drawing/2014/main" id="{469E6580-2C94-4021-B37B-856B5429CFDF}"/>
            </a:ext>
          </a:extLst>
        </xdr:cNvPr>
        <xdr:cNvSpPr/>
      </xdr:nvSpPr>
      <xdr:spPr>
        <a:xfrm>
          <a:off x="1133475" y="19526251"/>
          <a:ext cx="742950" cy="4000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561975</xdr:colOff>
      <xdr:row>126</xdr:row>
      <xdr:rowOff>1</xdr:rowOff>
    </xdr:from>
    <xdr:to>
      <xdr:col>4</xdr:col>
      <xdr:colOff>476250</xdr:colOff>
      <xdr:row>128</xdr:row>
      <xdr:rowOff>142875</xdr:rowOff>
    </xdr:to>
    <xdr:sp macro="" textlink="">
      <xdr:nvSpPr>
        <xdr:cNvPr id="55" name="楕円 54">
          <a:extLst>
            <a:ext uri="{FF2B5EF4-FFF2-40B4-BE49-F238E27FC236}">
              <a16:creationId xmlns:a16="http://schemas.microsoft.com/office/drawing/2014/main" id="{92E01388-4518-4439-B089-D67E72863A5C}"/>
            </a:ext>
          </a:extLst>
        </xdr:cNvPr>
        <xdr:cNvSpPr/>
      </xdr:nvSpPr>
      <xdr:spPr>
        <a:xfrm>
          <a:off x="1695450" y="22459951"/>
          <a:ext cx="609600" cy="4857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247650</xdr:colOff>
      <xdr:row>111</xdr:row>
      <xdr:rowOff>9525</xdr:rowOff>
    </xdr:from>
    <xdr:to>
      <xdr:col>20</xdr:col>
      <xdr:colOff>171450</xdr:colOff>
      <xdr:row>116</xdr:row>
      <xdr:rowOff>9525</xdr:rowOff>
    </xdr:to>
    <xdr:cxnSp macro="">
      <xdr:nvCxnSpPr>
        <xdr:cNvPr id="56" name="直線矢印コネクタ 55">
          <a:extLst>
            <a:ext uri="{FF2B5EF4-FFF2-40B4-BE49-F238E27FC236}">
              <a16:creationId xmlns:a16="http://schemas.microsoft.com/office/drawing/2014/main" id="{9FA36519-7864-47C7-B0F4-F7C751E40887}"/>
            </a:ext>
          </a:extLst>
        </xdr:cNvPr>
        <xdr:cNvCxnSpPr/>
      </xdr:nvCxnSpPr>
      <xdr:spPr>
        <a:xfrm flipV="1">
          <a:off x="10591800" y="19897725"/>
          <a:ext cx="438150" cy="857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19050</xdr:colOff>
      <xdr:row>116</xdr:row>
      <xdr:rowOff>57150</xdr:rowOff>
    </xdr:from>
    <xdr:ext cx="2061398" cy="275717"/>
    <xdr:sp macro="" textlink="">
      <xdr:nvSpPr>
        <xdr:cNvPr id="59" name="テキスト ボックス 58">
          <a:extLst>
            <a:ext uri="{FF2B5EF4-FFF2-40B4-BE49-F238E27FC236}">
              <a16:creationId xmlns:a16="http://schemas.microsoft.com/office/drawing/2014/main" id="{074E6C70-597D-4594-AE5D-E18CF346F212}"/>
            </a:ext>
          </a:extLst>
        </xdr:cNvPr>
        <xdr:cNvSpPr txBox="1"/>
      </xdr:nvSpPr>
      <xdr:spPr>
        <a:xfrm>
          <a:off x="1847850" y="20802600"/>
          <a:ext cx="2061398"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約定が複数存在するケースあり</a:t>
          </a:r>
        </a:p>
      </xdr:txBody>
    </xdr:sp>
    <xdr:clientData/>
  </xdr:oneCellAnchor>
  <xdr:twoCellAnchor>
    <xdr:from>
      <xdr:col>19</xdr:col>
      <xdr:colOff>476250</xdr:colOff>
      <xdr:row>110</xdr:row>
      <xdr:rowOff>1</xdr:rowOff>
    </xdr:from>
    <xdr:to>
      <xdr:col>21</xdr:col>
      <xdr:colOff>0</xdr:colOff>
      <xdr:row>111</xdr:row>
      <xdr:rowOff>0</xdr:rowOff>
    </xdr:to>
    <xdr:sp macro="" textlink="">
      <xdr:nvSpPr>
        <xdr:cNvPr id="60" name="楕円 59">
          <a:extLst>
            <a:ext uri="{FF2B5EF4-FFF2-40B4-BE49-F238E27FC236}">
              <a16:creationId xmlns:a16="http://schemas.microsoft.com/office/drawing/2014/main" id="{AE2C994B-F57A-425A-A0C1-2BDB9178553E}"/>
            </a:ext>
          </a:extLst>
        </xdr:cNvPr>
        <xdr:cNvSpPr/>
      </xdr:nvSpPr>
      <xdr:spPr>
        <a:xfrm>
          <a:off x="10820400" y="19716751"/>
          <a:ext cx="581025" cy="17144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542927</xdr:colOff>
      <xdr:row>112</xdr:row>
      <xdr:rowOff>47626</xdr:rowOff>
    </xdr:from>
    <xdr:to>
      <xdr:col>4</xdr:col>
      <xdr:colOff>304800</xdr:colOff>
      <xdr:row>126</xdr:row>
      <xdr:rowOff>123825</xdr:rowOff>
    </xdr:to>
    <xdr:cxnSp macro="">
      <xdr:nvCxnSpPr>
        <xdr:cNvPr id="61" name="直線矢印コネクタ 60">
          <a:extLst>
            <a:ext uri="{FF2B5EF4-FFF2-40B4-BE49-F238E27FC236}">
              <a16:creationId xmlns:a16="http://schemas.microsoft.com/office/drawing/2014/main" id="{64FA7D9E-E313-4944-89D8-75BD9E34FCC1}"/>
            </a:ext>
          </a:extLst>
        </xdr:cNvPr>
        <xdr:cNvCxnSpPr/>
      </xdr:nvCxnSpPr>
      <xdr:spPr>
        <a:xfrm>
          <a:off x="1676402" y="20107276"/>
          <a:ext cx="457198" cy="24764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28575</xdr:colOff>
      <xdr:row>116</xdr:row>
      <xdr:rowOff>9525</xdr:rowOff>
    </xdr:from>
    <xdr:ext cx="1796389" cy="275717"/>
    <xdr:sp macro="" textlink="">
      <xdr:nvSpPr>
        <xdr:cNvPr id="64" name="テキスト ボックス 63">
          <a:extLst>
            <a:ext uri="{FF2B5EF4-FFF2-40B4-BE49-F238E27FC236}">
              <a16:creationId xmlns:a16="http://schemas.microsoft.com/office/drawing/2014/main" id="{403BAB00-8357-4FAC-B561-51AF0CF38F55}"/>
            </a:ext>
          </a:extLst>
        </xdr:cNvPr>
        <xdr:cNvSpPr txBox="1"/>
      </xdr:nvSpPr>
      <xdr:spPr>
        <a:xfrm>
          <a:off x="9934575" y="20754975"/>
          <a:ext cx="1796389"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この時、ここは空白である。</a:t>
          </a:r>
        </a:p>
      </xdr:txBody>
    </xdr:sp>
    <xdr:clientData/>
  </xdr:oneCellAnchor>
  <xdr:twoCellAnchor>
    <xdr:from>
      <xdr:col>20</xdr:col>
      <xdr:colOff>523875</xdr:colOff>
      <xdr:row>109</xdr:row>
      <xdr:rowOff>161926</xdr:rowOff>
    </xdr:from>
    <xdr:to>
      <xdr:col>22</xdr:col>
      <xdr:colOff>238125</xdr:colOff>
      <xdr:row>110</xdr:row>
      <xdr:rowOff>161925</xdr:rowOff>
    </xdr:to>
    <xdr:sp macro="" textlink="">
      <xdr:nvSpPr>
        <xdr:cNvPr id="65" name="楕円 64">
          <a:extLst>
            <a:ext uri="{FF2B5EF4-FFF2-40B4-BE49-F238E27FC236}">
              <a16:creationId xmlns:a16="http://schemas.microsoft.com/office/drawing/2014/main" id="{F726E279-FC91-411D-B90D-BAB3CAD55D8C}"/>
            </a:ext>
          </a:extLst>
        </xdr:cNvPr>
        <xdr:cNvSpPr/>
      </xdr:nvSpPr>
      <xdr:spPr>
        <a:xfrm>
          <a:off x="11382375" y="19707226"/>
          <a:ext cx="581025" cy="17144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152400</xdr:colOff>
      <xdr:row>110</xdr:row>
      <xdr:rowOff>133350</xdr:rowOff>
    </xdr:from>
    <xdr:to>
      <xdr:col>23</xdr:col>
      <xdr:colOff>171450</xdr:colOff>
      <xdr:row>116</xdr:row>
      <xdr:rowOff>47625</xdr:rowOff>
    </xdr:to>
    <xdr:cxnSp macro="">
      <xdr:nvCxnSpPr>
        <xdr:cNvPr id="66" name="直線矢印コネクタ 65">
          <a:extLst>
            <a:ext uri="{FF2B5EF4-FFF2-40B4-BE49-F238E27FC236}">
              <a16:creationId xmlns:a16="http://schemas.microsoft.com/office/drawing/2014/main" id="{911AF282-5AC4-4F07-9280-CC0191B839FD}"/>
            </a:ext>
          </a:extLst>
        </xdr:cNvPr>
        <xdr:cNvCxnSpPr/>
      </xdr:nvCxnSpPr>
      <xdr:spPr>
        <a:xfrm flipH="1" flipV="1">
          <a:off x="11877675" y="19850100"/>
          <a:ext cx="714375" cy="942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466725</xdr:colOff>
      <xdr:row>116</xdr:row>
      <xdr:rowOff>76200</xdr:rowOff>
    </xdr:from>
    <xdr:ext cx="4388637" cy="275717"/>
    <xdr:sp macro="" textlink="">
      <xdr:nvSpPr>
        <xdr:cNvPr id="68" name="テキスト ボックス 67">
          <a:extLst>
            <a:ext uri="{FF2B5EF4-FFF2-40B4-BE49-F238E27FC236}">
              <a16:creationId xmlns:a16="http://schemas.microsoft.com/office/drawing/2014/main" id="{781D6304-EF4B-41E9-80FE-6B59D432C0C7}"/>
            </a:ext>
          </a:extLst>
        </xdr:cNvPr>
        <xdr:cNvSpPr txBox="1"/>
      </xdr:nvSpPr>
      <xdr:spPr>
        <a:xfrm>
          <a:off x="12192000" y="20821650"/>
          <a:ext cx="4388637"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同じ約定</a:t>
          </a:r>
          <a:r>
            <a:rPr kumimoji="1" lang="en-US" altLang="ja-JP" sz="1100"/>
            <a:t>No</a:t>
          </a:r>
          <a:r>
            <a:rPr kumimoji="1" lang="ja-JP" altLang="en-US" sz="1100"/>
            <a:t>が続く場合は一番上の約定</a:t>
          </a:r>
          <a:r>
            <a:rPr kumimoji="1" lang="en-US" altLang="ja-JP" sz="1100"/>
            <a:t>No</a:t>
          </a:r>
          <a:r>
            <a:rPr kumimoji="1" lang="ja-JP" altLang="en-US" sz="1100"/>
            <a:t>行に製品依頼本数が表示</a:t>
          </a:r>
        </a:p>
      </xdr:txBody>
    </xdr:sp>
    <xdr:clientData/>
  </xdr:oneCellAnchor>
  <xdr:twoCellAnchor editAs="oneCell">
    <xdr:from>
      <xdr:col>0</xdr:col>
      <xdr:colOff>66675</xdr:colOff>
      <xdr:row>154</xdr:row>
      <xdr:rowOff>57150</xdr:rowOff>
    </xdr:from>
    <xdr:to>
      <xdr:col>27</xdr:col>
      <xdr:colOff>419101</xdr:colOff>
      <xdr:row>169</xdr:row>
      <xdr:rowOff>85726</xdr:rowOff>
    </xdr:to>
    <xdr:pic>
      <xdr:nvPicPr>
        <xdr:cNvPr id="69" name="図 68">
          <a:extLst>
            <a:ext uri="{FF2B5EF4-FFF2-40B4-BE49-F238E27FC236}">
              <a16:creationId xmlns:a16="http://schemas.microsoft.com/office/drawing/2014/main" id="{4FBB6942-8471-435E-BAFB-BB2291AEFB56}"/>
            </a:ext>
          </a:extLst>
        </xdr:cNvPr>
        <xdr:cNvPicPr>
          <a:picLocks noChangeAspect="1"/>
        </xdr:cNvPicPr>
      </xdr:nvPicPr>
      <xdr:blipFill rotWithShape="1">
        <a:blip xmlns:r="http://schemas.openxmlformats.org/officeDocument/2006/relationships" r:embed="rId4"/>
        <a:srcRect l="1094" t="24540" r="17282" b="50179"/>
        <a:stretch/>
      </xdr:blipFill>
      <xdr:spPr>
        <a:xfrm>
          <a:off x="66675" y="27555825"/>
          <a:ext cx="14925676" cy="2600326"/>
        </a:xfrm>
        <a:prstGeom prst="rect">
          <a:avLst/>
        </a:prstGeom>
      </xdr:spPr>
    </xdr:pic>
    <xdr:clientData/>
  </xdr:twoCellAnchor>
  <xdr:twoCellAnchor>
    <xdr:from>
      <xdr:col>3</xdr:col>
      <xdr:colOff>47625</xdr:colOff>
      <xdr:row>146</xdr:row>
      <xdr:rowOff>133350</xdr:rowOff>
    </xdr:from>
    <xdr:to>
      <xdr:col>4</xdr:col>
      <xdr:colOff>95250</xdr:colOff>
      <xdr:row>152</xdr:row>
      <xdr:rowOff>114300</xdr:rowOff>
    </xdr:to>
    <xdr:sp macro="" textlink="">
      <xdr:nvSpPr>
        <xdr:cNvPr id="71" name="楕円 70">
          <a:extLst>
            <a:ext uri="{FF2B5EF4-FFF2-40B4-BE49-F238E27FC236}">
              <a16:creationId xmlns:a16="http://schemas.microsoft.com/office/drawing/2014/main" id="{3D3835AC-D013-4FA8-A305-804E34A31369}"/>
            </a:ext>
          </a:extLst>
        </xdr:cNvPr>
        <xdr:cNvSpPr/>
      </xdr:nvSpPr>
      <xdr:spPr>
        <a:xfrm>
          <a:off x="1181100" y="26260425"/>
          <a:ext cx="742950"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400050</xdr:colOff>
      <xdr:row>158</xdr:row>
      <xdr:rowOff>152400</xdr:rowOff>
    </xdr:from>
    <xdr:to>
      <xdr:col>4</xdr:col>
      <xdr:colOff>447675</xdr:colOff>
      <xdr:row>167</xdr:row>
      <xdr:rowOff>95250</xdr:rowOff>
    </xdr:to>
    <xdr:sp macro="" textlink="">
      <xdr:nvSpPr>
        <xdr:cNvPr id="72" name="楕円 71">
          <a:extLst>
            <a:ext uri="{FF2B5EF4-FFF2-40B4-BE49-F238E27FC236}">
              <a16:creationId xmlns:a16="http://schemas.microsoft.com/office/drawing/2014/main" id="{65B2573F-D938-4E81-A653-ABF11F33B605}"/>
            </a:ext>
          </a:extLst>
        </xdr:cNvPr>
        <xdr:cNvSpPr/>
      </xdr:nvSpPr>
      <xdr:spPr>
        <a:xfrm>
          <a:off x="1533525" y="28336875"/>
          <a:ext cx="742950" cy="1485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514352</xdr:colOff>
      <xdr:row>152</xdr:row>
      <xdr:rowOff>142876</xdr:rowOff>
    </xdr:from>
    <xdr:to>
      <xdr:col>4</xdr:col>
      <xdr:colOff>38100</xdr:colOff>
      <xdr:row>158</xdr:row>
      <xdr:rowOff>114300</xdr:rowOff>
    </xdr:to>
    <xdr:cxnSp macro="">
      <xdr:nvCxnSpPr>
        <xdr:cNvPr id="73" name="直線矢印コネクタ 72">
          <a:extLst>
            <a:ext uri="{FF2B5EF4-FFF2-40B4-BE49-F238E27FC236}">
              <a16:creationId xmlns:a16="http://schemas.microsoft.com/office/drawing/2014/main" id="{C1A9FB65-4802-4003-BA0C-7EB4576B48D5}"/>
            </a:ext>
          </a:extLst>
        </xdr:cNvPr>
        <xdr:cNvCxnSpPr/>
      </xdr:nvCxnSpPr>
      <xdr:spPr>
        <a:xfrm>
          <a:off x="1647827" y="27298651"/>
          <a:ext cx="219073" cy="100012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3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3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3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3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3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3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200025</xdr:colOff>
      <xdr:row>4</xdr:row>
      <xdr:rowOff>171450</xdr:rowOff>
    </xdr:from>
    <xdr:ext cx="3533211" cy="275717"/>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7000875" y="1152525"/>
          <a:ext cx="353321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a:t>
          </a:r>
          <a:r>
            <a:rPr kumimoji="1" lang="ja-JP" altLang="en-US" sz="1100"/>
            <a:t>原反巻足しでの不具合書作成には対応していません。</a:t>
          </a:r>
          <a:endParaRPr kumimoji="1" lang="en-US" altLang="ja-JP" sz="1100"/>
        </a:p>
      </xdr:txBody>
    </xdr:sp>
    <xdr:clientData/>
  </xdr:oneCellAnchor>
  <xdr:oneCellAnchor>
    <xdr:from>
      <xdr:col>11</xdr:col>
      <xdr:colOff>171450</xdr:colOff>
      <xdr:row>2</xdr:row>
      <xdr:rowOff>104775</xdr:rowOff>
    </xdr:from>
    <xdr:ext cx="5013360" cy="642484"/>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6972300" y="504825"/>
          <a:ext cx="5013360"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製造Ｌｏｔの枝番２や３の時、同じ列の原反Ｌｏｔが空白の時があるため</a:t>
          </a:r>
          <a:r>
            <a:rPr kumimoji="1" lang="ja-JP" altLang="en-US" sz="1100">
              <a:solidFill>
                <a:schemeClr val="tx1"/>
              </a:solidFill>
              <a:effectLst/>
              <a:latin typeface="+mn-lt"/>
              <a:ea typeface="+mn-ea"/>
              <a:cs typeface="+mn-cs"/>
            </a:rPr>
            <a:t>、その場合は</a:t>
          </a:r>
          <a:endParaRPr kumimoji="1" lang="en-US" altLang="ja-JP" sz="1100"/>
        </a:p>
        <a:p>
          <a:r>
            <a:rPr kumimoji="1" lang="ja-JP" altLang="en-US" sz="1100"/>
            <a:t>製造Ｌｏｔの枝番１の列にある原反Ｌｏｔを表示します。</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321048</xdr:colOff>
      <xdr:row>37</xdr:row>
      <xdr:rowOff>45383</xdr:rowOff>
    </xdr:from>
    <xdr:to>
      <xdr:col>1</xdr:col>
      <xdr:colOff>292473</xdr:colOff>
      <xdr:row>39</xdr:row>
      <xdr:rowOff>112058</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a16="http://schemas.microsoft.com/office/drawing/2014/main" id="{00000000-0008-0000-05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5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321048</xdr:colOff>
      <xdr:row>37</xdr:row>
      <xdr:rowOff>45383</xdr:rowOff>
    </xdr:from>
    <xdr:to>
      <xdr:col>1</xdr:col>
      <xdr:colOff>292473</xdr:colOff>
      <xdr:row>39</xdr:row>
      <xdr:rowOff>112058</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a16="http://schemas.microsoft.com/office/drawing/2014/main" id="{00000000-0008-0000-06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321048</xdr:colOff>
      <xdr:row>37</xdr:row>
      <xdr:rowOff>45383</xdr:rowOff>
    </xdr:from>
    <xdr:to>
      <xdr:col>1</xdr:col>
      <xdr:colOff>292473</xdr:colOff>
      <xdr:row>39</xdr:row>
      <xdr:rowOff>112058</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a16="http://schemas.microsoft.com/office/drawing/2014/main" id="{00000000-0008-0000-07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7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a16="http://schemas.microsoft.com/office/drawing/2014/main" id="{00000000-0008-0000-08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10</xdr:col>
      <xdr:colOff>9525</xdr:colOff>
      <xdr:row>103</xdr:row>
      <xdr:rowOff>9525</xdr:rowOff>
    </xdr:from>
    <xdr:to>
      <xdr:col>17</xdr:col>
      <xdr:colOff>28575</xdr:colOff>
      <xdr:row>103</xdr:row>
      <xdr:rowOff>161925</xdr:rowOff>
    </xdr:to>
    <xdr:cxnSp macro="">
      <xdr:nvCxnSpPr>
        <xdr:cNvPr id="3" name="直線コネクタ 2">
          <a:extLst>
            <a:ext uri="{FF2B5EF4-FFF2-40B4-BE49-F238E27FC236}">
              <a16:creationId xmlns:a16="http://schemas.microsoft.com/office/drawing/2014/main" id="{00000000-0008-0000-0A00-000003000000}"/>
            </a:ext>
          </a:extLst>
        </xdr:cNvPr>
        <xdr:cNvCxnSpPr/>
      </xdr:nvCxnSpPr>
      <xdr:spPr>
        <a:xfrm>
          <a:off x="8362950" y="15325725"/>
          <a:ext cx="7400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54</xdr:row>
      <xdr:rowOff>0</xdr:rowOff>
    </xdr:from>
    <xdr:to>
      <xdr:col>17</xdr:col>
      <xdr:colOff>0</xdr:colOff>
      <xdr:row>54</xdr:row>
      <xdr:rowOff>161925</xdr:rowOff>
    </xdr:to>
    <xdr:cxnSp macro="">
      <xdr:nvCxnSpPr>
        <xdr:cNvPr id="4" name="直線コネクタ 3">
          <a:extLst>
            <a:ext uri="{FF2B5EF4-FFF2-40B4-BE49-F238E27FC236}">
              <a16:creationId xmlns:a16="http://schemas.microsoft.com/office/drawing/2014/main" id="{00000000-0008-0000-0A00-000004000000}"/>
            </a:ext>
          </a:extLst>
        </xdr:cNvPr>
        <xdr:cNvCxnSpPr/>
      </xdr:nvCxnSpPr>
      <xdr:spPr>
        <a:xfrm>
          <a:off x="8353425" y="8924925"/>
          <a:ext cx="73818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54</xdr:row>
      <xdr:rowOff>0</xdr:rowOff>
    </xdr:from>
    <xdr:to>
      <xdr:col>17</xdr:col>
      <xdr:colOff>1695450</xdr:colOff>
      <xdr:row>54</xdr:row>
      <xdr:rowOff>161925</xdr:rowOff>
    </xdr:to>
    <xdr:cxnSp macro="">
      <xdr:nvCxnSpPr>
        <xdr:cNvPr id="5" name="直線コネクタ 4">
          <a:extLst>
            <a:ext uri="{FF2B5EF4-FFF2-40B4-BE49-F238E27FC236}">
              <a16:creationId xmlns:a16="http://schemas.microsoft.com/office/drawing/2014/main" id="{00000000-0008-0000-0A00-000005000000}"/>
            </a:ext>
          </a:extLst>
        </xdr:cNvPr>
        <xdr:cNvCxnSpPr/>
      </xdr:nvCxnSpPr>
      <xdr:spPr>
        <a:xfrm>
          <a:off x="15735300" y="8924925"/>
          <a:ext cx="169545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103</xdr:row>
      <xdr:rowOff>9525</xdr:rowOff>
    </xdr:from>
    <xdr:to>
      <xdr:col>17</xdr:col>
      <xdr:colOff>1695450</xdr:colOff>
      <xdr:row>103</xdr:row>
      <xdr:rowOff>161925</xdr:rowOff>
    </xdr:to>
    <xdr:cxnSp macro="">
      <xdr:nvCxnSpPr>
        <xdr:cNvPr id="6" name="直線コネクタ 5">
          <a:extLst>
            <a:ext uri="{FF2B5EF4-FFF2-40B4-BE49-F238E27FC236}">
              <a16:creationId xmlns:a16="http://schemas.microsoft.com/office/drawing/2014/main" id="{00000000-0008-0000-0A00-000006000000}"/>
            </a:ext>
          </a:extLst>
        </xdr:cNvPr>
        <xdr:cNvCxnSpPr/>
      </xdr:nvCxnSpPr>
      <xdr:spPr>
        <a:xfrm>
          <a:off x="15735300" y="15325725"/>
          <a:ext cx="169545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9525</xdr:colOff>
      <xdr:row>54</xdr:row>
      <xdr:rowOff>9525</xdr:rowOff>
    </xdr:from>
    <xdr:to>
      <xdr:col>19</xdr:col>
      <xdr:colOff>0</xdr:colOff>
      <xdr:row>55</xdr:row>
      <xdr:rowOff>0</xdr:rowOff>
    </xdr:to>
    <xdr:cxnSp macro="">
      <xdr:nvCxnSpPr>
        <xdr:cNvPr id="7" name="直線コネクタ 6">
          <a:extLst>
            <a:ext uri="{FF2B5EF4-FFF2-40B4-BE49-F238E27FC236}">
              <a16:creationId xmlns:a16="http://schemas.microsoft.com/office/drawing/2014/main" id="{00000000-0008-0000-0A00-000007000000}"/>
            </a:ext>
          </a:extLst>
        </xdr:cNvPr>
        <xdr:cNvCxnSpPr/>
      </xdr:nvCxnSpPr>
      <xdr:spPr>
        <a:xfrm>
          <a:off x="17449800" y="8934450"/>
          <a:ext cx="7905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0</xdr:rowOff>
    </xdr:from>
    <xdr:to>
      <xdr:col>19</xdr:col>
      <xdr:colOff>0</xdr:colOff>
      <xdr:row>103</xdr:row>
      <xdr:rowOff>161925</xdr:rowOff>
    </xdr:to>
    <xdr:cxnSp macro="">
      <xdr:nvCxnSpPr>
        <xdr:cNvPr id="8" name="直線コネクタ 7">
          <a:extLst>
            <a:ext uri="{FF2B5EF4-FFF2-40B4-BE49-F238E27FC236}">
              <a16:creationId xmlns:a16="http://schemas.microsoft.com/office/drawing/2014/main" id="{00000000-0008-0000-0A00-000008000000}"/>
            </a:ext>
          </a:extLst>
        </xdr:cNvPr>
        <xdr:cNvCxnSpPr/>
      </xdr:nvCxnSpPr>
      <xdr:spPr>
        <a:xfrm>
          <a:off x="17440275" y="15316200"/>
          <a:ext cx="800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9525</xdr:colOff>
      <xdr:row>103</xdr:row>
      <xdr:rowOff>9525</xdr:rowOff>
    </xdr:from>
    <xdr:to>
      <xdr:col>17</xdr:col>
      <xdr:colOff>28575</xdr:colOff>
      <xdr:row>103</xdr:row>
      <xdr:rowOff>161925</xdr:rowOff>
    </xdr:to>
    <xdr:cxnSp macro="">
      <xdr:nvCxnSpPr>
        <xdr:cNvPr id="9" name="直線コネクタ 8">
          <a:extLst>
            <a:ext uri="{FF2B5EF4-FFF2-40B4-BE49-F238E27FC236}">
              <a16:creationId xmlns:a16="http://schemas.microsoft.com/office/drawing/2014/main" id="{00000000-0008-0000-0A00-000009000000}"/>
            </a:ext>
          </a:extLst>
        </xdr:cNvPr>
        <xdr:cNvCxnSpPr/>
      </xdr:nvCxnSpPr>
      <xdr:spPr>
        <a:xfrm>
          <a:off x="9563100" y="17259300"/>
          <a:ext cx="889635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54</xdr:row>
      <xdr:rowOff>0</xdr:rowOff>
    </xdr:from>
    <xdr:to>
      <xdr:col>17</xdr:col>
      <xdr:colOff>0</xdr:colOff>
      <xdr:row>54</xdr:row>
      <xdr:rowOff>161925</xdr:rowOff>
    </xdr:to>
    <xdr:cxnSp macro="">
      <xdr:nvCxnSpPr>
        <xdr:cNvPr id="10" name="直線コネクタ 9">
          <a:extLst>
            <a:ext uri="{FF2B5EF4-FFF2-40B4-BE49-F238E27FC236}">
              <a16:creationId xmlns:a16="http://schemas.microsoft.com/office/drawing/2014/main" id="{00000000-0008-0000-0A00-00000A000000}"/>
            </a:ext>
          </a:extLst>
        </xdr:cNvPr>
        <xdr:cNvCxnSpPr/>
      </xdr:nvCxnSpPr>
      <xdr:spPr>
        <a:xfrm>
          <a:off x="9553575" y="9439275"/>
          <a:ext cx="887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54</xdr:row>
      <xdr:rowOff>0</xdr:rowOff>
    </xdr:from>
    <xdr:to>
      <xdr:col>17</xdr:col>
      <xdr:colOff>1695450</xdr:colOff>
      <xdr:row>54</xdr:row>
      <xdr:rowOff>161925</xdr:rowOff>
    </xdr:to>
    <xdr:cxnSp macro="">
      <xdr:nvCxnSpPr>
        <xdr:cNvPr id="11" name="直線コネクタ 10">
          <a:extLst>
            <a:ext uri="{FF2B5EF4-FFF2-40B4-BE49-F238E27FC236}">
              <a16:creationId xmlns:a16="http://schemas.microsoft.com/office/drawing/2014/main" id="{00000000-0008-0000-0A00-00000B000000}"/>
            </a:ext>
          </a:extLst>
        </xdr:cNvPr>
        <xdr:cNvCxnSpPr/>
      </xdr:nvCxnSpPr>
      <xdr:spPr>
        <a:xfrm>
          <a:off x="18430875" y="9439275"/>
          <a:ext cx="169545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103</xdr:row>
      <xdr:rowOff>9525</xdr:rowOff>
    </xdr:from>
    <xdr:to>
      <xdr:col>17</xdr:col>
      <xdr:colOff>1695450</xdr:colOff>
      <xdr:row>103</xdr:row>
      <xdr:rowOff>161925</xdr:rowOff>
    </xdr:to>
    <xdr:cxnSp macro="">
      <xdr:nvCxnSpPr>
        <xdr:cNvPr id="12" name="直線コネクタ 11">
          <a:extLst>
            <a:ext uri="{FF2B5EF4-FFF2-40B4-BE49-F238E27FC236}">
              <a16:creationId xmlns:a16="http://schemas.microsoft.com/office/drawing/2014/main" id="{00000000-0008-0000-0A00-00000C000000}"/>
            </a:ext>
          </a:extLst>
        </xdr:cNvPr>
        <xdr:cNvCxnSpPr/>
      </xdr:nvCxnSpPr>
      <xdr:spPr>
        <a:xfrm>
          <a:off x="18430875" y="17259300"/>
          <a:ext cx="169545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9525</xdr:colOff>
      <xdr:row>54</xdr:row>
      <xdr:rowOff>9525</xdr:rowOff>
    </xdr:from>
    <xdr:to>
      <xdr:col>19</xdr:col>
      <xdr:colOff>0</xdr:colOff>
      <xdr:row>55</xdr:row>
      <xdr:rowOff>0</xdr:rowOff>
    </xdr:to>
    <xdr:cxnSp macro="">
      <xdr:nvCxnSpPr>
        <xdr:cNvPr id="13" name="直線コネクタ 12">
          <a:extLst>
            <a:ext uri="{FF2B5EF4-FFF2-40B4-BE49-F238E27FC236}">
              <a16:creationId xmlns:a16="http://schemas.microsoft.com/office/drawing/2014/main" id="{00000000-0008-0000-0A00-00000D000000}"/>
            </a:ext>
          </a:extLst>
        </xdr:cNvPr>
        <xdr:cNvCxnSpPr/>
      </xdr:nvCxnSpPr>
      <xdr:spPr>
        <a:xfrm>
          <a:off x="20145375" y="9448800"/>
          <a:ext cx="790575" cy="2286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0</xdr:rowOff>
    </xdr:from>
    <xdr:to>
      <xdr:col>19</xdr:col>
      <xdr:colOff>0</xdr:colOff>
      <xdr:row>103</xdr:row>
      <xdr:rowOff>161925</xdr:rowOff>
    </xdr:to>
    <xdr:cxnSp macro="">
      <xdr:nvCxnSpPr>
        <xdr:cNvPr id="14" name="直線コネクタ 13">
          <a:extLst>
            <a:ext uri="{FF2B5EF4-FFF2-40B4-BE49-F238E27FC236}">
              <a16:creationId xmlns:a16="http://schemas.microsoft.com/office/drawing/2014/main" id="{00000000-0008-0000-0A00-00000E000000}"/>
            </a:ext>
          </a:extLst>
        </xdr:cNvPr>
        <xdr:cNvCxnSpPr/>
      </xdr:nvCxnSpPr>
      <xdr:spPr>
        <a:xfrm>
          <a:off x="20135850" y="17249775"/>
          <a:ext cx="800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9525</xdr:colOff>
      <xdr:row>104</xdr:row>
      <xdr:rowOff>9525</xdr:rowOff>
    </xdr:from>
    <xdr:to>
      <xdr:col>17</xdr:col>
      <xdr:colOff>28575</xdr:colOff>
      <xdr:row>104</xdr:row>
      <xdr:rowOff>161925</xdr:rowOff>
    </xdr:to>
    <xdr:cxnSp macro="">
      <xdr:nvCxnSpPr>
        <xdr:cNvPr id="15" name="直線コネクタ 14">
          <a:extLst>
            <a:ext uri="{FF2B5EF4-FFF2-40B4-BE49-F238E27FC236}">
              <a16:creationId xmlns:a16="http://schemas.microsoft.com/office/drawing/2014/main" id="{00000000-0008-0000-0A00-00000F000000}"/>
            </a:ext>
          </a:extLst>
        </xdr:cNvPr>
        <xdr:cNvCxnSpPr/>
      </xdr:nvCxnSpPr>
      <xdr:spPr>
        <a:xfrm>
          <a:off x="9563100" y="17440275"/>
          <a:ext cx="889635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54</xdr:row>
      <xdr:rowOff>0</xdr:rowOff>
    </xdr:from>
    <xdr:to>
      <xdr:col>17</xdr:col>
      <xdr:colOff>0</xdr:colOff>
      <xdr:row>54</xdr:row>
      <xdr:rowOff>161925</xdr:rowOff>
    </xdr:to>
    <xdr:cxnSp macro="">
      <xdr:nvCxnSpPr>
        <xdr:cNvPr id="16" name="直線コネクタ 15">
          <a:extLst>
            <a:ext uri="{FF2B5EF4-FFF2-40B4-BE49-F238E27FC236}">
              <a16:creationId xmlns:a16="http://schemas.microsoft.com/office/drawing/2014/main" id="{00000000-0008-0000-0A00-000010000000}"/>
            </a:ext>
          </a:extLst>
        </xdr:cNvPr>
        <xdr:cNvCxnSpPr/>
      </xdr:nvCxnSpPr>
      <xdr:spPr>
        <a:xfrm>
          <a:off x="9553575" y="9439275"/>
          <a:ext cx="887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54</xdr:row>
      <xdr:rowOff>0</xdr:rowOff>
    </xdr:from>
    <xdr:to>
      <xdr:col>17</xdr:col>
      <xdr:colOff>1695450</xdr:colOff>
      <xdr:row>54</xdr:row>
      <xdr:rowOff>161925</xdr:rowOff>
    </xdr:to>
    <xdr:cxnSp macro="">
      <xdr:nvCxnSpPr>
        <xdr:cNvPr id="17" name="直線コネクタ 16">
          <a:extLst>
            <a:ext uri="{FF2B5EF4-FFF2-40B4-BE49-F238E27FC236}">
              <a16:creationId xmlns:a16="http://schemas.microsoft.com/office/drawing/2014/main" id="{00000000-0008-0000-0A00-000011000000}"/>
            </a:ext>
          </a:extLst>
        </xdr:cNvPr>
        <xdr:cNvCxnSpPr/>
      </xdr:nvCxnSpPr>
      <xdr:spPr>
        <a:xfrm>
          <a:off x="18430875" y="9439275"/>
          <a:ext cx="169545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0</xdr:colOff>
      <xdr:row>104</xdr:row>
      <xdr:rowOff>9525</xdr:rowOff>
    </xdr:from>
    <xdr:to>
      <xdr:col>17</xdr:col>
      <xdr:colOff>1695450</xdr:colOff>
      <xdr:row>104</xdr:row>
      <xdr:rowOff>161925</xdr:rowOff>
    </xdr:to>
    <xdr:cxnSp macro="">
      <xdr:nvCxnSpPr>
        <xdr:cNvPr id="18" name="直線コネクタ 17">
          <a:extLst>
            <a:ext uri="{FF2B5EF4-FFF2-40B4-BE49-F238E27FC236}">
              <a16:creationId xmlns:a16="http://schemas.microsoft.com/office/drawing/2014/main" id="{00000000-0008-0000-0A00-000012000000}"/>
            </a:ext>
          </a:extLst>
        </xdr:cNvPr>
        <xdr:cNvCxnSpPr/>
      </xdr:nvCxnSpPr>
      <xdr:spPr>
        <a:xfrm>
          <a:off x="18430875" y="17440275"/>
          <a:ext cx="1695450"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9525</xdr:colOff>
      <xdr:row>54</xdr:row>
      <xdr:rowOff>9525</xdr:rowOff>
    </xdr:from>
    <xdr:to>
      <xdr:col>19</xdr:col>
      <xdr:colOff>0</xdr:colOff>
      <xdr:row>55</xdr:row>
      <xdr:rowOff>0</xdr:rowOff>
    </xdr:to>
    <xdr:cxnSp macro="">
      <xdr:nvCxnSpPr>
        <xdr:cNvPr id="19" name="直線コネクタ 18">
          <a:extLst>
            <a:ext uri="{FF2B5EF4-FFF2-40B4-BE49-F238E27FC236}">
              <a16:creationId xmlns:a16="http://schemas.microsoft.com/office/drawing/2014/main" id="{00000000-0008-0000-0A00-000013000000}"/>
            </a:ext>
          </a:extLst>
        </xdr:cNvPr>
        <xdr:cNvCxnSpPr/>
      </xdr:nvCxnSpPr>
      <xdr:spPr>
        <a:xfrm>
          <a:off x="20145375" y="9448800"/>
          <a:ext cx="790575" cy="2286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0</xdr:rowOff>
    </xdr:from>
    <xdr:to>
      <xdr:col>19</xdr:col>
      <xdr:colOff>0</xdr:colOff>
      <xdr:row>104</xdr:row>
      <xdr:rowOff>161925</xdr:rowOff>
    </xdr:to>
    <xdr:cxnSp macro="">
      <xdr:nvCxnSpPr>
        <xdr:cNvPr id="20" name="直線コネクタ 19">
          <a:extLst>
            <a:ext uri="{FF2B5EF4-FFF2-40B4-BE49-F238E27FC236}">
              <a16:creationId xmlns:a16="http://schemas.microsoft.com/office/drawing/2014/main" id="{00000000-0008-0000-0A00-000014000000}"/>
            </a:ext>
          </a:extLst>
        </xdr:cNvPr>
        <xdr:cNvCxnSpPr/>
      </xdr:nvCxnSpPr>
      <xdr:spPr>
        <a:xfrm>
          <a:off x="20135850" y="17430750"/>
          <a:ext cx="800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6.xml"/><Relationship Id="rId5" Type="http://schemas.openxmlformats.org/officeDocument/2006/relationships/ctrlProp" Target="../ctrlProps/ctrlProp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2.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1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14.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Q2518"/>
  <sheetViews>
    <sheetView topLeftCell="G1" zoomScale="80" zoomScaleNormal="80" workbookViewId="0">
      <pane ySplit="25" topLeftCell="A74" activePane="bottomLeft" state="frozen"/>
      <selection activeCell="F1" sqref="F1"/>
      <selection pane="bottomLeft" activeCell="AG39" sqref="AG39"/>
    </sheetView>
  </sheetViews>
  <sheetFormatPr defaultRowHeight="13.5" x14ac:dyDescent="0.15"/>
  <cols>
    <col min="1" max="1" width="1.25" customWidth="1"/>
    <col min="2" max="2" width="5.5" bestFit="1" customWidth="1"/>
    <col min="3" max="3" width="3.375" bestFit="1" customWidth="1"/>
    <col min="4" max="4" width="3.5" bestFit="1" customWidth="1"/>
    <col min="5" max="5" width="4.125" customWidth="1"/>
    <col min="6" max="6" width="5.625"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1" spans="2:43" x14ac:dyDescent="0.15">
      <c r="F1" s="332" t="b">
        <v>1</v>
      </c>
      <c r="G1" s="332">
        <v>1679</v>
      </c>
      <c r="N1" s="1"/>
    </row>
    <row r="2" spans="2:43" hidden="1" x14ac:dyDescent="0.15">
      <c r="B2" s="1"/>
      <c r="C2" s="1"/>
      <c r="D2" s="1"/>
      <c r="E2" s="2" t="s">
        <v>0</v>
      </c>
      <c r="F2" s="1"/>
      <c r="G2" s="2">
        <v>1680</v>
      </c>
      <c r="H2" s="3" t="s">
        <v>1</v>
      </c>
      <c r="I2" s="4" t="s">
        <v>2</v>
      </c>
      <c r="J2" s="2" t="s">
        <v>3</v>
      </c>
      <c r="K2" s="1"/>
      <c r="L2" s="5"/>
      <c r="M2" s="1"/>
      <c r="N2" s="1"/>
      <c r="O2" s="6" t="s">
        <v>4</v>
      </c>
      <c r="P2" s="1"/>
      <c r="Q2" s="1"/>
      <c r="R2" s="7"/>
      <c r="S2" s="8"/>
      <c r="T2" s="7"/>
      <c r="U2" s="7"/>
      <c r="V2" s="9"/>
      <c r="W2" s="7"/>
      <c r="X2" s="9"/>
      <c r="Y2" s="10"/>
      <c r="Z2" s="11"/>
      <c r="AA2" s="12"/>
      <c r="AB2" s="13"/>
      <c r="AC2" s="1"/>
      <c r="AD2" s="1"/>
      <c r="AE2" s="1"/>
      <c r="AF2" s="4"/>
      <c r="AG2" s="4" t="s">
        <v>5</v>
      </c>
      <c r="AH2" s="2" t="s">
        <v>6</v>
      </c>
      <c r="AI2" s="2"/>
      <c r="AJ2" s="14" t="s">
        <v>7</v>
      </c>
      <c r="AK2" s="14" t="s">
        <v>8</v>
      </c>
      <c r="AL2" s="2"/>
      <c r="AM2" s="1"/>
      <c r="AN2" s="2" t="s">
        <v>462</v>
      </c>
      <c r="AO2" s="15" t="s">
        <v>9</v>
      </c>
      <c r="AP2" s="1" t="s">
        <v>10</v>
      </c>
      <c r="AQ2" s="16"/>
    </row>
    <row r="3" spans="2:43" hidden="1" x14ac:dyDescent="0.15">
      <c r="B3" s="1"/>
      <c r="C3" s="1"/>
      <c r="D3" s="1"/>
      <c r="E3" s="2" t="s">
        <v>11</v>
      </c>
      <c r="F3" s="1"/>
      <c r="G3" s="3" t="s">
        <v>1971</v>
      </c>
      <c r="H3" s="3" t="s">
        <v>12</v>
      </c>
      <c r="I3" s="4" t="s">
        <v>13</v>
      </c>
      <c r="J3" s="2" t="s">
        <v>14</v>
      </c>
      <c r="K3" s="1"/>
      <c r="L3" s="5"/>
      <c r="M3" s="1"/>
      <c r="N3" s="1"/>
      <c r="O3" s="17" t="s">
        <v>15</v>
      </c>
      <c r="P3" s="1"/>
      <c r="Q3" s="1"/>
      <c r="R3" s="7"/>
      <c r="S3" s="8"/>
      <c r="T3" s="7"/>
      <c r="U3" s="7"/>
      <c r="V3" s="9"/>
      <c r="W3" s="7"/>
      <c r="X3" s="9"/>
      <c r="Y3" s="10"/>
      <c r="Z3" s="11"/>
      <c r="AA3" s="12"/>
      <c r="AB3" s="13"/>
      <c r="AC3" s="1"/>
      <c r="AD3" s="1"/>
      <c r="AE3" s="1"/>
      <c r="AF3" s="4"/>
      <c r="AG3" s="4" t="s">
        <v>16</v>
      </c>
      <c r="AH3" s="2" t="s">
        <v>17</v>
      </c>
      <c r="AI3" s="2"/>
      <c r="AJ3" s="14" t="s">
        <v>18</v>
      </c>
      <c r="AK3" s="18" t="s">
        <v>19</v>
      </c>
      <c r="AL3" s="2"/>
      <c r="AM3" s="1"/>
      <c r="AN3" s="1" t="s">
        <v>463</v>
      </c>
      <c r="AO3" s="15" t="s">
        <v>20</v>
      </c>
      <c r="AP3" s="1" t="s">
        <v>21</v>
      </c>
      <c r="AQ3" s="16"/>
    </row>
    <row r="4" spans="2:43" hidden="1" x14ac:dyDescent="0.15">
      <c r="B4" s="1"/>
      <c r="C4" s="1"/>
      <c r="D4" s="1"/>
      <c r="E4" s="2" t="s">
        <v>22</v>
      </c>
      <c r="F4" s="1"/>
      <c r="G4" s="2">
        <v>1120</v>
      </c>
      <c r="H4" s="2"/>
      <c r="I4" s="4" t="s">
        <v>23</v>
      </c>
      <c r="J4" s="2" t="s">
        <v>24</v>
      </c>
      <c r="K4" s="1"/>
      <c r="L4" s="5"/>
      <c r="M4" s="1"/>
      <c r="N4" s="1"/>
      <c r="O4" s="6" t="s">
        <v>25</v>
      </c>
      <c r="P4" s="1"/>
      <c r="Q4" s="1"/>
      <c r="R4" s="7"/>
      <c r="S4" s="8"/>
      <c r="T4" s="7"/>
      <c r="U4" s="7"/>
      <c r="V4" s="9"/>
      <c r="W4" s="7"/>
      <c r="X4" s="9"/>
      <c r="Y4" s="10"/>
      <c r="Z4" s="11"/>
      <c r="AA4" s="12"/>
      <c r="AB4" s="13"/>
      <c r="AC4" s="1"/>
      <c r="AD4" s="1"/>
      <c r="AE4" s="1"/>
      <c r="AF4" s="4"/>
      <c r="AG4" s="4" t="s">
        <v>26</v>
      </c>
      <c r="AH4" s="19" t="s">
        <v>526</v>
      </c>
      <c r="AI4" s="19"/>
      <c r="AJ4" s="20" t="s">
        <v>27</v>
      </c>
      <c r="AK4" s="18" t="s">
        <v>28</v>
      </c>
      <c r="AL4" s="2"/>
      <c r="AM4" s="1"/>
      <c r="AN4" s="1" t="s">
        <v>464</v>
      </c>
      <c r="AO4" s="15" t="s">
        <v>29</v>
      </c>
      <c r="AP4" s="1" t="s">
        <v>30</v>
      </c>
      <c r="AQ4" s="16"/>
    </row>
    <row r="5" spans="2:43" hidden="1" x14ac:dyDescent="0.15">
      <c r="B5" s="1"/>
      <c r="C5" s="1"/>
      <c r="D5" s="1"/>
      <c r="E5" s="2" t="s">
        <v>31</v>
      </c>
      <c r="F5" s="1"/>
      <c r="G5" s="2" t="s">
        <v>1972</v>
      </c>
      <c r="H5" s="2"/>
      <c r="I5" s="4" t="s">
        <v>32</v>
      </c>
      <c r="J5" s="2" t="s">
        <v>33</v>
      </c>
      <c r="K5" s="1"/>
      <c r="L5" s="5"/>
      <c r="M5" s="1"/>
      <c r="N5" s="1"/>
      <c r="O5" s="6" t="s">
        <v>34</v>
      </c>
      <c r="P5" s="1"/>
      <c r="Q5" s="1"/>
      <c r="R5" s="7"/>
      <c r="S5" s="8"/>
      <c r="T5" s="7"/>
      <c r="U5" s="7"/>
      <c r="V5" s="9"/>
      <c r="W5" s="7"/>
      <c r="X5" s="9"/>
      <c r="Y5" s="10"/>
      <c r="Z5" s="11"/>
      <c r="AA5" s="12"/>
      <c r="AB5" s="13"/>
      <c r="AC5" s="1"/>
      <c r="AD5" s="1"/>
      <c r="AE5" s="1"/>
      <c r="AF5" s="4"/>
      <c r="AG5" s="4" t="s">
        <v>35</v>
      </c>
      <c r="AH5" s="19"/>
      <c r="AI5" s="19"/>
      <c r="AJ5" s="20" t="s">
        <v>36</v>
      </c>
      <c r="AK5" s="18" t="s">
        <v>37</v>
      </c>
      <c r="AL5" s="2"/>
      <c r="AM5" s="1"/>
      <c r="AN5" s="1"/>
      <c r="AO5" s="15" t="s">
        <v>38</v>
      </c>
      <c r="AP5" s="1"/>
      <c r="AQ5" s="16"/>
    </row>
    <row r="6" spans="2:43" hidden="1" x14ac:dyDescent="0.15">
      <c r="B6" s="1"/>
      <c r="C6" s="1"/>
      <c r="D6" s="1"/>
      <c r="E6" s="2"/>
      <c r="F6" s="1"/>
      <c r="G6" s="3" t="s">
        <v>48</v>
      </c>
      <c r="H6" s="2"/>
      <c r="I6" s="21" t="s">
        <v>39</v>
      </c>
      <c r="J6" s="2"/>
      <c r="K6" s="1"/>
      <c r="L6" s="5"/>
      <c r="M6" s="1"/>
      <c r="N6" s="1"/>
      <c r="O6" s="6" t="s">
        <v>40</v>
      </c>
      <c r="P6" s="1"/>
      <c r="Q6" s="1"/>
      <c r="R6" s="7"/>
      <c r="S6" s="8"/>
      <c r="T6" s="7"/>
      <c r="U6" s="7"/>
      <c r="V6" s="9"/>
      <c r="W6" s="7"/>
      <c r="X6" s="9"/>
      <c r="Y6" s="10"/>
      <c r="Z6" s="11"/>
      <c r="AA6" s="12"/>
      <c r="AB6" s="13"/>
      <c r="AC6" s="1"/>
      <c r="AD6" s="1"/>
      <c r="AE6" s="1"/>
      <c r="AF6" s="4"/>
      <c r="AG6" s="4" t="s">
        <v>41</v>
      </c>
      <c r="AH6" s="19"/>
      <c r="AI6" s="19"/>
      <c r="AJ6" s="18" t="s">
        <v>42</v>
      </c>
      <c r="AK6" s="18"/>
      <c r="AL6" s="2"/>
      <c r="AM6" s="1"/>
      <c r="AN6" s="1"/>
      <c r="AO6" s="15" t="s">
        <v>43</v>
      </c>
      <c r="AP6" s="1"/>
      <c r="AQ6" s="16"/>
    </row>
    <row r="7" spans="2:43" hidden="1" x14ac:dyDescent="0.15">
      <c r="B7" s="1"/>
      <c r="C7" s="1"/>
      <c r="D7" s="1"/>
      <c r="E7" s="2"/>
      <c r="F7" s="1"/>
      <c r="G7" s="2" t="s">
        <v>53</v>
      </c>
      <c r="H7" s="2"/>
      <c r="I7" s="21" t="s">
        <v>44</v>
      </c>
      <c r="J7" s="2"/>
      <c r="K7" s="1"/>
      <c r="L7" s="5"/>
      <c r="M7" s="1"/>
      <c r="N7" s="1"/>
      <c r="O7" s="6" t="s">
        <v>45</v>
      </c>
      <c r="P7" s="1"/>
      <c r="Q7" s="1"/>
      <c r="R7" s="7"/>
      <c r="S7" s="8"/>
      <c r="T7" s="7"/>
      <c r="U7" s="7"/>
      <c r="V7" s="9"/>
      <c r="W7" s="7"/>
      <c r="X7" s="9"/>
      <c r="Y7" s="10"/>
      <c r="Z7" s="11"/>
      <c r="AA7" s="12"/>
      <c r="AB7" s="13"/>
      <c r="AC7" s="1"/>
      <c r="AD7" s="1"/>
      <c r="AE7" s="1"/>
      <c r="AF7" s="4"/>
      <c r="AG7" s="4" t="s">
        <v>46</v>
      </c>
      <c r="AH7" s="19"/>
      <c r="AI7" s="19"/>
      <c r="AJ7" s="2"/>
      <c r="AK7" s="18"/>
      <c r="AL7" s="2"/>
      <c r="AM7" s="1"/>
      <c r="AN7" s="1"/>
      <c r="AO7" s="15" t="s">
        <v>47</v>
      </c>
      <c r="AP7" s="1"/>
      <c r="AQ7" s="16"/>
    </row>
    <row r="8" spans="2:43" hidden="1" x14ac:dyDescent="0.15">
      <c r="B8" s="1"/>
      <c r="C8" s="1"/>
      <c r="D8" s="1"/>
      <c r="E8" s="2">
        <v>8100</v>
      </c>
      <c r="F8" s="1"/>
      <c r="H8" s="2"/>
      <c r="I8" s="21" t="s">
        <v>49</v>
      </c>
      <c r="J8" s="2"/>
      <c r="K8" s="1"/>
      <c r="L8" s="5"/>
      <c r="M8" s="1"/>
      <c r="N8" s="1"/>
      <c r="O8" s="6" t="s">
        <v>50</v>
      </c>
      <c r="P8" s="1"/>
      <c r="Q8" s="1"/>
      <c r="R8" s="7"/>
      <c r="S8" s="8"/>
      <c r="T8" s="7"/>
      <c r="U8" s="7"/>
      <c r="V8" s="9"/>
      <c r="W8" s="7"/>
      <c r="X8" s="9"/>
      <c r="Y8" s="10"/>
      <c r="Z8" s="11"/>
      <c r="AA8" s="12"/>
      <c r="AB8" s="13"/>
      <c r="AC8" s="1"/>
      <c r="AD8" s="1"/>
      <c r="AE8" s="1"/>
      <c r="AF8" s="4"/>
      <c r="AG8" s="4" t="s">
        <v>51</v>
      </c>
      <c r="AH8" s="19"/>
      <c r="AI8" s="19"/>
      <c r="AJ8" s="2"/>
      <c r="AK8" s="18"/>
      <c r="AL8" s="2"/>
      <c r="AM8" s="1"/>
      <c r="AN8" s="1"/>
      <c r="AO8" s="15" t="s">
        <v>52</v>
      </c>
      <c r="AP8" s="1"/>
      <c r="AQ8" s="16"/>
    </row>
    <row r="9" spans="2:43" hidden="1" x14ac:dyDescent="0.15">
      <c r="B9" s="1"/>
      <c r="C9" s="1"/>
      <c r="D9" s="1"/>
      <c r="E9" s="2"/>
      <c r="F9" s="1"/>
      <c r="H9" s="2"/>
      <c r="I9" s="21" t="s">
        <v>54</v>
      </c>
      <c r="J9" s="2"/>
      <c r="K9" s="1"/>
      <c r="L9" s="5"/>
      <c r="M9" s="1"/>
      <c r="N9" s="1"/>
      <c r="O9" s="17" t="s">
        <v>55</v>
      </c>
      <c r="P9" s="1"/>
      <c r="Q9" s="1"/>
      <c r="R9" s="7"/>
      <c r="S9" s="8"/>
      <c r="T9" s="7"/>
      <c r="U9" s="7"/>
      <c r="V9" s="9"/>
      <c r="W9" s="7"/>
      <c r="X9" s="9"/>
      <c r="Y9" s="10"/>
      <c r="Z9" s="11"/>
      <c r="AA9" s="12"/>
      <c r="AB9" s="13"/>
      <c r="AC9" s="1"/>
      <c r="AD9" s="1"/>
      <c r="AE9" s="1"/>
      <c r="AF9" s="4"/>
      <c r="AG9" s="4" t="s">
        <v>56</v>
      </c>
      <c r="AH9" s="19"/>
      <c r="AI9" s="19"/>
      <c r="AJ9" s="2"/>
      <c r="AK9" s="18"/>
      <c r="AL9" s="2"/>
      <c r="AM9" s="1"/>
      <c r="AN9" s="1"/>
      <c r="AO9" s="15" t="s">
        <v>57</v>
      </c>
      <c r="AP9" s="1"/>
      <c r="AQ9" s="16"/>
    </row>
    <row r="10" spans="2:43" hidden="1" x14ac:dyDescent="0.15">
      <c r="B10" s="1"/>
      <c r="C10" s="1"/>
      <c r="D10" s="1"/>
      <c r="E10" s="2"/>
      <c r="F10" s="1"/>
      <c r="G10" s="2"/>
      <c r="H10" s="2"/>
      <c r="I10" s="21" t="s">
        <v>58</v>
      </c>
      <c r="J10" s="2"/>
      <c r="K10" s="1"/>
      <c r="L10" s="5"/>
      <c r="M10" s="1"/>
      <c r="N10" s="1"/>
      <c r="O10" s="17" t="s">
        <v>59</v>
      </c>
      <c r="P10" s="1"/>
      <c r="Q10" s="1"/>
      <c r="R10" s="7"/>
      <c r="S10" s="8"/>
      <c r="T10" s="7"/>
      <c r="U10" s="7"/>
      <c r="V10" s="9"/>
      <c r="W10" s="7"/>
      <c r="X10" s="9"/>
      <c r="Y10" s="10"/>
      <c r="Z10" s="11"/>
      <c r="AA10" s="12"/>
      <c r="AB10" s="13"/>
      <c r="AC10" s="1"/>
      <c r="AD10" s="1"/>
      <c r="AE10" s="1"/>
      <c r="AF10" s="4"/>
      <c r="AG10" s="21" t="s">
        <v>60</v>
      </c>
      <c r="AH10" s="19"/>
      <c r="AI10" s="19"/>
      <c r="AJ10" s="2"/>
      <c r="AK10" s="2"/>
      <c r="AL10" s="2"/>
      <c r="AM10" s="1"/>
      <c r="AN10" s="1"/>
      <c r="AO10" s="1"/>
      <c r="AP10" s="1"/>
      <c r="AQ10" s="16"/>
    </row>
    <row r="11" spans="2:43" hidden="1" x14ac:dyDescent="0.15">
      <c r="B11" s="1"/>
      <c r="C11" s="1"/>
      <c r="D11" s="1"/>
      <c r="E11" s="2"/>
      <c r="F11" s="1"/>
      <c r="G11" s="2"/>
      <c r="H11" s="2"/>
      <c r="I11" s="21" t="s">
        <v>61</v>
      </c>
      <c r="J11" s="2"/>
      <c r="K11" s="1"/>
      <c r="L11" s="5"/>
      <c r="M11" s="1"/>
      <c r="N11" s="1"/>
      <c r="O11" s="6" t="s">
        <v>62</v>
      </c>
      <c r="P11" s="1"/>
      <c r="Q11" s="1"/>
      <c r="R11" s="7"/>
      <c r="S11" s="8"/>
      <c r="T11" s="7"/>
      <c r="U11" s="7"/>
      <c r="V11" s="9"/>
      <c r="W11" s="7"/>
      <c r="X11" s="9"/>
      <c r="Y11" s="10"/>
      <c r="Z11" s="11"/>
      <c r="AA11" s="12"/>
      <c r="AB11" s="13"/>
      <c r="AC11" s="1"/>
      <c r="AD11" s="1"/>
      <c r="AE11" s="1"/>
      <c r="AF11" s="4"/>
      <c r="AG11" s="4" t="s">
        <v>39</v>
      </c>
      <c r="AH11" s="19"/>
      <c r="AI11" s="19"/>
      <c r="AJ11" s="2"/>
      <c r="AK11" s="2"/>
      <c r="AL11" s="2"/>
      <c r="AM11" s="1"/>
      <c r="AN11" s="1"/>
      <c r="AO11" s="1"/>
      <c r="AP11" s="1"/>
      <c r="AQ11" s="16"/>
    </row>
    <row r="12" spans="2:43" hidden="1" x14ac:dyDescent="0.15">
      <c r="B12" s="1"/>
      <c r="C12" s="1"/>
      <c r="D12" s="1"/>
      <c r="E12" s="2"/>
      <c r="F12" s="1"/>
      <c r="G12" s="2"/>
      <c r="H12" s="2"/>
      <c r="I12" s="21" t="s">
        <v>63</v>
      </c>
      <c r="J12" s="2"/>
      <c r="K12" s="1"/>
      <c r="L12" s="5"/>
      <c r="M12" s="1"/>
      <c r="N12" s="1"/>
      <c r="O12" s="6" t="s">
        <v>64</v>
      </c>
      <c r="P12" s="1"/>
      <c r="Q12" s="1"/>
      <c r="R12" s="7"/>
      <c r="S12" s="8"/>
      <c r="T12" s="7"/>
      <c r="U12" s="7"/>
      <c r="V12" s="9"/>
      <c r="W12" s="7"/>
      <c r="X12" s="9"/>
      <c r="Y12" s="10"/>
      <c r="Z12" s="11"/>
      <c r="AA12" s="12"/>
      <c r="AB12" s="13"/>
      <c r="AC12" s="1"/>
      <c r="AD12" s="1"/>
      <c r="AE12" s="1"/>
      <c r="AF12" s="4"/>
      <c r="AG12" s="4" t="s">
        <v>67</v>
      </c>
      <c r="AH12" s="19"/>
      <c r="AI12" s="19"/>
      <c r="AJ12" s="2"/>
      <c r="AK12" s="2"/>
      <c r="AL12" s="2"/>
      <c r="AM12" s="1"/>
      <c r="AN12" s="1"/>
      <c r="AO12" s="1"/>
      <c r="AP12" s="1"/>
      <c r="AQ12" s="16"/>
    </row>
    <row r="13" spans="2:43" hidden="1" x14ac:dyDescent="0.15">
      <c r="B13" s="1"/>
      <c r="C13" s="1"/>
      <c r="D13" s="1"/>
      <c r="E13" s="2"/>
      <c r="F13" s="1"/>
      <c r="G13" s="2"/>
      <c r="H13" s="2"/>
      <c r="I13" s="4" t="s">
        <v>65</v>
      </c>
      <c r="J13" s="2"/>
      <c r="K13" s="1"/>
      <c r="L13" s="5"/>
      <c r="M13" s="1"/>
      <c r="N13" s="1"/>
      <c r="O13" s="22" t="s">
        <v>66</v>
      </c>
      <c r="P13" s="1"/>
      <c r="Q13" s="1"/>
      <c r="R13" s="7"/>
      <c r="S13" s="8"/>
      <c r="T13" s="7"/>
      <c r="U13" s="7"/>
      <c r="V13" s="9"/>
      <c r="W13" s="7"/>
      <c r="X13" s="9"/>
      <c r="Y13" s="10"/>
      <c r="Z13" s="11"/>
      <c r="AA13" s="12"/>
      <c r="AB13" s="13"/>
      <c r="AC13" s="1"/>
      <c r="AD13" s="1"/>
      <c r="AE13" s="1"/>
      <c r="AF13" s="4"/>
      <c r="AH13" s="19"/>
      <c r="AI13" s="19"/>
      <c r="AJ13" s="2"/>
      <c r="AK13" s="2"/>
      <c r="AL13" s="2"/>
      <c r="AM13" s="1"/>
      <c r="AN13" s="1"/>
      <c r="AO13" s="1"/>
      <c r="AP13" s="1"/>
      <c r="AQ13" s="16"/>
    </row>
    <row r="14" spans="2:43" hidden="1" x14ac:dyDescent="0.15">
      <c r="B14" s="1"/>
      <c r="C14" s="1"/>
      <c r="D14" s="1"/>
      <c r="E14" s="2"/>
      <c r="F14" s="1"/>
      <c r="G14" s="2"/>
      <c r="H14" s="2"/>
      <c r="I14" s="4" t="s">
        <v>68</v>
      </c>
      <c r="J14" s="2"/>
      <c r="K14" s="1"/>
      <c r="L14" s="5"/>
      <c r="M14" s="1"/>
      <c r="N14" s="1"/>
      <c r="O14" s="22" t="s">
        <v>69</v>
      </c>
      <c r="P14" s="1"/>
      <c r="Q14" s="1"/>
      <c r="R14" s="7"/>
      <c r="S14" s="8"/>
      <c r="T14" s="7"/>
      <c r="U14" s="7"/>
      <c r="V14" s="9"/>
      <c r="W14" s="7"/>
      <c r="X14" s="9"/>
      <c r="Y14" s="10"/>
      <c r="Z14" s="11"/>
      <c r="AA14" s="12"/>
      <c r="AB14" s="13"/>
      <c r="AC14" s="1"/>
      <c r="AD14" s="1"/>
      <c r="AE14" s="1"/>
      <c r="AF14" s="4"/>
      <c r="AG14" s="4"/>
      <c r="AH14" s="19"/>
      <c r="AI14" s="19"/>
      <c r="AJ14" s="2"/>
      <c r="AK14" s="2"/>
      <c r="AL14" s="2"/>
      <c r="AM14" s="1"/>
      <c r="AN14" s="1"/>
      <c r="AO14" s="1"/>
      <c r="AP14" s="1"/>
      <c r="AQ14" s="16"/>
    </row>
    <row r="15" spans="2:43" hidden="1" x14ac:dyDescent="0.15">
      <c r="B15" s="1"/>
      <c r="C15" s="1"/>
      <c r="D15" s="1"/>
      <c r="E15" s="2"/>
      <c r="F15" s="1"/>
      <c r="G15" s="2"/>
      <c r="H15" s="2"/>
      <c r="I15" s="4" t="s">
        <v>41</v>
      </c>
      <c r="J15" s="2"/>
      <c r="K15" s="1"/>
      <c r="L15" s="5"/>
      <c r="M15" s="1"/>
      <c r="N15" s="1"/>
      <c r="O15" s="22" t="s">
        <v>70</v>
      </c>
      <c r="P15" s="1"/>
      <c r="Q15" s="1"/>
      <c r="R15" s="7"/>
      <c r="S15" s="8"/>
      <c r="T15" s="7"/>
      <c r="U15" s="7"/>
      <c r="V15" s="9"/>
      <c r="W15" s="7"/>
      <c r="X15" s="9"/>
      <c r="Y15" s="10"/>
      <c r="Z15" s="11"/>
      <c r="AA15" s="12"/>
      <c r="AB15" s="13"/>
      <c r="AC15" s="1"/>
      <c r="AD15" s="1"/>
      <c r="AE15" s="1"/>
      <c r="AF15" s="4"/>
      <c r="AG15" s="4"/>
      <c r="AH15" s="19"/>
      <c r="AI15" s="19"/>
      <c r="AJ15" s="2"/>
      <c r="AK15" s="2"/>
      <c r="AL15" s="2"/>
      <c r="AM15" s="1"/>
      <c r="AN15" s="1"/>
      <c r="AO15" s="1"/>
      <c r="AP15" s="1"/>
      <c r="AQ15" s="16"/>
    </row>
    <row r="16" spans="2:43" hidden="1" x14ac:dyDescent="0.15">
      <c r="B16" s="1"/>
      <c r="C16" s="1"/>
      <c r="D16" s="1"/>
      <c r="E16" s="2"/>
      <c r="F16" s="1"/>
      <c r="G16" s="2"/>
      <c r="H16" s="2"/>
      <c r="I16" s="4"/>
      <c r="J16" s="2"/>
      <c r="K16" s="1"/>
      <c r="L16" s="5"/>
      <c r="M16" s="1"/>
      <c r="N16" s="1"/>
      <c r="O16" s="22" t="s">
        <v>71</v>
      </c>
      <c r="P16" s="1"/>
      <c r="Q16" s="1"/>
      <c r="R16" s="7"/>
      <c r="S16" s="8"/>
      <c r="T16" s="7"/>
      <c r="U16" s="7"/>
      <c r="V16" s="9"/>
      <c r="W16" s="7"/>
      <c r="X16" s="9"/>
      <c r="Y16" s="10"/>
      <c r="Z16" s="11"/>
      <c r="AA16" s="12"/>
      <c r="AB16" s="13"/>
      <c r="AC16" s="1"/>
      <c r="AD16" s="1"/>
      <c r="AE16" s="1"/>
      <c r="AF16" s="4"/>
      <c r="AG16" s="4"/>
      <c r="AH16" s="19"/>
      <c r="AI16" s="19"/>
      <c r="AJ16" s="2"/>
      <c r="AK16" s="2"/>
      <c r="AL16" s="2"/>
      <c r="AM16" s="1"/>
      <c r="AN16" s="1"/>
      <c r="AO16" s="1"/>
      <c r="AP16" s="1"/>
      <c r="AQ16" s="16"/>
    </row>
    <row r="17" spans="1:43" hidden="1" x14ac:dyDescent="0.15">
      <c r="B17" s="1"/>
      <c r="C17" s="1"/>
      <c r="D17" s="1"/>
      <c r="E17" s="2"/>
      <c r="F17" s="1"/>
      <c r="G17" s="2"/>
      <c r="H17" s="2"/>
      <c r="I17" s="4"/>
      <c r="J17" s="2"/>
      <c r="K17" s="1"/>
      <c r="L17" s="5"/>
      <c r="M17" s="1"/>
      <c r="N17" s="1"/>
      <c r="O17" s="22" t="s">
        <v>72</v>
      </c>
      <c r="P17" s="1"/>
      <c r="Q17" s="1"/>
      <c r="R17" s="7"/>
      <c r="S17" s="8"/>
      <c r="T17" s="7"/>
      <c r="U17" s="7"/>
      <c r="V17" s="9"/>
      <c r="W17" s="7"/>
      <c r="X17" s="9"/>
      <c r="Y17" s="10"/>
      <c r="Z17" s="11"/>
      <c r="AA17" s="12"/>
      <c r="AB17" s="13"/>
      <c r="AC17" s="1"/>
      <c r="AD17" s="1"/>
      <c r="AE17" s="1"/>
      <c r="AF17" s="4"/>
      <c r="AG17" s="4"/>
      <c r="AH17" s="19"/>
      <c r="AI17" s="19"/>
      <c r="AJ17" s="2"/>
      <c r="AK17" s="2"/>
      <c r="AL17" s="2"/>
      <c r="AM17" s="1"/>
      <c r="AN17" s="1"/>
      <c r="AO17" s="1"/>
      <c r="AP17" s="1"/>
      <c r="AQ17" s="16"/>
    </row>
    <row r="18" spans="1:43" hidden="1" x14ac:dyDescent="0.15">
      <c r="B18" s="1"/>
      <c r="C18" s="1"/>
      <c r="D18" s="1"/>
      <c r="E18" s="2"/>
      <c r="F18" s="1"/>
      <c r="G18" s="2"/>
      <c r="H18" s="2"/>
      <c r="I18" s="4"/>
      <c r="J18" s="2"/>
      <c r="K18" s="1"/>
      <c r="L18" s="5"/>
      <c r="M18" s="1"/>
      <c r="N18" s="1"/>
      <c r="O18" s="22" t="s">
        <v>533</v>
      </c>
      <c r="P18" s="1"/>
      <c r="Q18" s="1"/>
      <c r="R18" s="7"/>
      <c r="S18" s="8"/>
      <c r="T18" s="7"/>
      <c r="U18" s="7"/>
      <c r="V18" s="9"/>
      <c r="W18" s="7"/>
      <c r="X18" s="9"/>
      <c r="Y18" s="10"/>
      <c r="Z18" s="11"/>
      <c r="AA18" s="12"/>
      <c r="AB18" s="13"/>
      <c r="AC18" s="1"/>
      <c r="AD18" s="1"/>
      <c r="AE18" s="1"/>
      <c r="AF18" s="4"/>
      <c r="AG18" s="4"/>
      <c r="AH18" s="19"/>
      <c r="AI18" s="19"/>
      <c r="AJ18" s="2"/>
      <c r="AK18" s="2"/>
      <c r="AL18" s="2"/>
      <c r="AM18" s="1"/>
      <c r="AN18" s="1"/>
      <c r="AO18" s="1"/>
      <c r="AP18" s="1"/>
      <c r="AQ18" s="16"/>
    </row>
    <row r="19" spans="1:43" hidden="1" x14ac:dyDescent="0.15">
      <c r="B19" s="1"/>
      <c r="C19" s="1"/>
      <c r="D19" s="1"/>
      <c r="E19" s="2"/>
      <c r="F19" s="1"/>
      <c r="G19" s="2"/>
      <c r="H19" s="2"/>
      <c r="I19" s="4"/>
      <c r="J19" s="2"/>
      <c r="K19" s="1"/>
      <c r="L19" s="5"/>
      <c r="M19" s="1"/>
      <c r="N19" s="1"/>
      <c r="O19" s="22" t="s">
        <v>73</v>
      </c>
      <c r="P19" s="1"/>
      <c r="Q19" s="1"/>
      <c r="R19" s="7"/>
      <c r="S19" s="8"/>
      <c r="T19" s="7"/>
      <c r="U19" s="7"/>
      <c r="V19" s="9"/>
      <c r="W19" s="7"/>
      <c r="X19" s="9"/>
      <c r="Y19" s="10"/>
      <c r="Z19" s="11"/>
      <c r="AA19" s="12"/>
      <c r="AB19" s="13"/>
      <c r="AC19" s="1"/>
      <c r="AD19" s="1"/>
      <c r="AE19" s="1"/>
      <c r="AF19" s="4"/>
      <c r="AG19" s="4"/>
      <c r="AH19" s="19"/>
      <c r="AI19" s="19"/>
      <c r="AJ19" s="2"/>
      <c r="AK19" s="2"/>
      <c r="AL19" s="2"/>
      <c r="AM19" s="1"/>
      <c r="AN19" s="1"/>
      <c r="AO19" s="1"/>
      <c r="AP19" s="1"/>
      <c r="AQ19" s="16"/>
    </row>
    <row r="20" spans="1:43" hidden="1" x14ac:dyDescent="0.15">
      <c r="B20" s="1"/>
      <c r="C20" s="1"/>
      <c r="D20" s="1"/>
      <c r="E20" s="2"/>
      <c r="F20" s="1"/>
      <c r="G20" s="2"/>
      <c r="H20" s="2"/>
      <c r="I20" s="4"/>
      <c r="J20" s="2"/>
      <c r="K20" s="1"/>
      <c r="L20" s="5"/>
      <c r="M20" s="1"/>
      <c r="N20" s="1"/>
      <c r="O20" s="22" t="s">
        <v>74</v>
      </c>
      <c r="P20" s="1"/>
      <c r="Q20" s="1"/>
      <c r="R20" s="7"/>
      <c r="S20" s="8"/>
      <c r="T20" s="7"/>
      <c r="U20" s="7"/>
      <c r="V20" s="9"/>
      <c r="W20" s="7"/>
      <c r="X20" s="9"/>
      <c r="Y20" s="10"/>
      <c r="Z20" s="11"/>
      <c r="AA20" s="12"/>
      <c r="AB20" s="13"/>
      <c r="AC20" s="1"/>
      <c r="AD20" s="1"/>
      <c r="AE20" s="1"/>
      <c r="AF20" s="4"/>
      <c r="AG20" s="4"/>
      <c r="AH20" s="19"/>
      <c r="AI20" s="19"/>
      <c r="AJ20" s="2"/>
      <c r="AK20" s="2"/>
      <c r="AL20" s="2"/>
      <c r="AM20" s="1"/>
      <c r="AN20" s="1"/>
      <c r="AO20" s="1"/>
      <c r="AP20" s="1"/>
      <c r="AQ20" s="16"/>
    </row>
    <row r="21" spans="1:43" hidden="1" x14ac:dyDescent="0.15">
      <c r="B21" s="1"/>
      <c r="C21" s="1"/>
      <c r="D21" s="1"/>
      <c r="E21" s="2"/>
      <c r="F21" s="1"/>
      <c r="G21" s="2"/>
      <c r="H21" s="2"/>
      <c r="I21" s="4"/>
      <c r="J21" s="2"/>
      <c r="K21" s="1"/>
      <c r="L21" s="5"/>
      <c r="M21" s="1"/>
      <c r="N21" s="1"/>
      <c r="O21" s="22" t="s">
        <v>511</v>
      </c>
      <c r="P21" s="1"/>
      <c r="Q21" s="1"/>
      <c r="R21" s="7"/>
      <c r="S21" s="8"/>
      <c r="T21" s="7"/>
      <c r="U21" s="7"/>
      <c r="V21" s="9"/>
      <c r="W21" s="7"/>
      <c r="X21" s="9"/>
      <c r="Y21" s="10"/>
      <c r="Z21" s="11"/>
      <c r="AA21" s="12"/>
      <c r="AB21" s="13"/>
      <c r="AC21" s="1"/>
      <c r="AD21" s="1"/>
      <c r="AE21" s="1"/>
      <c r="AF21" s="4"/>
      <c r="AG21" s="4"/>
      <c r="AH21" s="19"/>
      <c r="AI21" s="19"/>
      <c r="AJ21" s="2"/>
      <c r="AK21" s="2"/>
      <c r="AL21" s="2"/>
      <c r="AM21" s="1"/>
      <c r="AN21" s="1"/>
      <c r="AO21" s="1"/>
      <c r="AP21" s="1"/>
      <c r="AQ21" s="16"/>
    </row>
    <row r="22" spans="1:43" hidden="1" x14ac:dyDescent="0.15">
      <c r="B22" s="1"/>
      <c r="C22" s="1"/>
      <c r="D22" s="1"/>
      <c r="E22" s="2"/>
      <c r="F22" s="1"/>
      <c r="G22" s="2"/>
      <c r="H22" s="2"/>
      <c r="I22" s="4"/>
      <c r="J22" s="2"/>
      <c r="K22" s="1"/>
      <c r="L22" s="5"/>
      <c r="M22" s="1"/>
      <c r="N22" s="1"/>
      <c r="O22" s="22" t="s">
        <v>512</v>
      </c>
      <c r="P22" s="1"/>
      <c r="Q22" s="1"/>
      <c r="R22" s="7"/>
      <c r="S22" s="8"/>
      <c r="T22" s="7"/>
      <c r="U22" s="7"/>
      <c r="V22" s="9"/>
      <c r="W22" s="7"/>
      <c r="X22" s="9"/>
      <c r="Y22" s="10"/>
      <c r="Z22" s="11"/>
      <c r="AA22" s="12"/>
      <c r="AB22" s="13"/>
      <c r="AC22" s="1"/>
      <c r="AD22" s="1"/>
      <c r="AE22" s="1"/>
      <c r="AF22" s="4"/>
      <c r="AG22" s="4"/>
      <c r="AH22" s="19"/>
      <c r="AI22" s="19"/>
      <c r="AJ22" s="2"/>
      <c r="AK22" s="2"/>
      <c r="AL22" s="2"/>
      <c r="AM22" s="1"/>
      <c r="AN22" s="1"/>
      <c r="AO22" s="1"/>
      <c r="AP22" s="1"/>
      <c r="AQ22" s="16"/>
    </row>
    <row r="23" spans="1:43" hidden="1" x14ac:dyDescent="0.15">
      <c r="B23" s="1"/>
      <c r="C23" s="1"/>
      <c r="D23" s="1"/>
      <c r="E23" s="2"/>
      <c r="F23" s="1"/>
      <c r="G23" s="2"/>
      <c r="H23" s="2"/>
      <c r="I23" s="4"/>
      <c r="J23" s="2"/>
      <c r="K23" s="1"/>
      <c r="L23" s="5"/>
      <c r="M23" s="1"/>
      <c r="N23" s="1"/>
      <c r="O23" s="22" t="s">
        <v>41</v>
      </c>
      <c r="P23" s="1"/>
      <c r="Q23" s="1"/>
      <c r="R23" s="7"/>
      <c r="S23" s="8"/>
      <c r="T23" s="7"/>
      <c r="U23" s="7"/>
      <c r="V23" s="9"/>
      <c r="W23" s="7"/>
      <c r="X23" s="9"/>
      <c r="Y23" s="10"/>
      <c r="Z23" s="11"/>
      <c r="AA23" s="12"/>
      <c r="AB23" s="13"/>
      <c r="AC23" s="1"/>
      <c r="AD23" s="1"/>
      <c r="AE23" s="1"/>
      <c r="AF23" s="4"/>
      <c r="AG23" s="4"/>
      <c r="AH23" s="19"/>
      <c r="AI23" s="19"/>
      <c r="AJ23" s="2"/>
      <c r="AK23" s="2"/>
      <c r="AL23" s="2"/>
      <c r="AM23" s="1"/>
      <c r="AN23" s="1"/>
      <c r="AO23" s="1"/>
      <c r="AP23" s="1"/>
      <c r="AQ23" s="16"/>
    </row>
    <row r="24" spans="1:43" x14ac:dyDescent="0.15">
      <c r="B24" s="1"/>
      <c r="C24" s="1"/>
      <c r="D24" s="1"/>
      <c r="E24" s="2"/>
      <c r="F24" s="1"/>
      <c r="G24" s="2"/>
      <c r="H24" s="2"/>
      <c r="I24" s="4"/>
      <c r="J24" s="2"/>
      <c r="K24" s="1"/>
      <c r="L24" s="5"/>
      <c r="M24" s="1"/>
      <c r="N24" s="1"/>
      <c r="O24" s="16"/>
      <c r="P24" s="1"/>
      <c r="Q24" s="1"/>
      <c r="R24" s="7"/>
      <c r="S24" s="8"/>
      <c r="T24" s="7"/>
      <c r="U24" s="7"/>
      <c r="V24" s="9"/>
      <c r="W24" s="7"/>
      <c r="X24" s="9"/>
      <c r="Y24" s="10"/>
      <c r="Z24" s="11"/>
      <c r="AA24" s="12"/>
      <c r="AB24" s="13"/>
      <c r="AC24" s="1"/>
      <c r="AD24" s="1"/>
      <c r="AE24" s="1"/>
      <c r="AF24" s="4"/>
      <c r="AG24" s="4"/>
      <c r="AH24" s="19"/>
      <c r="AI24" s="19"/>
      <c r="AJ24" s="2"/>
      <c r="AK24" s="2"/>
      <c r="AL24" s="2"/>
      <c r="AM24" s="1"/>
      <c r="AN24" s="1"/>
      <c r="AO24" s="1"/>
      <c r="AP24" s="1"/>
      <c r="AQ24" s="16"/>
    </row>
    <row r="25" spans="1:43" ht="54" x14ac:dyDescent="0.15">
      <c r="B25" s="23" t="s">
        <v>75</v>
      </c>
      <c r="C25" s="23" t="s">
        <v>76</v>
      </c>
      <c r="D25" s="23" t="s">
        <v>77</v>
      </c>
      <c r="E25" s="23" t="s">
        <v>78</v>
      </c>
      <c r="F25" s="23" t="s">
        <v>79</v>
      </c>
      <c r="G25" s="23" t="s">
        <v>80</v>
      </c>
      <c r="H25" s="23" t="s">
        <v>81</v>
      </c>
      <c r="I25" s="23" t="s">
        <v>82</v>
      </c>
      <c r="J25" s="24" t="s">
        <v>83</v>
      </c>
      <c r="K25" s="25" t="s">
        <v>84</v>
      </c>
      <c r="L25" s="26" t="s">
        <v>85</v>
      </c>
      <c r="M25" s="24" t="s">
        <v>86</v>
      </c>
      <c r="N25" s="27" t="s">
        <v>87</v>
      </c>
      <c r="O25" s="27" t="s">
        <v>88</v>
      </c>
      <c r="P25" s="28" t="s">
        <v>89</v>
      </c>
      <c r="Q25" s="29" t="s">
        <v>90</v>
      </c>
      <c r="R25" s="30" t="s">
        <v>91</v>
      </c>
      <c r="S25" s="30" t="s">
        <v>92</v>
      </c>
      <c r="T25" s="30" t="s">
        <v>93</v>
      </c>
      <c r="U25" s="30" t="s">
        <v>94</v>
      </c>
      <c r="V25" s="31" t="s">
        <v>95</v>
      </c>
      <c r="W25" s="30" t="s">
        <v>96</v>
      </c>
      <c r="X25" s="31" t="s">
        <v>97</v>
      </c>
      <c r="Y25" s="30" t="s">
        <v>98</v>
      </c>
      <c r="Z25" s="30" t="s">
        <v>99</v>
      </c>
      <c r="AA25" s="32" t="s">
        <v>100</v>
      </c>
      <c r="AB25" s="24" t="s">
        <v>101</v>
      </c>
      <c r="AC25" s="33" t="s">
        <v>102</v>
      </c>
      <c r="AD25" s="33" t="s">
        <v>103</v>
      </c>
      <c r="AE25" s="33" t="s">
        <v>104</v>
      </c>
      <c r="AF25" s="33" t="s">
        <v>105</v>
      </c>
      <c r="AG25" s="33" t="s">
        <v>106</v>
      </c>
      <c r="AH25" s="33" t="s">
        <v>107</v>
      </c>
      <c r="AI25" s="33" t="s">
        <v>108</v>
      </c>
      <c r="AJ25" s="33" t="s">
        <v>109</v>
      </c>
      <c r="AK25" s="34" t="s">
        <v>110</v>
      </c>
      <c r="AL25" s="35" t="s">
        <v>111</v>
      </c>
      <c r="AM25" s="36" t="s">
        <v>112</v>
      </c>
      <c r="AN25" s="37" t="s">
        <v>113</v>
      </c>
      <c r="AO25" s="33" t="s">
        <v>114</v>
      </c>
      <c r="AP25" s="38" t="s">
        <v>115</v>
      </c>
    </row>
    <row r="26" spans="1:43" x14ac:dyDescent="0.15">
      <c r="A26">
        <v>1</v>
      </c>
      <c r="B26" s="39">
        <v>2022</v>
      </c>
      <c r="C26" s="39">
        <v>4</v>
      </c>
      <c r="D26" s="39">
        <v>1</v>
      </c>
      <c r="E26" s="40" t="s">
        <v>783</v>
      </c>
      <c r="F26" s="39"/>
      <c r="G26" s="41"/>
      <c r="H26" s="42" t="s">
        <v>748</v>
      </c>
      <c r="I26" s="57"/>
      <c r="J26" s="42"/>
      <c r="K26" s="44"/>
      <c r="L26" s="400"/>
      <c r="M26" s="400"/>
      <c r="N26" s="401"/>
      <c r="O26" s="15"/>
      <c r="P26" s="15"/>
      <c r="Q26" s="402"/>
      <c r="R26" s="58"/>
      <c r="S26" s="403"/>
      <c r="T26" s="58"/>
      <c r="U26" s="58"/>
      <c r="V26" s="15"/>
      <c r="W26" s="58"/>
      <c r="X26" s="15"/>
      <c r="Y26" s="58"/>
      <c r="Z26" s="58"/>
      <c r="AA26" s="404"/>
      <c r="AB26" s="404"/>
      <c r="AC26" s="312"/>
      <c r="AD26" s="313"/>
      <c r="AE26" s="313">
        <v>0.41666666666666669</v>
      </c>
      <c r="AF26" s="312">
        <v>0.48958333333333331</v>
      </c>
      <c r="AG26" s="15" t="s">
        <v>26</v>
      </c>
      <c r="AH26" s="53"/>
      <c r="AI26" s="53"/>
      <c r="AJ26" s="53"/>
      <c r="AK26" s="314"/>
      <c r="AL26" s="315"/>
      <c r="AM26" s="405" t="s">
        <v>782</v>
      </c>
      <c r="AN26" s="405"/>
      <c r="AO26" s="402"/>
      <c r="AP26" s="402"/>
    </row>
    <row r="27" spans="1:43" x14ac:dyDescent="0.15">
      <c r="A27">
        <v>1</v>
      </c>
      <c r="B27" s="39">
        <v>2022</v>
      </c>
      <c r="C27" s="39">
        <v>4</v>
      </c>
      <c r="D27" s="39">
        <v>1</v>
      </c>
      <c r="E27" s="40" t="s">
        <v>783</v>
      </c>
      <c r="F27" s="39">
        <v>1</v>
      </c>
      <c r="G27" s="41" t="s">
        <v>747</v>
      </c>
      <c r="H27" s="42" t="s">
        <v>748</v>
      </c>
      <c r="I27" s="57" t="s">
        <v>13</v>
      </c>
      <c r="J27" s="42" t="s">
        <v>749</v>
      </c>
      <c r="K27" s="44">
        <v>3652342</v>
      </c>
      <c r="L27" s="400">
        <v>1</v>
      </c>
      <c r="M27" s="400">
        <v>1</v>
      </c>
      <c r="N27" s="401" t="s">
        <v>778</v>
      </c>
      <c r="O27" s="15" t="s">
        <v>750</v>
      </c>
      <c r="P27" s="15">
        <v>50</v>
      </c>
      <c r="Q27" s="402" t="s">
        <v>230</v>
      </c>
      <c r="R27" s="58">
        <v>1005</v>
      </c>
      <c r="S27" s="403">
        <v>7630</v>
      </c>
      <c r="T27" s="403">
        <v>7630</v>
      </c>
      <c r="U27" s="58">
        <v>1000</v>
      </c>
      <c r="V27" s="15">
        <v>1</v>
      </c>
      <c r="W27" s="58">
        <v>4000</v>
      </c>
      <c r="X27" s="15">
        <v>2</v>
      </c>
      <c r="Y27" s="58">
        <v>4040</v>
      </c>
      <c r="Z27" s="58">
        <v>4000</v>
      </c>
      <c r="AA27" s="404" t="s">
        <v>784</v>
      </c>
      <c r="AB27" s="404" t="s">
        <v>785</v>
      </c>
      <c r="AC27" s="312">
        <v>0.48958333333333331</v>
      </c>
      <c r="AD27" s="313">
        <v>0.51041666666666663</v>
      </c>
      <c r="AE27" s="313">
        <v>0.51041666666666663</v>
      </c>
      <c r="AF27" s="312">
        <v>0.53125</v>
      </c>
      <c r="AG27" s="15" t="s">
        <v>16</v>
      </c>
      <c r="AH27" s="53" t="s">
        <v>17</v>
      </c>
      <c r="AI27" s="53"/>
      <c r="AJ27" s="53" t="s">
        <v>7</v>
      </c>
      <c r="AK27" s="314" t="s">
        <v>751</v>
      </c>
      <c r="AL27" s="315"/>
      <c r="AM27" s="405"/>
      <c r="AN27" s="405"/>
      <c r="AO27" s="402"/>
      <c r="AP27" s="402"/>
    </row>
    <row r="28" spans="1:43" x14ac:dyDescent="0.15">
      <c r="B28" s="39">
        <v>2022</v>
      </c>
      <c r="C28" s="39">
        <v>4</v>
      </c>
      <c r="D28" s="39">
        <v>1</v>
      </c>
      <c r="E28" s="40" t="s">
        <v>783</v>
      </c>
      <c r="F28" s="39">
        <v>1</v>
      </c>
      <c r="G28" s="41" t="s">
        <v>747</v>
      </c>
      <c r="H28" s="42" t="s">
        <v>748</v>
      </c>
      <c r="I28" s="43" t="s">
        <v>13</v>
      </c>
      <c r="J28" s="42" t="s">
        <v>749</v>
      </c>
      <c r="K28" s="44">
        <v>3652342</v>
      </c>
      <c r="L28" s="400">
        <v>1</v>
      </c>
      <c r="M28" s="15">
        <v>1</v>
      </c>
      <c r="N28" s="401" t="s">
        <v>778</v>
      </c>
      <c r="O28" s="15" t="s">
        <v>750</v>
      </c>
      <c r="P28" s="15">
        <v>50</v>
      </c>
      <c r="Q28" s="402" t="s">
        <v>230</v>
      </c>
      <c r="R28" s="58">
        <v>1005</v>
      </c>
      <c r="S28" s="403">
        <v>7630</v>
      </c>
      <c r="T28" s="403">
        <v>7630</v>
      </c>
      <c r="U28" s="58">
        <v>1000</v>
      </c>
      <c r="V28" s="15">
        <v>1</v>
      </c>
      <c r="W28" s="58">
        <v>4000</v>
      </c>
      <c r="X28" s="15">
        <v>2</v>
      </c>
      <c r="Y28" s="58">
        <v>3470</v>
      </c>
      <c r="Z28" s="58">
        <v>3450</v>
      </c>
      <c r="AA28" s="404" t="s">
        <v>784</v>
      </c>
      <c r="AB28" s="404" t="s">
        <v>786</v>
      </c>
      <c r="AC28" s="312">
        <v>0.53125</v>
      </c>
      <c r="AD28" s="313">
        <v>0.55208333333333337</v>
      </c>
      <c r="AE28" s="313"/>
      <c r="AF28" s="312"/>
      <c r="AG28" s="15"/>
      <c r="AH28" s="53" t="s">
        <v>17</v>
      </c>
      <c r="AI28" s="53"/>
      <c r="AJ28" s="53" t="s">
        <v>18</v>
      </c>
      <c r="AK28" s="314" t="s">
        <v>751</v>
      </c>
      <c r="AL28" s="315"/>
      <c r="AM28" s="405"/>
      <c r="AN28" s="405"/>
      <c r="AO28" s="402"/>
      <c r="AP28" s="402"/>
    </row>
    <row r="29" spans="1:43" x14ac:dyDescent="0.15">
      <c r="A29">
        <v>1</v>
      </c>
      <c r="B29" s="39">
        <v>2022</v>
      </c>
      <c r="C29" s="39">
        <v>4</v>
      </c>
      <c r="D29" s="39">
        <v>1</v>
      </c>
      <c r="E29" s="40" t="s">
        <v>783</v>
      </c>
      <c r="F29" s="39"/>
      <c r="G29" s="41"/>
      <c r="H29" s="42" t="s">
        <v>748</v>
      </c>
      <c r="I29" s="57"/>
      <c r="J29" s="42"/>
      <c r="K29" s="44"/>
      <c r="L29" s="400"/>
      <c r="M29" s="400"/>
      <c r="N29" s="401"/>
      <c r="O29" s="15"/>
      <c r="P29" s="15"/>
      <c r="Q29" s="402"/>
      <c r="R29" s="58"/>
      <c r="S29" s="403"/>
      <c r="T29" s="58"/>
      <c r="U29" s="58"/>
      <c r="V29" s="15"/>
      <c r="W29" s="58"/>
      <c r="X29" s="15"/>
      <c r="Y29" s="58"/>
      <c r="Z29" s="58"/>
      <c r="AA29" s="404"/>
      <c r="AB29" s="404"/>
      <c r="AC29" s="312"/>
      <c r="AD29" s="313"/>
      <c r="AE29" s="313">
        <v>0.55208333333333337</v>
      </c>
      <c r="AF29" s="312">
        <v>0.61111111111111105</v>
      </c>
      <c r="AG29" s="15" t="s">
        <v>5</v>
      </c>
      <c r="AH29" s="53"/>
      <c r="AI29" s="53"/>
      <c r="AJ29" s="53"/>
      <c r="AK29" s="314"/>
      <c r="AL29" s="315"/>
      <c r="AM29" s="405"/>
      <c r="AN29" s="405"/>
      <c r="AO29" s="402"/>
      <c r="AP29" s="402"/>
    </row>
    <row r="30" spans="1:43" x14ac:dyDescent="0.15">
      <c r="A30">
        <v>1</v>
      </c>
      <c r="B30" s="39">
        <v>2022</v>
      </c>
      <c r="C30" s="39">
        <v>4</v>
      </c>
      <c r="D30" s="39">
        <v>1</v>
      </c>
      <c r="E30" s="40" t="s">
        <v>783</v>
      </c>
      <c r="F30" s="39">
        <v>2</v>
      </c>
      <c r="G30" s="41" t="s">
        <v>747</v>
      </c>
      <c r="H30" s="42" t="s">
        <v>748</v>
      </c>
      <c r="I30" s="57" t="s">
        <v>13</v>
      </c>
      <c r="J30" s="42" t="s">
        <v>749</v>
      </c>
      <c r="K30" s="44">
        <v>3652339</v>
      </c>
      <c r="L30" s="400">
        <v>1</v>
      </c>
      <c r="M30" s="15">
        <v>2</v>
      </c>
      <c r="N30" s="401" t="s">
        <v>752</v>
      </c>
      <c r="O30" s="15" t="s">
        <v>750</v>
      </c>
      <c r="P30" s="15">
        <v>50</v>
      </c>
      <c r="Q30" s="402" t="s">
        <v>234</v>
      </c>
      <c r="R30" s="58">
        <v>1005</v>
      </c>
      <c r="S30" s="403">
        <v>12100</v>
      </c>
      <c r="T30" s="403">
        <v>12100</v>
      </c>
      <c r="U30" s="58">
        <v>1000</v>
      </c>
      <c r="V30" s="15">
        <v>1</v>
      </c>
      <c r="W30" s="58">
        <v>4000</v>
      </c>
      <c r="X30" s="15">
        <v>3</v>
      </c>
      <c r="Y30" s="58">
        <v>4010</v>
      </c>
      <c r="Z30" s="58">
        <v>3990</v>
      </c>
      <c r="AA30" s="404" t="s">
        <v>787</v>
      </c>
      <c r="AB30" s="404" t="s">
        <v>788</v>
      </c>
      <c r="AC30" s="312">
        <v>0.61111111111111105</v>
      </c>
      <c r="AD30" s="313">
        <v>0.63194444444444442</v>
      </c>
      <c r="AE30" s="313">
        <v>0.63194444444444442</v>
      </c>
      <c r="AF30" s="312">
        <v>0.65277777777777779</v>
      </c>
      <c r="AG30" s="15" t="s">
        <v>16</v>
      </c>
      <c r="AH30" s="53" t="s">
        <v>17</v>
      </c>
      <c r="AI30" s="53"/>
      <c r="AJ30" s="53" t="s">
        <v>18</v>
      </c>
      <c r="AK30" s="314" t="s">
        <v>751</v>
      </c>
      <c r="AL30" s="315"/>
      <c r="AM30" s="405"/>
      <c r="AN30" s="405"/>
      <c r="AO30" s="402"/>
      <c r="AP30" s="402"/>
    </row>
    <row r="31" spans="1:43" x14ac:dyDescent="0.15">
      <c r="B31" s="39">
        <v>2022</v>
      </c>
      <c r="C31" s="39">
        <v>4</v>
      </c>
      <c r="D31" s="39">
        <v>1</v>
      </c>
      <c r="E31" s="40" t="s">
        <v>783</v>
      </c>
      <c r="F31" s="39">
        <v>2</v>
      </c>
      <c r="G31" s="41" t="s">
        <v>747</v>
      </c>
      <c r="H31" s="42" t="s">
        <v>748</v>
      </c>
      <c r="I31" s="43" t="s">
        <v>13</v>
      </c>
      <c r="J31" s="42" t="s">
        <v>749</v>
      </c>
      <c r="K31" s="44">
        <v>3652339</v>
      </c>
      <c r="L31" s="400">
        <v>1</v>
      </c>
      <c r="M31" s="15">
        <v>2</v>
      </c>
      <c r="N31" s="401" t="s">
        <v>752</v>
      </c>
      <c r="O31" s="15" t="s">
        <v>750</v>
      </c>
      <c r="P31" s="15">
        <v>50</v>
      </c>
      <c r="Q31" s="402" t="s">
        <v>234</v>
      </c>
      <c r="R31" s="58">
        <v>1005</v>
      </c>
      <c r="S31" s="403">
        <v>12100</v>
      </c>
      <c r="T31" s="403">
        <v>12100</v>
      </c>
      <c r="U31" s="58">
        <v>1000</v>
      </c>
      <c r="V31" s="15">
        <v>1</v>
      </c>
      <c r="W31" s="58">
        <v>4000</v>
      </c>
      <c r="X31" s="15">
        <v>3</v>
      </c>
      <c r="Y31" s="58">
        <v>4020</v>
      </c>
      <c r="Z31" s="58">
        <v>4000</v>
      </c>
      <c r="AA31" s="404" t="s">
        <v>787</v>
      </c>
      <c r="AB31" s="404" t="s">
        <v>789</v>
      </c>
      <c r="AC31" s="312">
        <v>0.65277777777777779</v>
      </c>
      <c r="AD31" s="313">
        <v>0.67361111111111116</v>
      </c>
      <c r="AE31" s="313">
        <v>0.67361111111111116</v>
      </c>
      <c r="AF31" s="312">
        <v>0.69097222222222221</v>
      </c>
      <c r="AG31" s="15" t="s">
        <v>16</v>
      </c>
      <c r="AH31" s="53" t="s">
        <v>17</v>
      </c>
      <c r="AI31" s="53"/>
      <c r="AJ31" s="53" t="s">
        <v>7</v>
      </c>
      <c r="AK31" s="314" t="s">
        <v>751</v>
      </c>
      <c r="AL31" s="315"/>
      <c r="AM31" s="405"/>
      <c r="AN31" s="405"/>
      <c r="AO31" s="402"/>
      <c r="AP31" s="402"/>
    </row>
    <row r="32" spans="1:43" x14ac:dyDescent="0.15">
      <c r="A32">
        <v>1</v>
      </c>
      <c r="B32" s="39">
        <v>2022</v>
      </c>
      <c r="C32" s="39">
        <v>4</v>
      </c>
      <c r="D32" s="39">
        <v>1</v>
      </c>
      <c r="E32" s="40" t="s">
        <v>783</v>
      </c>
      <c r="F32" s="39">
        <v>2</v>
      </c>
      <c r="G32" s="41" t="s">
        <v>747</v>
      </c>
      <c r="H32" s="42" t="s">
        <v>748</v>
      </c>
      <c r="I32" s="57" t="s">
        <v>13</v>
      </c>
      <c r="J32" s="42" t="s">
        <v>749</v>
      </c>
      <c r="K32" s="44">
        <v>3652339</v>
      </c>
      <c r="L32" s="400">
        <v>1</v>
      </c>
      <c r="M32" s="400">
        <v>2</v>
      </c>
      <c r="N32" s="401" t="s">
        <v>752</v>
      </c>
      <c r="O32" s="15" t="s">
        <v>750</v>
      </c>
      <c r="P32" s="15">
        <v>50</v>
      </c>
      <c r="Q32" s="402" t="s">
        <v>234</v>
      </c>
      <c r="R32" s="58">
        <v>1005</v>
      </c>
      <c r="S32" s="403">
        <v>12100</v>
      </c>
      <c r="T32" s="403">
        <v>12100</v>
      </c>
      <c r="U32" s="58">
        <v>1000</v>
      </c>
      <c r="V32" s="15">
        <v>1</v>
      </c>
      <c r="W32" s="58">
        <v>4000</v>
      </c>
      <c r="X32" s="15">
        <v>3</v>
      </c>
      <c r="Y32" s="58">
        <v>3960</v>
      </c>
      <c r="Z32" s="58">
        <v>3940</v>
      </c>
      <c r="AA32" s="404" t="s">
        <v>787</v>
      </c>
      <c r="AB32" s="404" t="s">
        <v>790</v>
      </c>
      <c r="AC32" s="312">
        <v>0.69097222222222221</v>
      </c>
      <c r="AD32" s="313">
        <v>0.71180555555555547</v>
      </c>
      <c r="AE32" s="313"/>
      <c r="AF32" s="312"/>
      <c r="AG32" s="15"/>
      <c r="AH32" s="53" t="s">
        <v>17</v>
      </c>
      <c r="AI32" s="53"/>
      <c r="AJ32" s="53" t="s">
        <v>18</v>
      </c>
      <c r="AK32" s="314" t="s">
        <v>751</v>
      </c>
      <c r="AL32" s="315"/>
      <c r="AM32" s="405"/>
      <c r="AN32" s="405"/>
      <c r="AO32" s="402"/>
      <c r="AP32" s="402"/>
    </row>
    <row r="33" spans="1:42" x14ac:dyDescent="0.15">
      <c r="A33">
        <v>1</v>
      </c>
      <c r="B33" s="39">
        <v>2022</v>
      </c>
      <c r="C33" s="39">
        <v>4</v>
      </c>
      <c r="D33" s="39">
        <v>1</v>
      </c>
      <c r="E33" s="40" t="s">
        <v>783</v>
      </c>
      <c r="F33" s="39"/>
      <c r="G33" s="41"/>
      <c r="H33" s="42" t="s">
        <v>748</v>
      </c>
      <c r="I33" s="57"/>
      <c r="J33" s="42"/>
      <c r="K33" s="44"/>
      <c r="L33" s="400"/>
      <c r="M33" s="15"/>
      <c r="N33" s="401"/>
      <c r="O33" s="15"/>
      <c r="P33" s="15"/>
      <c r="Q33" s="402"/>
      <c r="R33" s="58"/>
      <c r="S33" s="403"/>
      <c r="T33" s="58"/>
      <c r="U33" s="58"/>
      <c r="V33" s="15"/>
      <c r="W33" s="58"/>
      <c r="X33" s="15"/>
      <c r="Y33" s="58"/>
      <c r="Z33" s="58"/>
      <c r="AA33" s="404"/>
      <c r="AB33" s="404"/>
      <c r="AC33" s="312"/>
      <c r="AD33" s="313"/>
      <c r="AE33" s="313">
        <v>0.71180555555555547</v>
      </c>
      <c r="AF33" s="312">
        <v>0.73958333333333337</v>
      </c>
      <c r="AG33" s="15" t="s">
        <v>5</v>
      </c>
      <c r="AH33" s="53"/>
      <c r="AI33" s="53"/>
      <c r="AJ33" s="53"/>
      <c r="AK33" s="314"/>
      <c r="AL33" s="315"/>
      <c r="AM33" s="405"/>
      <c r="AN33" s="405"/>
      <c r="AO33" s="402"/>
      <c r="AP33" s="402"/>
    </row>
    <row r="34" spans="1:42" x14ac:dyDescent="0.15">
      <c r="B34" s="39">
        <v>2022</v>
      </c>
      <c r="C34" s="39">
        <v>4</v>
      </c>
      <c r="D34" s="39">
        <v>1</v>
      </c>
      <c r="E34" s="40" t="s">
        <v>783</v>
      </c>
      <c r="F34" s="39">
        <v>3</v>
      </c>
      <c r="G34" s="41" t="s">
        <v>747</v>
      </c>
      <c r="H34" s="42" t="s">
        <v>748</v>
      </c>
      <c r="I34" s="43" t="s">
        <v>13</v>
      </c>
      <c r="J34" s="42" t="s">
        <v>749</v>
      </c>
      <c r="K34" s="44">
        <v>3652339</v>
      </c>
      <c r="L34" s="400">
        <v>2</v>
      </c>
      <c r="M34" s="15">
        <v>2</v>
      </c>
      <c r="N34" s="401" t="s">
        <v>752</v>
      </c>
      <c r="O34" s="15" t="s">
        <v>750</v>
      </c>
      <c r="P34" s="15">
        <v>50</v>
      </c>
      <c r="Q34" s="402" t="s">
        <v>234</v>
      </c>
      <c r="R34" s="58">
        <v>1005</v>
      </c>
      <c r="S34" s="403">
        <v>12120</v>
      </c>
      <c r="T34" s="403">
        <v>12120</v>
      </c>
      <c r="U34" s="58">
        <v>1000</v>
      </c>
      <c r="V34" s="15">
        <v>1</v>
      </c>
      <c r="W34" s="58">
        <v>4000</v>
      </c>
      <c r="X34" s="15">
        <v>3</v>
      </c>
      <c r="Y34" s="58">
        <v>4020</v>
      </c>
      <c r="Z34" s="58">
        <v>4000</v>
      </c>
      <c r="AA34" s="404" t="s">
        <v>791</v>
      </c>
      <c r="AB34" s="404" t="s">
        <v>792</v>
      </c>
      <c r="AC34" s="312">
        <v>0.73958333333333337</v>
      </c>
      <c r="AD34" s="313">
        <v>0.76041666666666663</v>
      </c>
      <c r="AE34" s="313">
        <v>0.76041666666666663</v>
      </c>
      <c r="AF34" s="312">
        <v>0.78125</v>
      </c>
      <c r="AG34" s="15" t="s">
        <v>16</v>
      </c>
      <c r="AH34" s="53" t="s">
        <v>17</v>
      </c>
      <c r="AI34" s="53"/>
      <c r="AJ34" s="53" t="s">
        <v>7</v>
      </c>
      <c r="AK34" s="314" t="s">
        <v>751</v>
      </c>
      <c r="AL34" s="315"/>
      <c r="AM34" s="405"/>
      <c r="AN34" s="405"/>
      <c r="AO34" s="402"/>
      <c r="AP34" s="402"/>
    </row>
    <row r="35" spans="1:42" x14ac:dyDescent="0.15">
      <c r="A35">
        <v>1</v>
      </c>
      <c r="B35" s="39">
        <v>2022</v>
      </c>
      <c r="C35" s="39">
        <v>4</v>
      </c>
      <c r="D35" s="39">
        <v>1</v>
      </c>
      <c r="E35" s="40" t="s">
        <v>783</v>
      </c>
      <c r="F35" s="39">
        <v>3</v>
      </c>
      <c r="G35" s="41" t="s">
        <v>747</v>
      </c>
      <c r="H35" s="42" t="s">
        <v>748</v>
      </c>
      <c r="I35" s="57" t="s">
        <v>13</v>
      </c>
      <c r="J35" s="42" t="s">
        <v>749</v>
      </c>
      <c r="K35" s="44">
        <v>3652339</v>
      </c>
      <c r="L35" s="400">
        <v>2</v>
      </c>
      <c r="M35" s="400">
        <v>2</v>
      </c>
      <c r="N35" s="401" t="s">
        <v>752</v>
      </c>
      <c r="O35" s="15" t="s">
        <v>750</v>
      </c>
      <c r="P35" s="15">
        <v>50</v>
      </c>
      <c r="Q35" s="402" t="s">
        <v>234</v>
      </c>
      <c r="R35" s="58">
        <v>1005</v>
      </c>
      <c r="S35" s="403">
        <v>12120</v>
      </c>
      <c r="T35" s="403">
        <v>12120</v>
      </c>
      <c r="U35" s="58">
        <v>1000</v>
      </c>
      <c r="V35" s="15">
        <v>1</v>
      </c>
      <c r="W35" s="58">
        <v>4000</v>
      </c>
      <c r="X35" s="15">
        <v>3</v>
      </c>
      <c r="Y35" s="58">
        <v>4020</v>
      </c>
      <c r="Z35" s="58">
        <v>4000</v>
      </c>
      <c r="AA35" s="404" t="s">
        <v>791</v>
      </c>
      <c r="AB35" s="404" t="s">
        <v>793</v>
      </c>
      <c r="AC35" s="312">
        <v>0.78125</v>
      </c>
      <c r="AD35" s="313">
        <v>0.80208333333333337</v>
      </c>
      <c r="AE35" s="313">
        <v>0.80208333333333337</v>
      </c>
      <c r="AF35" s="312">
        <v>0.83333333333333337</v>
      </c>
      <c r="AG35" s="15" t="s">
        <v>16</v>
      </c>
      <c r="AH35" s="53" t="s">
        <v>17</v>
      </c>
      <c r="AI35" s="53"/>
      <c r="AJ35" s="53" t="s">
        <v>7</v>
      </c>
      <c r="AK35" s="314" t="s">
        <v>751</v>
      </c>
      <c r="AL35" s="315"/>
      <c r="AM35" s="405"/>
      <c r="AN35" s="405"/>
      <c r="AO35" s="402"/>
      <c r="AP35" s="402"/>
    </row>
    <row r="36" spans="1:42" x14ac:dyDescent="0.15">
      <c r="A36">
        <v>1</v>
      </c>
      <c r="B36" s="39">
        <v>2022</v>
      </c>
      <c r="C36" s="39">
        <v>4</v>
      </c>
      <c r="D36" s="39">
        <v>1</v>
      </c>
      <c r="E36" s="40" t="s">
        <v>783</v>
      </c>
      <c r="F36" s="39">
        <v>3</v>
      </c>
      <c r="G36" s="41" t="s">
        <v>747</v>
      </c>
      <c r="H36" s="42" t="s">
        <v>748</v>
      </c>
      <c r="I36" s="57" t="s">
        <v>13</v>
      </c>
      <c r="J36" s="42" t="s">
        <v>749</v>
      </c>
      <c r="K36" s="44">
        <v>3652339</v>
      </c>
      <c r="L36" s="400">
        <v>2</v>
      </c>
      <c r="M36" s="15">
        <v>2</v>
      </c>
      <c r="N36" s="401" t="s">
        <v>752</v>
      </c>
      <c r="O36" s="15" t="s">
        <v>750</v>
      </c>
      <c r="P36" s="15">
        <v>50</v>
      </c>
      <c r="Q36" s="402" t="s">
        <v>234</v>
      </c>
      <c r="R36" s="58">
        <v>1005</v>
      </c>
      <c r="S36" s="403">
        <v>12120</v>
      </c>
      <c r="T36" s="403">
        <v>12120</v>
      </c>
      <c r="U36" s="58">
        <v>1000</v>
      </c>
      <c r="V36" s="15">
        <v>1</v>
      </c>
      <c r="W36" s="58">
        <v>4000</v>
      </c>
      <c r="X36" s="15">
        <v>3</v>
      </c>
      <c r="Y36" s="58">
        <v>3970</v>
      </c>
      <c r="Z36" s="58">
        <v>3950</v>
      </c>
      <c r="AA36" s="404" t="s">
        <v>791</v>
      </c>
      <c r="AB36" s="404" t="s">
        <v>794</v>
      </c>
      <c r="AC36" s="312">
        <v>0.83333333333333337</v>
      </c>
      <c r="AD36" s="313">
        <v>0.85416666666666663</v>
      </c>
      <c r="AE36" s="313"/>
      <c r="AF36" s="312"/>
      <c r="AG36" s="15"/>
      <c r="AH36" s="53" t="s">
        <v>17</v>
      </c>
      <c r="AI36" s="53"/>
      <c r="AJ36" s="53" t="s">
        <v>18</v>
      </c>
      <c r="AK36" s="314" t="s">
        <v>751</v>
      </c>
      <c r="AL36" s="315"/>
      <c r="AM36" s="405"/>
      <c r="AN36" s="405"/>
      <c r="AO36" s="402"/>
      <c r="AP36" s="402"/>
    </row>
    <row r="37" spans="1:42" x14ac:dyDescent="0.15">
      <c r="B37" s="39">
        <v>2022</v>
      </c>
      <c r="C37" s="39">
        <v>4</v>
      </c>
      <c r="D37" s="39">
        <v>1</v>
      </c>
      <c r="E37" s="40" t="s">
        <v>783</v>
      </c>
      <c r="F37" s="39"/>
      <c r="G37" s="41"/>
      <c r="H37" s="42" t="s">
        <v>748</v>
      </c>
      <c r="I37" s="43"/>
      <c r="J37" s="42"/>
      <c r="K37" s="44"/>
      <c r="L37" s="400"/>
      <c r="M37" s="15"/>
      <c r="N37" s="401"/>
      <c r="O37" s="15"/>
      <c r="P37" s="15"/>
      <c r="Q37" s="402"/>
      <c r="R37" s="58"/>
      <c r="S37" s="403"/>
      <c r="T37" s="58"/>
      <c r="U37" s="58"/>
      <c r="V37" s="15"/>
      <c r="W37" s="58"/>
      <c r="X37" s="15"/>
      <c r="Y37" s="58"/>
      <c r="Z37" s="58"/>
      <c r="AA37" s="404"/>
      <c r="AB37" s="404"/>
      <c r="AC37" s="312"/>
      <c r="AD37" s="313"/>
      <c r="AE37" s="313">
        <v>0.85416666666666663</v>
      </c>
      <c r="AF37" s="312">
        <v>0.875</v>
      </c>
      <c r="AG37" s="15" t="s">
        <v>5</v>
      </c>
      <c r="AH37" s="53"/>
      <c r="AI37" s="53"/>
      <c r="AJ37" s="53"/>
      <c r="AK37" s="314"/>
      <c r="AL37" s="315"/>
      <c r="AM37" s="405"/>
      <c r="AN37" s="405"/>
      <c r="AO37" s="402"/>
      <c r="AP37" s="402"/>
    </row>
    <row r="38" spans="1:42" x14ac:dyDescent="0.15">
      <c r="A38">
        <v>1</v>
      </c>
      <c r="B38" s="39">
        <v>2022</v>
      </c>
      <c r="C38" s="39">
        <v>4</v>
      </c>
      <c r="D38" s="39">
        <v>1</v>
      </c>
      <c r="E38" s="40" t="s">
        <v>783</v>
      </c>
      <c r="F38" s="39">
        <v>4</v>
      </c>
      <c r="G38" s="41" t="s">
        <v>747</v>
      </c>
      <c r="H38" s="42" t="s">
        <v>748</v>
      </c>
      <c r="I38" s="57" t="s">
        <v>13</v>
      </c>
      <c r="J38" s="42" t="s">
        <v>749</v>
      </c>
      <c r="K38" s="44">
        <v>3652340</v>
      </c>
      <c r="L38" s="400">
        <v>1</v>
      </c>
      <c r="M38" s="400">
        <v>1</v>
      </c>
      <c r="N38" s="401" t="s">
        <v>236</v>
      </c>
      <c r="O38" s="15" t="s">
        <v>750</v>
      </c>
      <c r="P38" s="15">
        <v>50</v>
      </c>
      <c r="Q38" s="402" t="s">
        <v>234</v>
      </c>
      <c r="R38" s="58">
        <v>1005</v>
      </c>
      <c r="S38" s="403">
        <v>12110</v>
      </c>
      <c r="T38" s="403">
        <v>12110</v>
      </c>
      <c r="U38" s="58">
        <v>1000</v>
      </c>
      <c r="V38" s="15">
        <v>1</v>
      </c>
      <c r="W38" s="58">
        <v>4000</v>
      </c>
      <c r="X38" s="15">
        <v>3</v>
      </c>
      <c r="Y38" s="58">
        <v>4020</v>
      </c>
      <c r="Z38" s="58">
        <v>4000</v>
      </c>
      <c r="AA38" s="404" t="s">
        <v>795</v>
      </c>
      <c r="AB38" s="404" t="s">
        <v>796</v>
      </c>
      <c r="AC38" s="312">
        <v>0.875</v>
      </c>
      <c r="AD38" s="313">
        <v>0.89583333333333337</v>
      </c>
      <c r="AE38" s="313">
        <v>0.89583333333333337</v>
      </c>
      <c r="AF38" s="312">
        <v>0.90972222222222221</v>
      </c>
      <c r="AG38" s="15" t="s">
        <v>16</v>
      </c>
      <c r="AH38" s="53" t="s">
        <v>17</v>
      </c>
      <c r="AI38" s="53"/>
      <c r="AJ38" s="53" t="s">
        <v>7</v>
      </c>
      <c r="AK38" s="314" t="s">
        <v>751</v>
      </c>
      <c r="AL38" s="315"/>
      <c r="AM38" s="405"/>
      <c r="AN38" s="405"/>
      <c r="AO38" s="402"/>
      <c r="AP38" s="402"/>
    </row>
    <row r="39" spans="1:42" x14ac:dyDescent="0.15">
      <c r="A39">
        <v>1</v>
      </c>
      <c r="B39" s="39">
        <v>2022</v>
      </c>
      <c r="C39" s="39">
        <v>4</v>
      </c>
      <c r="D39" s="39">
        <v>1</v>
      </c>
      <c r="E39" s="40" t="s">
        <v>802</v>
      </c>
      <c r="F39" s="39">
        <v>4</v>
      </c>
      <c r="G39" s="41" t="s">
        <v>747</v>
      </c>
      <c r="H39" s="42" t="s">
        <v>748</v>
      </c>
      <c r="I39" s="57" t="s">
        <v>13</v>
      </c>
      <c r="J39" s="42" t="s">
        <v>749</v>
      </c>
      <c r="K39" s="44">
        <v>3652340</v>
      </c>
      <c r="L39" s="400">
        <v>1</v>
      </c>
      <c r="M39" s="15">
        <v>1</v>
      </c>
      <c r="N39" s="401" t="s">
        <v>236</v>
      </c>
      <c r="O39" s="15" t="s">
        <v>750</v>
      </c>
      <c r="P39" s="15">
        <v>50</v>
      </c>
      <c r="Q39" s="402" t="s">
        <v>234</v>
      </c>
      <c r="R39" s="58">
        <v>1005</v>
      </c>
      <c r="S39" s="403">
        <v>12110</v>
      </c>
      <c r="T39" s="403">
        <v>12110</v>
      </c>
      <c r="U39" s="58">
        <v>1000</v>
      </c>
      <c r="V39" s="15">
        <v>1</v>
      </c>
      <c r="W39" s="58">
        <v>4000</v>
      </c>
      <c r="X39" s="15">
        <v>3</v>
      </c>
      <c r="Y39" s="58">
        <v>4000</v>
      </c>
      <c r="Z39" s="58">
        <v>3980</v>
      </c>
      <c r="AA39" s="404" t="s">
        <v>795</v>
      </c>
      <c r="AB39" s="404" t="s">
        <v>797</v>
      </c>
      <c r="AC39" s="312">
        <v>0.90972222222222221</v>
      </c>
      <c r="AD39" s="313">
        <v>0.93055555555555547</v>
      </c>
      <c r="AE39" s="313">
        <v>0.93055555555555547</v>
      </c>
      <c r="AF39" s="312">
        <v>0.94791666666666663</v>
      </c>
      <c r="AG39" s="15" t="s">
        <v>16</v>
      </c>
      <c r="AH39" s="53" t="s">
        <v>17</v>
      </c>
      <c r="AI39" s="53"/>
      <c r="AJ39" s="53" t="s">
        <v>18</v>
      </c>
      <c r="AK39" s="314" t="s">
        <v>751</v>
      </c>
      <c r="AL39" s="315"/>
      <c r="AM39" s="405" t="s">
        <v>803</v>
      </c>
      <c r="AN39" s="405"/>
      <c r="AO39" s="402"/>
      <c r="AP39" s="402"/>
    </row>
    <row r="40" spans="1:42" x14ac:dyDescent="0.15">
      <c r="B40" s="39">
        <v>2022</v>
      </c>
      <c r="C40" s="39">
        <v>4</v>
      </c>
      <c r="D40" s="39">
        <v>1</v>
      </c>
      <c r="E40" s="40" t="s">
        <v>802</v>
      </c>
      <c r="F40" s="39">
        <v>4</v>
      </c>
      <c r="G40" s="41" t="s">
        <v>747</v>
      </c>
      <c r="H40" s="42" t="s">
        <v>748</v>
      </c>
      <c r="I40" s="43" t="s">
        <v>13</v>
      </c>
      <c r="J40" s="42" t="s">
        <v>749</v>
      </c>
      <c r="K40" s="44">
        <v>3652340</v>
      </c>
      <c r="L40" s="400">
        <v>1</v>
      </c>
      <c r="M40" s="15">
        <v>1</v>
      </c>
      <c r="N40" s="401" t="s">
        <v>236</v>
      </c>
      <c r="O40" s="15" t="s">
        <v>750</v>
      </c>
      <c r="P40" s="15">
        <v>50</v>
      </c>
      <c r="Q40" s="402" t="s">
        <v>234</v>
      </c>
      <c r="R40" s="58">
        <v>1005</v>
      </c>
      <c r="S40" s="403">
        <v>12110</v>
      </c>
      <c r="T40" s="403">
        <v>12110</v>
      </c>
      <c r="U40" s="58">
        <v>1000</v>
      </c>
      <c r="V40" s="15">
        <v>1</v>
      </c>
      <c r="W40" s="58">
        <v>4000</v>
      </c>
      <c r="X40" s="15">
        <v>3</v>
      </c>
      <c r="Y40" s="58">
        <v>3960</v>
      </c>
      <c r="Z40" s="58">
        <v>3940</v>
      </c>
      <c r="AA40" s="404" t="s">
        <v>795</v>
      </c>
      <c r="AB40" s="404" t="s">
        <v>798</v>
      </c>
      <c r="AC40" s="312">
        <v>0.94791666666666663</v>
      </c>
      <c r="AD40" s="313">
        <v>0.96875</v>
      </c>
      <c r="AE40" s="313"/>
      <c r="AF40" s="312"/>
      <c r="AG40" s="15"/>
      <c r="AH40" s="53" t="s">
        <v>17</v>
      </c>
      <c r="AI40" s="53"/>
      <c r="AJ40" s="53" t="s">
        <v>18</v>
      </c>
      <c r="AK40" s="314" t="s">
        <v>751</v>
      </c>
      <c r="AL40" s="315"/>
      <c r="AM40" s="405"/>
      <c r="AN40" s="405"/>
      <c r="AO40" s="402"/>
      <c r="AP40" s="402"/>
    </row>
    <row r="41" spans="1:42" x14ac:dyDescent="0.15">
      <c r="A41">
        <v>1</v>
      </c>
      <c r="B41" s="39">
        <v>2022</v>
      </c>
      <c r="C41" s="39">
        <v>4</v>
      </c>
      <c r="D41" s="39">
        <v>1</v>
      </c>
      <c r="E41" s="40" t="s">
        <v>802</v>
      </c>
      <c r="F41" s="39"/>
      <c r="G41" s="41"/>
      <c r="H41" s="42" t="s">
        <v>748</v>
      </c>
      <c r="I41" s="57"/>
      <c r="J41" s="42"/>
      <c r="K41" s="44"/>
      <c r="L41" s="400"/>
      <c r="M41" s="400"/>
      <c r="N41" s="401"/>
      <c r="O41" s="15"/>
      <c r="P41" s="15"/>
      <c r="Q41" s="402"/>
      <c r="R41" s="58"/>
      <c r="S41" s="403"/>
      <c r="T41" s="58"/>
      <c r="U41" s="58"/>
      <c r="V41" s="15"/>
      <c r="W41" s="58"/>
      <c r="X41" s="15"/>
      <c r="Y41" s="58"/>
      <c r="Z41" s="58"/>
      <c r="AA41" s="404"/>
      <c r="AB41" s="404"/>
      <c r="AC41" s="312"/>
      <c r="AD41" s="313"/>
      <c r="AE41" s="313">
        <v>0.96875</v>
      </c>
      <c r="AF41" s="312">
        <v>0.98958333333333337</v>
      </c>
      <c r="AG41" s="15" t="s">
        <v>5</v>
      </c>
      <c r="AH41" s="53"/>
      <c r="AI41" s="53"/>
      <c r="AJ41" s="53"/>
      <c r="AK41" s="314"/>
      <c r="AL41" s="315"/>
      <c r="AM41" s="405"/>
      <c r="AN41" s="405"/>
      <c r="AO41" s="402"/>
      <c r="AP41" s="402"/>
    </row>
    <row r="42" spans="1:42" x14ac:dyDescent="0.15">
      <c r="A42">
        <v>1</v>
      </c>
      <c r="B42" s="39">
        <v>2022</v>
      </c>
      <c r="C42" s="39">
        <v>4</v>
      </c>
      <c r="D42" s="39">
        <v>1</v>
      </c>
      <c r="E42" s="40" t="s">
        <v>802</v>
      </c>
      <c r="F42" s="39">
        <v>5</v>
      </c>
      <c r="G42" s="41" t="s">
        <v>747</v>
      </c>
      <c r="H42" s="42" t="s">
        <v>748</v>
      </c>
      <c r="I42" s="57" t="s">
        <v>13</v>
      </c>
      <c r="J42" s="42" t="s">
        <v>749</v>
      </c>
      <c r="K42" s="44">
        <v>3652341</v>
      </c>
      <c r="L42" s="400">
        <v>1</v>
      </c>
      <c r="M42" s="15">
        <v>1</v>
      </c>
      <c r="N42" s="401" t="s">
        <v>236</v>
      </c>
      <c r="O42" s="15" t="s">
        <v>750</v>
      </c>
      <c r="P42" s="15">
        <v>50</v>
      </c>
      <c r="Q42" s="402" t="s">
        <v>234</v>
      </c>
      <c r="R42" s="58">
        <v>1005</v>
      </c>
      <c r="S42" s="403">
        <v>8000</v>
      </c>
      <c r="T42" s="58">
        <v>8000</v>
      </c>
      <c r="U42" s="58">
        <v>1000</v>
      </c>
      <c r="V42" s="15">
        <v>1</v>
      </c>
      <c r="W42" s="423">
        <v>4000</v>
      </c>
      <c r="X42" s="15">
        <v>2</v>
      </c>
      <c r="Y42" s="58">
        <v>4020</v>
      </c>
      <c r="Z42" s="404" t="s">
        <v>809</v>
      </c>
      <c r="AA42" s="404" t="s">
        <v>799</v>
      </c>
      <c r="AB42" s="404" t="s">
        <v>800</v>
      </c>
      <c r="AC42" s="312">
        <v>0.98958333333333337</v>
      </c>
      <c r="AD42" s="313">
        <v>1.0416666666666666E-2</v>
      </c>
      <c r="AE42" s="313">
        <v>1.0416666666666666E-2</v>
      </c>
      <c r="AF42" s="312">
        <v>2.7777777777777776E-2</v>
      </c>
      <c r="AG42" s="15" t="s">
        <v>16</v>
      </c>
      <c r="AH42" s="53" t="s">
        <v>17</v>
      </c>
      <c r="AI42" s="53"/>
      <c r="AJ42" s="53" t="s">
        <v>7</v>
      </c>
      <c r="AK42" s="314" t="s">
        <v>751</v>
      </c>
      <c r="AL42" s="315"/>
      <c r="AM42" s="425" t="s">
        <v>753</v>
      </c>
      <c r="AN42" s="405"/>
      <c r="AO42" s="402"/>
      <c r="AP42" s="402"/>
    </row>
    <row r="43" spans="1:42" x14ac:dyDescent="0.15">
      <c r="B43" s="39">
        <v>2022</v>
      </c>
      <c r="C43" s="39">
        <v>4</v>
      </c>
      <c r="D43" s="39">
        <v>1</v>
      </c>
      <c r="E43" s="40" t="s">
        <v>802</v>
      </c>
      <c r="F43" s="39">
        <v>5</v>
      </c>
      <c r="G43" s="41" t="s">
        <v>747</v>
      </c>
      <c r="H43" s="42" t="s">
        <v>748</v>
      </c>
      <c r="I43" s="43" t="s">
        <v>13</v>
      </c>
      <c r="J43" s="42" t="s">
        <v>749</v>
      </c>
      <c r="K43" s="44">
        <v>3652341</v>
      </c>
      <c r="L43" s="400">
        <v>1</v>
      </c>
      <c r="M43" s="15">
        <v>1</v>
      </c>
      <c r="N43" s="401" t="s">
        <v>236</v>
      </c>
      <c r="O43" s="15" t="s">
        <v>750</v>
      </c>
      <c r="P43" s="15">
        <v>50</v>
      </c>
      <c r="Q43" s="402" t="s">
        <v>234</v>
      </c>
      <c r="R43" s="58">
        <v>1005</v>
      </c>
      <c r="S43" s="403">
        <v>8000</v>
      </c>
      <c r="T43" s="58">
        <v>8000</v>
      </c>
      <c r="U43" s="58">
        <v>1000</v>
      </c>
      <c r="V43" s="15">
        <v>1</v>
      </c>
      <c r="W43" s="423">
        <v>4000</v>
      </c>
      <c r="X43" s="15">
        <v>2</v>
      </c>
      <c r="Y43" s="58">
        <v>3960</v>
      </c>
      <c r="Z43" s="404" t="s">
        <v>810</v>
      </c>
      <c r="AA43" s="404" t="s">
        <v>799</v>
      </c>
      <c r="AB43" s="404" t="s">
        <v>801</v>
      </c>
      <c r="AC43" s="312">
        <v>2.7777777777777776E-2</v>
      </c>
      <c r="AD43" s="313">
        <v>4.8611111111111112E-2</v>
      </c>
      <c r="AE43" s="313"/>
      <c r="AF43" s="312"/>
      <c r="AG43" s="15"/>
      <c r="AH43" s="53" t="s">
        <v>17</v>
      </c>
      <c r="AI43" s="53"/>
      <c r="AJ43" s="53" t="s">
        <v>18</v>
      </c>
      <c r="AK43" s="314" t="s">
        <v>751</v>
      </c>
      <c r="AL43" s="315"/>
      <c r="AM43" s="425" t="s">
        <v>753</v>
      </c>
      <c r="AN43" s="405"/>
      <c r="AO43" s="402"/>
      <c r="AP43" s="402"/>
    </row>
    <row r="44" spans="1:42" x14ac:dyDescent="0.15">
      <c r="A44">
        <v>1</v>
      </c>
      <c r="B44" s="39">
        <v>2022</v>
      </c>
      <c r="C44" s="39">
        <v>4</v>
      </c>
      <c r="D44" s="39">
        <v>1</v>
      </c>
      <c r="E44" s="40" t="s">
        <v>802</v>
      </c>
      <c r="F44" s="39"/>
      <c r="G44" s="41"/>
      <c r="H44" s="42" t="s">
        <v>748</v>
      </c>
      <c r="I44" s="57"/>
      <c r="J44" s="42"/>
      <c r="K44" s="44"/>
      <c r="L44" s="400"/>
      <c r="M44" s="400"/>
      <c r="N44" s="401"/>
      <c r="O44" s="15"/>
      <c r="P44" s="15"/>
      <c r="Q44" s="402"/>
      <c r="R44" s="58"/>
      <c r="S44" s="403"/>
      <c r="T44" s="58"/>
      <c r="U44" s="58"/>
      <c r="V44" s="15"/>
      <c r="W44" s="58"/>
      <c r="X44" s="15"/>
      <c r="Y44" s="58"/>
      <c r="Z44" s="58"/>
      <c r="AA44" s="404"/>
      <c r="AB44" s="404"/>
      <c r="AC44" s="312"/>
      <c r="AD44" s="313"/>
      <c r="AE44" s="313">
        <v>4.8611111111111112E-2</v>
      </c>
      <c r="AF44" s="312">
        <v>7.2916666666666671E-2</v>
      </c>
      <c r="AG44" s="15" t="s">
        <v>5</v>
      </c>
      <c r="AH44" s="53"/>
      <c r="AI44" s="53"/>
      <c r="AJ44" s="53"/>
      <c r="AK44" s="314"/>
      <c r="AL44" s="315"/>
      <c r="AM44" s="405"/>
      <c r="AN44" s="405"/>
      <c r="AO44" s="402"/>
      <c r="AP44" s="402"/>
    </row>
    <row r="45" spans="1:42" x14ac:dyDescent="0.15">
      <c r="A45">
        <v>1</v>
      </c>
      <c r="B45" s="39">
        <v>2022</v>
      </c>
      <c r="C45" s="39">
        <v>4</v>
      </c>
      <c r="D45" s="39">
        <v>1</v>
      </c>
      <c r="E45" s="40" t="s">
        <v>802</v>
      </c>
      <c r="F45" s="39">
        <v>6</v>
      </c>
      <c r="G45" s="41" t="s">
        <v>747</v>
      </c>
      <c r="H45" s="42" t="s">
        <v>748</v>
      </c>
      <c r="I45" s="57" t="s">
        <v>13</v>
      </c>
      <c r="J45" s="42" t="s">
        <v>749</v>
      </c>
      <c r="K45" s="44">
        <v>3652328</v>
      </c>
      <c r="L45" s="400">
        <v>1</v>
      </c>
      <c r="M45" s="15">
        <v>1</v>
      </c>
      <c r="N45" s="401" t="s">
        <v>754</v>
      </c>
      <c r="O45" s="15" t="s">
        <v>750</v>
      </c>
      <c r="P45" s="15">
        <v>50</v>
      </c>
      <c r="Q45" s="402" t="s">
        <v>760</v>
      </c>
      <c r="R45" s="58">
        <v>1005</v>
      </c>
      <c r="S45" s="403">
        <v>12300</v>
      </c>
      <c r="T45" s="58">
        <v>12300</v>
      </c>
      <c r="U45" s="58">
        <v>1000</v>
      </c>
      <c r="V45" s="15">
        <v>1</v>
      </c>
      <c r="W45" s="58">
        <v>4000</v>
      </c>
      <c r="X45" s="15">
        <v>3</v>
      </c>
      <c r="Y45" s="58">
        <v>4020</v>
      </c>
      <c r="Z45" s="58">
        <v>4000</v>
      </c>
      <c r="AA45" s="404" t="s">
        <v>805</v>
      </c>
      <c r="AB45" s="404" t="s">
        <v>806</v>
      </c>
      <c r="AC45" s="312">
        <v>7.2916666666666671E-2</v>
      </c>
      <c r="AD45" s="313">
        <v>9.375E-2</v>
      </c>
      <c r="AE45" s="313">
        <v>9.375E-2</v>
      </c>
      <c r="AF45" s="312">
        <v>0.14583333333333334</v>
      </c>
      <c r="AG45" s="15" t="s">
        <v>16</v>
      </c>
      <c r="AH45" s="53" t="s">
        <v>17</v>
      </c>
      <c r="AI45" s="53"/>
      <c r="AJ45" s="53" t="s">
        <v>7</v>
      </c>
      <c r="AK45" s="314" t="s">
        <v>755</v>
      </c>
      <c r="AL45" s="315"/>
      <c r="AM45" s="405"/>
      <c r="AN45" s="405"/>
      <c r="AO45" s="402"/>
      <c r="AP45" s="402"/>
    </row>
    <row r="46" spans="1:42" x14ac:dyDescent="0.15">
      <c r="B46" s="39">
        <v>2022</v>
      </c>
      <c r="C46" s="39">
        <v>4</v>
      </c>
      <c r="D46" s="39">
        <v>1</v>
      </c>
      <c r="E46" s="40" t="s">
        <v>802</v>
      </c>
      <c r="F46" s="39">
        <v>6</v>
      </c>
      <c r="G46" s="41" t="s">
        <v>747</v>
      </c>
      <c r="H46" s="42" t="s">
        <v>748</v>
      </c>
      <c r="I46" s="43" t="s">
        <v>13</v>
      </c>
      <c r="J46" s="42" t="s">
        <v>749</v>
      </c>
      <c r="K46" s="44">
        <v>3652328</v>
      </c>
      <c r="L46" s="400">
        <v>1</v>
      </c>
      <c r="M46" s="15">
        <v>1</v>
      </c>
      <c r="N46" s="401" t="s">
        <v>754</v>
      </c>
      <c r="O46" s="15" t="s">
        <v>750</v>
      </c>
      <c r="P46" s="15">
        <v>50</v>
      </c>
      <c r="Q46" s="402" t="s">
        <v>760</v>
      </c>
      <c r="R46" s="58">
        <v>1005</v>
      </c>
      <c r="S46" s="403">
        <v>12300</v>
      </c>
      <c r="T46" s="58">
        <v>12300</v>
      </c>
      <c r="U46" s="58">
        <v>1000</v>
      </c>
      <c r="V46" s="15">
        <v>1</v>
      </c>
      <c r="W46" s="58">
        <v>4000</v>
      </c>
      <c r="X46" s="15">
        <v>3</v>
      </c>
      <c r="Y46" s="58">
        <v>4020</v>
      </c>
      <c r="Z46" s="58">
        <v>4000</v>
      </c>
      <c r="AA46" s="404" t="s">
        <v>805</v>
      </c>
      <c r="AB46" s="404" t="s">
        <v>807</v>
      </c>
      <c r="AC46" s="312">
        <v>0.14583333333333334</v>
      </c>
      <c r="AD46" s="313">
        <v>0.16666666666666666</v>
      </c>
      <c r="AE46" s="313">
        <v>0.16666666666666666</v>
      </c>
      <c r="AF46" s="312">
        <v>0.18402777777777779</v>
      </c>
      <c r="AG46" s="15" t="s">
        <v>16</v>
      </c>
      <c r="AH46" s="53" t="s">
        <v>17</v>
      </c>
      <c r="AI46" s="53"/>
      <c r="AJ46" s="53" t="s">
        <v>7</v>
      </c>
      <c r="AK46" s="314" t="s">
        <v>755</v>
      </c>
      <c r="AL46" s="315"/>
      <c r="AM46" s="405"/>
      <c r="AN46" s="405"/>
      <c r="AO46" s="402"/>
      <c r="AP46" s="402"/>
    </row>
    <row r="47" spans="1:42" x14ac:dyDescent="0.15">
      <c r="B47" s="39">
        <v>2022</v>
      </c>
      <c r="C47" s="39">
        <v>4</v>
      </c>
      <c r="D47" s="39">
        <v>1</v>
      </c>
      <c r="E47" s="40" t="s">
        <v>802</v>
      </c>
      <c r="F47" s="39">
        <v>6</v>
      </c>
      <c r="G47" s="41" t="s">
        <v>747</v>
      </c>
      <c r="H47" s="42" t="s">
        <v>748</v>
      </c>
      <c r="I47" s="43" t="s">
        <v>13</v>
      </c>
      <c r="J47" s="42" t="s">
        <v>749</v>
      </c>
      <c r="K47" s="44">
        <v>3652328</v>
      </c>
      <c r="L47" s="400">
        <v>1</v>
      </c>
      <c r="M47" s="15">
        <v>1</v>
      </c>
      <c r="N47" s="401" t="s">
        <v>754</v>
      </c>
      <c r="O47" s="15" t="s">
        <v>750</v>
      </c>
      <c r="P47" s="15">
        <v>50</v>
      </c>
      <c r="Q47" s="402" t="s">
        <v>760</v>
      </c>
      <c r="R47" s="58">
        <v>1005</v>
      </c>
      <c r="S47" s="403">
        <v>12300</v>
      </c>
      <c r="T47" s="58">
        <v>12300</v>
      </c>
      <c r="U47" s="58">
        <v>1000</v>
      </c>
      <c r="V47" s="15">
        <v>1</v>
      </c>
      <c r="W47" s="58">
        <v>4000</v>
      </c>
      <c r="X47" s="15">
        <v>3</v>
      </c>
      <c r="Y47" s="58">
        <v>3980</v>
      </c>
      <c r="Z47" s="58">
        <v>3960</v>
      </c>
      <c r="AA47" s="404" t="s">
        <v>805</v>
      </c>
      <c r="AB47" s="404" t="s">
        <v>808</v>
      </c>
      <c r="AC47" s="312">
        <v>0.18402777777777779</v>
      </c>
      <c r="AD47" s="313">
        <v>0.20486111111111113</v>
      </c>
      <c r="AE47" s="313"/>
      <c r="AF47" s="312"/>
      <c r="AG47" s="15"/>
      <c r="AH47" s="53" t="s">
        <v>17</v>
      </c>
      <c r="AI47" s="53"/>
      <c r="AJ47" s="53" t="s">
        <v>18</v>
      </c>
      <c r="AK47" s="314" t="s">
        <v>755</v>
      </c>
      <c r="AL47" s="315"/>
      <c r="AM47" s="405" t="s">
        <v>811</v>
      </c>
      <c r="AN47" s="405"/>
      <c r="AO47" s="402"/>
      <c r="AP47" s="402"/>
    </row>
    <row r="48" spans="1:42" x14ac:dyDescent="0.15">
      <c r="B48" s="39">
        <v>2022</v>
      </c>
      <c r="C48" s="39">
        <v>4</v>
      </c>
      <c r="D48" s="39">
        <v>1</v>
      </c>
      <c r="E48" s="40" t="s">
        <v>802</v>
      </c>
      <c r="F48" s="39"/>
      <c r="G48" s="41"/>
      <c r="H48" s="42" t="s">
        <v>748</v>
      </c>
      <c r="I48" s="43"/>
      <c r="J48" s="42"/>
      <c r="K48" s="44"/>
      <c r="L48" s="400"/>
      <c r="M48" s="15"/>
      <c r="N48" s="401"/>
      <c r="O48" s="15"/>
      <c r="P48" s="15"/>
      <c r="Q48" s="402"/>
      <c r="R48" s="58"/>
      <c r="S48" s="403"/>
      <c r="T48" s="58"/>
      <c r="U48" s="58"/>
      <c r="V48" s="15"/>
      <c r="W48" s="58"/>
      <c r="X48" s="15"/>
      <c r="Y48" s="58"/>
      <c r="Z48" s="58"/>
      <c r="AA48" s="404"/>
      <c r="AB48" s="404"/>
      <c r="AC48" s="312"/>
      <c r="AD48" s="313"/>
      <c r="AE48" s="313">
        <v>0.20486111111111113</v>
      </c>
      <c r="AF48" s="312">
        <v>0.28125</v>
      </c>
      <c r="AG48" s="15" t="s">
        <v>5</v>
      </c>
      <c r="AH48" s="53"/>
      <c r="AI48" s="53"/>
      <c r="AJ48" s="53"/>
      <c r="AK48" s="314"/>
      <c r="AL48" s="315"/>
      <c r="AM48" s="405" t="s">
        <v>804</v>
      </c>
      <c r="AN48" s="405"/>
      <c r="AO48" s="402"/>
      <c r="AP48" s="402"/>
    </row>
    <row r="49" spans="1:42" x14ac:dyDescent="0.15">
      <c r="B49" s="39">
        <v>2022</v>
      </c>
      <c r="C49" s="39">
        <v>4</v>
      </c>
      <c r="D49" s="39">
        <v>4</v>
      </c>
      <c r="E49" s="40" t="s">
        <v>783</v>
      </c>
      <c r="F49" s="39"/>
      <c r="G49" s="41"/>
      <c r="H49" s="42" t="s">
        <v>748</v>
      </c>
      <c r="I49" s="43"/>
      <c r="J49" s="42"/>
      <c r="K49" s="44"/>
      <c r="L49" s="400"/>
      <c r="M49" s="15"/>
      <c r="N49" s="401"/>
      <c r="O49" s="15"/>
      <c r="P49" s="15"/>
      <c r="Q49" s="402"/>
      <c r="R49" s="58"/>
      <c r="S49" s="403"/>
      <c r="T49" s="58"/>
      <c r="U49" s="58"/>
      <c r="V49" s="15"/>
      <c r="W49" s="58"/>
      <c r="X49" s="15"/>
      <c r="Y49" s="58"/>
      <c r="Z49" s="58"/>
      <c r="AA49" s="404"/>
      <c r="AB49" s="404"/>
      <c r="AC49" s="312"/>
      <c r="AD49" s="313"/>
      <c r="AE49" s="313">
        <v>0.28125</v>
      </c>
      <c r="AF49" s="312">
        <v>0.31944444444444448</v>
      </c>
      <c r="AG49" s="15" t="s">
        <v>5</v>
      </c>
      <c r="AH49" s="53"/>
      <c r="AI49" s="53"/>
      <c r="AJ49" s="53"/>
      <c r="AK49" s="314"/>
      <c r="AL49" s="315"/>
      <c r="AM49" s="405" t="s">
        <v>812</v>
      </c>
      <c r="AN49" s="405"/>
      <c r="AO49" s="402"/>
      <c r="AP49" s="402"/>
    </row>
    <row r="50" spans="1:42" x14ac:dyDescent="0.15">
      <c r="B50" s="39">
        <v>2022</v>
      </c>
      <c r="C50" s="39">
        <v>4</v>
      </c>
      <c r="D50" s="39">
        <v>4</v>
      </c>
      <c r="E50" s="40" t="s">
        <v>783</v>
      </c>
      <c r="F50" s="39">
        <v>1</v>
      </c>
      <c r="G50" s="41" t="s">
        <v>747</v>
      </c>
      <c r="H50" s="42" t="s">
        <v>748</v>
      </c>
      <c r="I50" s="43" t="s">
        <v>13</v>
      </c>
      <c r="J50" s="42" t="s">
        <v>749</v>
      </c>
      <c r="K50" s="44">
        <v>3652346</v>
      </c>
      <c r="L50" s="400">
        <v>1</v>
      </c>
      <c r="M50" s="15">
        <v>1</v>
      </c>
      <c r="N50" s="401" t="s">
        <v>756</v>
      </c>
      <c r="O50" s="15" t="s">
        <v>750</v>
      </c>
      <c r="P50" s="15">
        <v>50</v>
      </c>
      <c r="Q50" s="402" t="s">
        <v>761</v>
      </c>
      <c r="R50" s="58">
        <v>1005</v>
      </c>
      <c r="S50" s="403">
        <v>7970</v>
      </c>
      <c r="T50" s="403">
        <v>7970</v>
      </c>
      <c r="U50" s="58">
        <v>1000</v>
      </c>
      <c r="V50" s="15">
        <v>1</v>
      </c>
      <c r="W50" s="416">
        <v>2000</v>
      </c>
      <c r="X50" s="15">
        <v>4</v>
      </c>
      <c r="Y50" s="58">
        <v>2010</v>
      </c>
      <c r="Z50" s="58">
        <v>2000</v>
      </c>
      <c r="AA50" s="404" t="s">
        <v>813</v>
      </c>
      <c r="AB50" s="404" t="s">
        <v>814</v>
      </c>
      <c r="AC50" s="404" t="s">
        <v>818</v>
      </c>
      <c r="AD50" s="313">
        <v>0.3298611111111111</v>
      </c>
      <c r="AE50" s="313">
        <v>0.3298611111111111</v>
      </c>
      <c r="AF50" s="312">
        <v>0.33680555555555558</v>
      </c>
      <c r="AG50" s="15" t="s">
        <v>16</v>
      </c>
      <c r="AH50" s="53" t="s">
        <v>17</v>
      </c>
      <c r="AI50" s="53"/>
      <c r="AJ50" s="53" t="s">
        <v>7</v>
      </c>
      <c r="AK50" s="314" t="s">
        <v>751</v>
      </c>
      <c r="AL50" s="315"/>
      <c r="AM50" s="405"/>
      <c r="AN50" s="405"/>
      <c r="AO50" s="402"/>
      <c r="AP50" s="402"/>
    </row>
    <row r="51" spans="1:42" x14ac:dyDescent="0.15">
      <c r="B51" s="39">
        <v>2022</v>
      </c>
      <c r="C51" s="39">
        <v>4</v>
      </c>
      <c r="D51" s="39">
        <v>4</v>
      </c>
      <c r="E51" s="40" t="s">
        <v>783</v>
      </c>
      <c r="F51" s="39">
        <v>1</v>
      </c>
      <c r="G51" s="41" t="s">
        <v>747</v>
      </c>
      <c r="H51" s="42" t="s">
        <v>748</v>
      </c>
      <c r="I51" s="43" t="s">
        <v>13</v>
      </c>
      <c r="J51" s="42" t="s">
        <v>749</v>
      </c>
      <c r="K51" s="44">
        <v>3652347</v>
      </c>
      <c r="L51" s="400">
        <v>1</v>
      </c>
      <c r="M51" s="15">
        <v>1</v>
      </c>
      <c r="N51" s="401" t="s">
        <v>756</v>
      </c>
      <c r="O51" s="15" t="s">
        <v>750</v>
      </c>
      <c r="P51" s="15">
        <v>50</v>
      </c>
      <c r="Q51" s="402" t="s">
        <v>761</v>
      </c>
      <c r="R51" s="58">
        <v>1005</v>
      </c>
      <c r="S51" s="403">
        <v>7970</v>
      </c>
      <c r="T51" s="403">
        <v>7970</v>
      </c>
      <c r="U51" s="58">
        <v>1000</v>
      </c>
      <c r="V51" s="15">
        <v>1</v>
      </c>
      <c r="W51" s="423">
        <v>2000</v>
      </c>
      <c r="X51" s="15">
        <v>4</v>
      </c>
      <c r="Y51" s="58">
        <v>1920</v>
      </c>
      <c r="Z51" s="58">
        <v>1900</v>
      </c>
      <c r="AA51" s="404" t="s">
        <v>813</v>
      </c>
      <c r="AB51" s="404" t="s">
        <v>815</v>
      </c>
      <c r="AC51" s="404" t="s">
        <v>819</v>
      </c>
      <c r="AD51" s="313">
        <v>0.34722222222222227</v>
      </c>
      <c r="AE51" s="313">
        <v>0.34722222222222227</v>
      </c>
      <c r="AF51" s="312">
        <v>0.37152777777777773</v>
      </c>
      <c r="AG51" s="15" t="s">
        <v>16</v>
      </c>
      <c r="AH51" s="53" t="s">
        <v>17</v>
      </c>
      <c r="AI51" s="53"/>
      <c r="AJ51" s="53" t="s">
        <v>18</v>
      </c>
      <c r="AK51" s="314" t="s">
        <v>751</v>
      </c>
      <c r="AL51" s="315"/>
      <c r="AM51" s="424" t="s">
        <v>300</v>
      </c>
      <c r="AN51" s="405"/>
      <c r="AO51" s="402"/>
      <c r="AP51" s="402"/>
    </row>
    <row r="52" spans="1:42" x14ac:dyDescent="0.15">
      <c r="B52" s="39">
        <v>2022</v>
      </c>
      <c r="C52" s="39">
        <v>4</v>
      </c>
      <c r="D52" s="39">
        <v>4</v>
      </c>
      <c r="E52" s="40" t="s">
        <v>783</v>
      </c>
      <c r="F52" s="39">
        <v>1</v>
      </c>
      <c r="G52" s="41" t="s">
        <v>747</v>
      </c>
      <c r="H52" s="42" t="s">
        <v>748</v>
      </c>
      <c r="I52" s="43" t="s">
        <v>13</v>
      </c>
      <c r="J52" s="42" t="s">
        <v>749</v>
      </c>
      <c r="K52" s="44">
        <v>3652347</v>
      </c>
      <c r="L52" s="400">
        <v>1</v>
      </c>
      <c r="M52" s="15">
        <v>1</v>
      </c>
      <c r="N52" s="401" t="s">
        <v>756</v>
      </c>
      <c r="O52" s="15" t="s">
        <v>750</v>
      </c>
      <c r="P52" s="15">
        <v>50</v>
      </c>
      <c r="Q52" s="402" t="s">
        <v>761</v>
      </c>
      <c r="R52" s="58">
        <v>1005</v>
      </c>
      <c r="S52" s="403">
        <v>7970</v>
      </c>
      <c r="T52" s="403">
        <v>7970</v>
      </c>
      <c r="U52" s="58">
        <v>1000</v>
      </c>
      <c r="V52" s="15">
        <v>1</v>
      </c>
      <c r="W52" s="423">
        <v>2000</v>
      </c>
      <c r="X52" s="15">
        <v>4</v>
      </c>
      <c r="Y52" s="58">
        <v>2010</v>
      </c>
      <c r="Z52" s="58">
        <v>2000</v>
      </c>
      <c r="AA52" s="404" t="s">
        <v>813</v>
      </c>
      <c r="AB52" s="404" t="s">
        <v>816</v>
      </c>
      <c r="AC52" s="404" t="s">
        <v>820</v>
      </c>
      <c r="AD52" s="313">
        <v>0.38194444444444442</v>
      </c>
      <c r="AE52" s="313">
        <v>0.38194444444444442</v>
      </c>
      <c r="AF52" s="312">
        <v>0.3888888888888889</v>
      </c>
      <c r="AG52" s="15" t="s">
        <v>16</v>
      </c>
      <c r="AH52" s="53" t="s">
        <v>17</v>
      </c>
      <c r="AI52" s="53"/>
      <c r="AJ52" s="53" t="s">
        <v>7</v>
      </c>
      <c r="AK52" s="314" t="s">
        <v>751</v>
      </c>
      <c r="AL52" s="315"/>
      <c r="AM52" s="424" t="s">
        <v>300</v>
      </c>
      <c r="AN52" s="405"/>
      <c r="AO52" s="402"/>
      <c r="AP52" s="402"/>
    </row>
    <row r="53" spans="1:42" x14ac:dyDescent="0.15">
      <c r="B53" s="39">
        <v>2022</v>
      </c>
      <c r="C53" s="39">
        <v>4</v>
      </c>
      <c r="D53" s="39">
        <v>4</v>
      </c>
      <c r="E53" s="40" t="s">
        <v>783</v>
      </c>
      <c r="F53" s="39">
        <v>1</v>
      </c>
      <c r="G53" s="41" t="s">
        <v>747</v>
      </c>
      <c r="H53" s="42" t="s">
        <v>748</v>
      </c>
      <c r="I53" s="57" t="s">
        <v>13</v>
      </c>
      <c r="J53" s="42" t="s">
        <v>749</v>
      </c>
      <c r="K53" s="15">
        <v>3652347</v>
      </c>
      <c r="L53" s="400">
        <v>1</v>
      </c>
      <c r="M53" s="15">
        <v>1</v>
      </c>
      <c r="N53" s="401" t="s">
        <v>756</v>
      </c>
      <c r="O53" s="15" t="s">
        <v>750</v>
      </c>
      <c r="P53" s="15">
        <v>50</v>
      </c>
      <c r="Q53" s="402" t="s">
        <v>761</v>
      </c>
      <c r="R53" s="58">
        <v>1005</v>
      </c>
      <c r="S53" s="403">
        <v>7970</v>
      </c>
      <c r="T53" s="403">
        <v>7970</v>
      </c>
      <c r="U53" s="58">
        <v>1000</v>
      </c>
      <c r="V53" s="15">
        <v>1</v>
      </c>
      <c r="W53" s="423">
        <v>2000</v>
      </c>
      <c r="X53" s="15">
        <v>4</v>
      </c>
      <c r="Y53" s="58">
        <v>1950</v>
      </c>
      <c r="Z53" s="58">
        <v>1930</v>
      </c>
      <c r="AA53" s="404" t="s">
        <v>813</v>
      </c>
      <c r="AB53" s="404" t="s">
        <v>817</v>
      </c>
      <c r="AC53" s="404" t="s">
        <v>825</v>
      </c>
      <c r="AD53" s="313">
        <v>0.39930555555555558</v>
      </c>
      <c r="AE53" s="313"/>
      <c r="AF53" s="312"/>
      <c r="AG53" s="15"/>
      <c r="AH53" s="53" t="s">
        <v>17</v>
      </c>
      <c r="AI53" s="53"/>
      <c r="AJ53" s="53" t="s">
        <v>18</v>
      </c>
      <c r="AK53" s="314" t="s">
        <v>751</v>
      </c>
      <c r="AL53" s="315"/>
      <c r="AM53" s="424" t="s">
        <v>300</v>
      </c>
      <c r="AN53" s="405"/>
      <c r="AO53" s="402"/>
      <c r="AP53" s="402"/>
    </row>
    <row r="54" spans="1:42" x14ac:dyDescent="0.15">
      <c r="A54">
        <v>1</v>
      </c>
      <c r="B54" s="39">
        <v>2022</v>
      </c>
      <c r="C54" s="39">
        <v>4</v>
      </c>
      <c r="D54" s="39">
        <v>4</v>
      </c>
      <c r="E54" s="40" t="s">
        <v>783</v>
      </c>
      <c r="F54" s="39"/>
      <c r="G54" s="41"/>
      <c r="H54" s="42" t="s">
        <v>748</v>
      </c>
      <c r="I54" s="57"/>
      <c r="J54" s="42"/>
      <c r="K54" s="15"/>
      <c r="L54" s="400"/>
      <c r="M54" s="400"/>
      <c r="N54" s="401"/>
      <c r="O54" s="15"/>
      <c r="P54" s="15"/>
      <c r="Q54" s="402"/>
      <c r="R54" s="58"/>
      <c r="S54" s="403"/>
      <c r="T54" s="58"/>
      <c r="U54" s="58"/>
      <c r="V54" s="15"/>
      <c r="W54" s="58"/>
      <c r="X54" s="15"/>
      <c r="Y54" s="58"/>
      <c r="Z54" s="58"/>
      <c r="AA54" s="404"/>
      <c r="AB54" s="404"/>
      <c r="AC54" s="312"/>
      <c r="AD54" s="313"/>
      <c r="AE54" s="313">
        <v>0.39930555555555558</v>
      </c>
      <c r="AF54" s="312">
        <v>0.4861111111111111</v>
      </c>
      <c r="AG54" s="15" t="s">
        <v>26</v>
      </c>
      <c r="AH54" s="53"/>
      <c r="AI54" s="53"/>
      <c r="AJ54" s="53"/>
      <c r="AK54" s="314"/>
      <c r="AL54" s="315"/>
      <c r="AM54" s="405" t="s">
        <v>821</v>
      </c>
      <c r="AN54" s="405"/>
      <c r="AO54" s="402"/>
      <c r="AP54" s="402"/>
    </row>
    <row r="55" spans="1:42" x14ac:dyDescent="0.15">
      <c r="A55">
        <v>1</v>
      </c>
      <c r="B55" s="39">
        <v>2022</v>
      </c>
      <c r="C55" s="39">
        <v>4</v>
      </c>
      <c r="D55" s="39">
        <v>4</v>
      </c>
      <c r="E55" s="40" t="s">
        <v>783</v>
      </c>
      <c r="F55" s="39">
        <v>2</v>
      </c>
      <c r="G55" s="41" t="s">
        <v>747</v>
      </c>
      <c r="H55" s="42" t="s">
        <v>748</v>
      </c>
      <c r="I55" s="57" t="s">
        <v>757</v>
      </c>
      <c r="J55" s="42" t="s">
        <v>758</v>
      </c>
      <c r="K55" s="15">
        <v>3653181</v>
      </c>
      <c r="L55" s="400">
        <v>1</v>
      </c>
      <c r="M55" s="400">
        <v>1</v>
      </c>
      <c r="N55" s="401" t="s">
        <v>759</v>
      </c>
      <c r="O55" s="15" t="s">
        <v>750</v>
      </c>
      <c r="P55" s="15">
        <v>25</v>
      </c>
      <c r="Q55" s="402" t="s">
        <v>762</v>
      </c>
      <c r="R55" s="58">
        <v>1030</v>
      </c>
      <c r="S55" s="403">
        <v>3380</v>
      </c>
      <c r="T55" s="403">
        <v>3380</v>
      </c>
      <c r="U55" s="58">
        <v>1000</v>
      </c>
      <c r="V55" s="15">
        <v>1</v>
      </c>
      <c r="W55" s="58">
        <v>2000</v>
      </c>
      <c r="X55" s="15">
        <v>2</v>
      </c>
      <c r="Y55" s="58">
        <v>1720</v>
      </c>
      <c r="Z55" s="58">
        <v>1700</v>
      </c>
      <c r="AA55" s="404" t="s">
        <v>822</v>
      </c>
      <c r="AB55" s="404" t="s">
        <v>823</v>
      </c>
      <c r="AC55" s="312">
        <v>0.4861111111111111</v>
      </c>
      <c r="AD55" s="313">
        <v>0.49652777777777773</v>
      </c>
      <c r="AE55" s="313">
        <v>0.49652777777777773</v>
      </c>
      <c r="AF55" s="312">
        <v>0.50694444444444442</v>
      </c>
      <c r="AG55" s="15" t="s">
        <v>16</v>
      </c>
      <c r="AH55" s="53" t="s">
        <v>17</v>
      </c>
      <c r="AI55" s="53"/>
      <c r="AJ55" s="53" t="s">
        <v>18</v>
      </c>
      <c r="AK55" s="314" t="s">
        <v>751</v>
      </c>
      <c r="AL55" s="315"/>
      <c r="AM55" s="405"/>
      <c r="AN55" s="405"/>
      <c r="AO55" s="402"/>
      <c r="AP55" s="402"/>
    </row>
    <row r="56" spans="1:42" x14ac:dyDescent="0.15">
      <c r="A56">
        <v>1</v>
      </c>
      <c r="B56" s="39">
        <v>2022</v>
      </c>
      <c r="C56" s="39">
        <v>4</v>
      </c>
      <c r="D56" s="39">
        <v>4</v>
      </c>
      <c r="E56" s="40" t="s">
        <v>783</v>
      </c>
      <c r="F56" s="39">
        <v>2</v>
      </c>
      <c r="G56" s="41" t="s">
        <v>747</v>
      </c>
      <c r="H56" s="42" t="s">
        <v>748</v>
      </c>
      <c r="I56" s="57" t="s">
        <v>757</v>
      </c>
      <c r="J56" s="42" t="s">
        <v>758</v>
      </c>
      <c r="K56" s="15">
        <v>3653181</v>
      </c>
      <c r="L56" s="400">
        <v>1</v>
      </c>
      <c r="M56" s="400">
        <v>1</v>
      </c>
      <c r="N56" s="401" t="s">
        <v>759</v>
      </c>
      <c r="O56" s="15" t="s">
        <v>750</v>
      </c>
      <c r="P56" s="15">
        <v>25</v>
      </c>
      <c r="Q56" s="402" t="s">
        <v>762</v>
      </c>
      <c r="R56" s="58">
        <v>1030</v>
      </c>
      <c r="S56" s="403">
        <v>3380</v>
      </c>
      <c r="T56" s="403">
        <v>3380</v>
      </c>
      <c r="U56" s="58">
        <v>1000</v>
      </c>
      <c r="V56" s="15">
        <v>1</v>
      </c>
      <c r="W56" s="58">
        <v>2000</v>
      </c>
      <c r="X56" s="15">
        <v>2</v>
      </c>
      <c r="Y56" s="58">
        <v>1630</v>
      </c>
      <c r="Z56" s="58">
        <v>1610</v>
      </c>
      <c r="AA56" s="404" t="s">
        <v>822</v>
      </c>
      <c r="AB56" s="404" t="s">
        <v>824</v>
      </c>
      <c r="AC56" s="312">
        <v>0.50694444444444442</v>
      </c>
      <c r="AD56" s="313">
        <v>0.51736111111111105</v>
      </c>
      <c r="AE56" s="313"/>
      <c r="AF56" s="312"/>
      <c r="AG56" s="15"/>
      <c r="AH56" s="53" t="s">
        <v>17</v>
      </c>
      <c r="AI56" s="53"/>
      <c r="AJ56" s="53" t="s">
        <v>18</v>
      </c>
      <c r="AK56" s="314" t="s">
        <v>751</v>
      </c>
      <c r="AL56" s="315"/>
      <c r="AM56" s="405"/>
      <c r="AN56" s="405"/>
      <c r="AO56" s="402"/>
      <c r="AP56" s="402"/>
    </row>
    <row r="57" spans="1:42" x14ac:dyDescent="0.15">
      <c r="A57">
        <v>1</v>
      </c>
      <c r="B57" s="39">
        <v>2022</v>
      </c>
      <c r="C57" s="39">
        <v>4</v>
      </c>
      <c r="D57" s="39">
        <v>4</v>
      </c>
      <c r="E57" s="40" t="s">
        <v>783</v>
      </c>
      <c r="F57" s="39"/>
      <c r="G57" s="41"/>
      <c r="H57" s="42" t="s">
        <v>748</v>
      </c>
      <c r="I57" s="57"/>
      <c r="J57" s="42"/>
      <c r="K57" s="15"/>
      <c r="L57" s="400"/>
      <c r="M57" s="15"/>
      <c r="N57" s="401"/>
      <c r="O57" s="15"/>
      <c r="P57" s="15"/>
      <c r="Q57" s="402"/>
      <c r="R57" s="58"/>
      <c r="S57" s="403"/>
      <c r="T57" s="58"/>
      <c r="U57" s="58"/>
      <c r="V57" s="15"/>
      <c r="W57" s="58"/>
      <c r="X57" s="15"/>
      <c r="Y57" s="58"/>
      <c r="Z57" s="58"/>
      <c r="AA57" s="404"/>
      <c r="AB57" s="404"/>
      <c r="AC57" s="312"/>
      <c r="AD57" s="313"/>
      <c r="AE57" s="313">
        <v>0.51736111111111105</v>
      </c>
      <c r="AF57" s="312">
        <v>0.58333333333333337</v>
      </c>
      <c r="AG57" s="15" t="s">
        <v>26</v>
      </c>
      <c r="AH57" s="53"/>
      <c r="AI57" s="53"/>
      <c r="AJ57" s="53"/>
      <c r="AK57" s="314"/>
      <c r="AL57" s="315"/>
      <c r="AM57" s="405" t="s">
        <v>826</v>
      </c>
      <c r="AN57" s="405"/>
      <c r="AO57" s="402"/>
      <c r="AP57" s="402"/>
    </row>
    <row r="58" spans="1:42" x14ac:dyDescent="0.15">
      <c r="B58" s="39">
        <v>2022</v>
      </c>
      <c r="C58" s="39">
        <v>4</v>
      </c>
      <c r="D58" s="39">
        <v>4</v>
      </c>
      <c r="E58" s="40" t="s">
        <v>802</v>
      </c>
      <c r="F58" s="39"/>
      <c r="G58" s="41"/>
      <c r="H58" s="42" t="s">
        <v>748</v>
      </c>
      <c r="I58" s="57"/>
      <c r="J58" s="42"/>
      <c r="K58" s="15"/>
      <c r="L58" s="400"/>
      <c r="M58" s="15"/>
      <c r="N58" s="401"/>
      <c r="O58" s="15"/>
      <c r="P58" s="15"/>
      <c r="Q58" s="402"/>
      <c r="R58" s="58"/>
      <c r="S58" s="403"/>
      <c r="T58" s="58"/>
      <c r="U58" s="58"/>
      <c r="V58" s="15"/>
      <c r="W58" s="58"/>
      <c r="X58" s="15"/>
      <c r="Y58" s="58"/>
      <c r="Z58" s="58"/>
      <c r="AA58" s="404"/>
      <c r="AB58" s="404"/>
      <c r="AC58" s="312"/>
      <c r="AD58" s="313"/>
      <c r="AE58" s="313">
        <v>0.58333333333333337</v>
      </c>
      <c r="AF58" s="312">
        <v>0.79166666666666663</v>
      </c>
      <c r="AG58" s="15" t="s">
        <v>26</v>
      </c>
      <c r="AH58" s="53"/>
      <c r="AI58" s="53"/>
      <c r="AJ58" s="53"/>
      <c r="AK58" s="314"/>
      <c r="AL58" s="315"/>
      <c r="AM58" s="405" t="s">
        <v>827</v>
      </c>
      <c r="AN58" s="405"/>
      <c r="AO58" s="402"/>
      <c r="AP58" s="402"/>
    </row>
    <row r="59" spans="1:42" x14ac:dyDescent="0.15">
      <c r="B59" s="39">
        <v>2022</v>
      </c>
      <c r="C59" s="39">
        <v>4</v>
      </c>
      <c r="D59" s="39">
        <v>4</v>
      </c>
      <c r="E59" s="40" t="s">
        <v>802</v>
      </c>
      <c r="F59" s="39">
        <v>3</v>
      </c>
      <c r="G59" s="41" t="s">
        <v>747</v>
      </c>
      <c r="H59" s="42" t="s">
        <v>748</v>
      </c>
      <c r="I59" s="57" t="s">
        <v>13</v>
      </c>
      <c r="J59" s="42" t="s">
        <v>749</v>
      </c>
      <c r="K59" s="15">
        <v>3652320</v>
      </c>
      <c r="L59" s="400">
        <v>1</v>
      </c>
      <c r="M59" s="15">
        <v>4</v>
      </c>
      <c r="N59" s="401" t="s">
        <v>763</v>
      </c>
      <c r="O59" s="15" t="s">
        <v>34</v>
      </c>
      <c r="P59" s="15">
        <v>50</v>
      </c>
      <c r="Q59" s="402" t="s">
        <v>304</v>
      </c>
      <c r="R59" s="58">
        <v>1125</v>
      </c>
      <c r="S59" s="403">
        <v>3760</v>
      </c>
      <c r="T59" s="58">
        <v>3760</v>
      </c>
      <c r="U59" s="58">
        <v>1120</v>
      </c>
      <c r="V59" s="15">
        <v>1</v>
      </c>
      <c r="W59" s="58">
        <v>6000</v>
      </c>
      <c r="X59" s="15">
        <v>1</v>
      </c>
      <c r="Y59" s="58">
        <v>3330</v>
      </c>
      <c r="Z59" s="58">
        <v>3310</v>
      </c>
      <c r="AA59" s="404" t="s">
        <v>828</v>
      </c>
      <c r="AB59" s="404" t="s">
        <v>829</v>
      </c>
      <c r="AC59" s="312">
        <v>0.79166666666666663</v>
      </c>
      <c r="AD59" s="313">
        <v>0.80555555555555547</v>
      </c>
      <c r="AE59" s="313"/>
      <c r="AF59" s="312"/>
      <c r="AG59" s="15"/>
      <c r="AH59" s="53" t="s">
        <v>17</v>
      </c>
      <c r="AI59" s="53"/>
      <c r="AJ59" s="53" t="s">
        <v>36</v>
      </c>
      <c r="AK59" s="314" t="s">
        <v>755</v>
      </c>
      <c r="AL59" s="315"/>
      <c r="AM59" s="405" t="s">
        <v>832</v>
      </c>
      <c r="AN59" s="405"/>
      <c r="AO59" s="402"/>
      <c r="AP59" s="402"/>
    </row>
    <row r="60" spans="1:42" x14ac:dyDescent="0.15">
      <c r="B60" s="39">
        <v>2022</v>
      </c>
      <c r="C60" s="39">
        <v>4</v>
      </c>
      <c r="D60" s="39">
        <v>4</v>
      </c>
      <c r="E60" s="40" t="s">
        <v>802</v>
      </c>
      <c r="F60" s="39"/>
      <c r="G60" s="41"/>
      <c r="H60" s="42" t="s">
        <v>748</v>
      </c>
      <c r="I60" s="57"/>
      <c r="J60" s="42"/>
      <c r="K60" s="15"/>
      <c r="L60" s="400"/>
      <c r="M60" s="15"/>
      <c r="N60" s="401"/>
      <c r="O60" s="15"/>
      <c r="P60" s="15"/>
      <c r="Q60" s="402"/>
      <c r="R60" s="58"/>
      <c r="S60" s="403"/>
      <c r="T60" s="58"/>
      <c r="U60" s="58"/>
      <c r="V60" s="15"/>
      <c r="W60" s="58"/>
      <c r="X60" s="15"/>
      <c r="Y60" s="58"/>
      <c r="Z60" s="58"/>
      <c r="AA60" s="404"/>
      <c r="AB60" s="404"/>
      <c r="AC60" s="312"/>
      <c r="AD60" s="313"/>
      <c r="AE60" s="313">
        <v>0.80555555555555547</v>
      </c>
      <c r="AF60" s="312">
        <v>0.83333333333333337</v>
      </c>
      <c r="AG60" s="15" t="s">
        <v>5</v>
      </c>
      <c r="AH60" s="53"/>
      <c r="AI60" s="53"/>
      <c r="AJ60" s="53"/>
      <c r="AK60" s="314"/>
      <c r="AL60" s="315"/>
      <c r="AM60" s="405" t="s">
        <v>831</v>
      </c>
      <c r="AN60" s="405"/>
      <c r="AO60" s="402"/>
      <c r="AP60" s="402"/>
    </row>
    <row r="61" spans="1:42" x14ac:dyDescent="0.15">
      <c r="B61" s="39">
        <v>2022</v>
      </c>
      <c r="C61" s="39">
        <v>4</v>
      </c>
      <c r="D61" s="39">
        <v>4</v>
      </c>
      <c r="E61" s="40" t="s">
        <v>802</v>
      </c>
      <c r="F61" s="39">
        <v>3</v>
      </c>
      <c r="G61" s="41" t="s">
        <v>747</v>
      </c>
      <c r="H61" s="42" t="s">
        <v>748</v>
      </c>
      <c r="I61" s="57" t="s">
        <v>13</v>
      </c>
      <c r="J61" s="42" t="s">
        <v>749</v>
      </c>
      <c r="K61" s="15">
        <v>3652320</v>
      </c>
      <c r="L61" s="400">
        <v>1</v>
      </c>
      <c r="M61" s="15">
        <v>4</v>
      </c>
      <c r="N61" s="401" t="s">
        <v>763</v>
      </c>
      <c r="O61" s="15" t="s">
        <v>34</v>
      </c>
      <c r="P61" s="15">
        <v>50</v>
      </c>
      <c r="Q61" s="402" t="s">
        <v>304</v>
      </c>
      <c r="R61" s="58">
        <v>1120</v>
      </c>
      <c r="S61" s="403">
        <v>3310</v>
      </c>
      <c r="T61" s="58">
        <v>3310</v>
      </c>
      <c r="U61" s="58">
        <v>1120</v>
      </c>
      <c r="V61" s="15">
        <v>1</v>
      </c>
      <c r="W61" s="58">
        <v>6000</v>
      </c>
      <c r="X61" s="15">
        <v>1</v>
      </c>
      <c r="Y61" s="58">
        <v>3290</v>
      </c>
      <c r="Z61" s="58">
        <v>3280</v>
      </c>
      <c r="AA61" s="404" t="s">
        <v>829</v>
      </c>
      <c r="AB61" s="404" t="s">
        <v>830</v>
      </c>
      <c r="AC61" s="312">
        <v>0.83333333333333337</v>
      </c>
      <c r="AD61" s="313">
        <v>0.84722222222222221</v>
      </c>
      <c r="AE61" s="313"/>
      <c r="AF61" s="312"/>
      <c r="AG61" s="15"/>
      <c r="AH61" s="53" t="s">
        <v>17</v>
      </c>
      <c r="AI61" s="53"/>
      <c r="AJ61" s="53" t="s">
        <v>36</v>
      </c>
      <c r="AK61" s="314" t="s">
        <v>755</v>
      </c>
      <c r="AL61" s="315"/>
      <c r="AM61" s="405" t="s">
        <v>835</v>
      </c>
      <c r="AN61" s="405"/>
      <c r="AO61" s="402"/>
      <c r="AP61" s="402"/>
    </row>
    <row r="62" spans="1:42" x14ac:dyDescent="0.15">
      <c r="B62" s="39">
        <v>2022</v>
      </c>
      <c r="C62" s="39">
        <v>4</v>
      </c>
      <c r="D62" s="39">
        <v>4</v>
      </c>
      <c r="E62" s="40" t="s">
        <v>802</v>
      </c>
      <c r="F62" s="39"/>
      <c r="G62" s="41" t="s">
        <v>747</v>
      </c>
      <c r="H62" s="42" t="s">
        <v>748</v>
      </c>
      <c r="I62" s="57"/>
      <c r="J62" s="42"/>
      <c r="K62" s="15"/>
      <c r="L62" s="400"/>
      <c r="M62" s="15"/>
      <c r="N62" s="401"/>
      <c r="O62" s="15"/>
      <c r="P62" s="15"/>
      <c r="Q62" s="402"/>
      <c r="R62" s="58"/>
      <c r="S62" s="403"/>
      <c r="T62" s="58"/>
      <c r="U62" s="58"/>
      <c r="V62" s="15"/>
      <c r="W62" s="58"/>
      <c r="X62" s="15"/>
      <c r="Y62" s="58"/>
      <c r="Z62" s="58"/>
      <c r="AA62" s="404"/>
      <c r="AB62" s="404"/>
      <c r="AC62" s="312"/>
      <c r="AD62" s="313"/>
      <c r="AE62" s="313">
        <v>0.84722222222222221</v>
      </c>
      <c r="AF62" s="312">
        <v>0.87152777777777779</v>
      </c>
      <c r="AG62" s="15" t="s">
        <v>5</v>
      </c>
      <c r="AH62" s="53"/>
      <c r="AI62" s="53"/>
      <c r="AJ62" s="53"/>
      <c r="AK62" s="314"/>
      <c r="AL62" s="315"/>
      <c r="AM62" s="405"/>
      <c r="AN62" s="405"/>
      <c r="AO62" s="402"/>
      <c r="AP62" s="402"/>
    </row>
    <row r="63" spans="1:42" x14ac:dyDescent="0.15">
      <c r="B63" s="39">
        <v>2022</v>
      </c>
      <c r="C63" s="39">
        <v>4</v>
      </c>
      <c r="D63" s="39">
        <v>4</v>
      </c>
      <c r="E63" s="40" t="s">
        <v>802</v>
      </c>
      <c r="F63" s="39">
        <v>3</v>
      </c>
      <c r="G63" s="41" t="s">
        <v>747</v>
      </c>
      <c r="H63" s="42" t="s">
        <v>748</v>
      </c>
      <c r="I63" s="57" t="s">
        <v>13</v>
      </c>
      <c r="J63" s="42" t="s">
        <v>749</v>
      </c>
      <c r="K63" s="15">
        <v>3652320</v>
      </c>
      <c r="L63" s="400">
        <v>1</v>
      </c>
      <c r="M63" s="15">
        <v>4</v>
      </c>
      <c r="N63" s="401" t="s">
        <v>763</v>
      </c>
      <c r="O63" s="15" t="s">
        <v>34</v>
      </c>
      <c r="P63" s="15">
        <v>50</v>
      </c>
      <c r="Q63" s="402" t="s">
        <v>304</v>
      </c>
      <c r="R63" s="58">
        <v>1125</v>
      </c>
      <c r="S63" s="403">
        <v>3280</v>
      </c>
      <c r="T63" s="58">
        <v>3280</v>
      </c>
      <c r="U63" s="58">
        <v>1120</v>
      </c>
      <c r="V63" s="15">
        <v>1</v>
      </c>
      <c r="W63" s="58">
        <v>6000</v>
      </c>
      <c r="X63" s="15">
        <v>1</v>
      </c>
      <c r="Y63" s="58">
        <v>3260</v>
      </c>
      <c r="Z63" s="58">
        <v>3260</v>
      </c>
      <c r="AA63" s="404" t="s">
        <v>830</v>
      </c>
      <c r="AB63" s="404" t="s">
        <v>834</v>
      </c>
      <c r="AC63" s="312">
        <v>0.87152777777777779</v>
      </c>
      <c r="AD63" s="313">
        <v>0.88541666666666663</v>
      </c>
      <c r="AE63" s="313">
        <v>0.88541666666666663</v>
      </c>
      <c r="AF63" s="312">
        <v>0.92708333333333337</v>
      </c>
      <c r="AG63" s="15" t="s">
        <v>5</v>
      </c>
      <c r="AH63" s="53" t="s">
        <v>17</v>
      </c>
      <c r="AI63" s="53"/>
      <c r="AJ63" s="53" t="s">
        <v>18</v>
      </c>
      <c r="AK63" s="314" t="s">
        <v>755</v>
      </c>
      <c r="AL63" s="315"/>
      <c r="AM63" s="405" t="s">
        <v>837</v>
      </c>
      <c r="AN63" s="405"/>
      <c r="AO63" s="402"/>
      <c r="AP63" s="402"/>
    </row>
    <row r="64" spans="1:42" x14ac:dyDescent="0.15">
      <c r="B64" s="39">
        <v>2022</v>
      </c>
      <c r="C64" s="39">
        <v>4</v>
      </c>
      <c r="D64" s="39">
        <v>4</v>
      </c>
      <c r="E64" s="40" t="s">
        <v>838</v>
      </c>
      <c r="F64" s="39">
        <v>3</v>
      </c>
      <c r="G64" s="41" t="s">
        <v>747</v>
      </c>
      <c r="H64" s="42" t="s">
        <v>748</v>
      </c>
      <c r="I64" s="57" t="s">
        <v>13</v>
      </c>
      <c r="J64" s="42" t="s">
        <v>749</v>
      </c>
      <c r="K64" s="15">
        <v>3652320</v>
      </c>
      <c r="L64" s="400">
        <v>1</v>
      </c>
      <c r="M64" s="15">
        <v>4</v>
      </c>
      <c r="N64" s="401" t="s">
        <v>763</v>
      </c>
      <c r="O64" s="15" t="s">
        <v>34</v>
      </c>
      <c r="P64" s="15">
        <v>50</v>
      </c>
      <c r="Q64" s="402" t="s">
        <v>304</v>
      </c>
      <c r="R64" s="58">
        <v>1125</v>
      </c>
      <c r="S64" s="403">
        <v>1780</v>
      </c>
      <c r="T64" s="58">
        <v>1780</v>
      </c>
      <c r="U64" s="58">
        <v>1120</v>
      </c>
      <c r="V64" s="15">
        <v>1</v>
      </c>
      <c r="W64" s="58">
        <v>6000</v>
      </c>
      <c r="X64" s="15">
        <v>1</v>
      </c>
      <c r="Y64" s="58">
        <v>1760</v>
      </c>
      <c r="Z64" s="58">
        <v>4980</v>
      </c>
      <c r="AA64" s="404" t="s">
        <v>833</v>
      </c>
      <c r="AB64" s="404" t="s">
        <v>834</v>
      </c>
      <c r="AC64" s="312">
        <v>0.92708333333333337</v>
      </c>
      <c r="AD64" s="313">
        <v>0.9375</v>
      </c>
      <c r="AE64" s="313"/>
      <c r="AF64" s="312"/>
      <c r="AG64" s="15"/>
      <c r="AH64" s="53" t="s">
        <v>17</v>
      </c>
      <c r="AI64" s="53"/>
      <c r="AJ64" s="53" t="s">
        <v>18</v>
      </c>
      <c r="AK64" s="314" t="s">
        <v>755</v>
      </c>
      <c r="AL64" s="315">
        <v>1</v>
      </c>
      <c r="AM64" s="405" t="s">
        <v>836</v>
      </c>
      <c r="AN64" s="405"/>
      <c r="AO64" s="402"/>
      <c r="AP64" s="402"/>
    </row>
    <row r="65" spans="1:42" x14ac:dyDescent="0.15">
      <c r="A65">
        <v>1</v>
      </c>
      <c r="B65" s="39">
        <v>2022</v>
      </c>
      <c r="C65" s="39">
        <v>4</v>
      </c>
      <c r="D65" s="39">
        <v>4</v>
      </c>
      <c r="E65" s="40" t="s">
        <v>838</v>
      </c>
      <c r="F65" s="39"/>
      <c r="G65" s="41"/>
      <c r="H65" s="42" t="s">
        <v>748</v>
      </c>
      <c r="I65" s="57"/>
      <c r="J65" s="42"/>
      <c r="K65" s="15"/>
      <c r="L65" s="400"/>
      <c r="M65" s="400"/>
      <c r="N65" s="401"/>
      <c r="O65" s="15"/>
      <c r="P65" s="15"/>
      <c r="Q65" s="402"/>
      <c r="R65" s="58"/>
      <c r="S65" s="403"/>
      <c r="T65" s="58"/>
      <c r="U65" s="58"/>
      <c r="V65" s="15"/>
      <c r="W65" s="58"/>
      <c r="X65" s="15"/>
      <c r="Y65" s="58"/>
      <c r="Z65" s="58"/>
      <c r="AA65" s="404"/>
      <c r="AB65" s="404"/>
      <c r="AC65" s="312"/>
      <c r="AD65" s="313"/>
      <c r="AE65" s="313">
        <v>0.9375</v>
      </c>
      <c r="AF65" s="312">
        <v>0.97222222222222221</v>
      </c>
      <c r="AG65" s="15" t="s">
        <v>5</v>
      </c>
      <c r="AH65" s="53"/>
      <c r="AI65" s="53"/>
      <c r="AJ65" s="53"/>
      <c r="AK65" s="314"/>
      <c r="AL65" s="315"/>
      <c r="AM65" s="405"/>
      <c r="AN65" s="405"/>
      <c r="AO65" s="402"/>
      <c r="AP65" s="402"/>
    </row>
    <row r="66" spans="1:42" x14ac:dyDescent="0.15">
      <c r="A66">
        <v>1</v>
      </c>
      <c r="B66" s="39">
        <v>2022</v>
      </c>
      <c r="C66" s="39">
        <v>4</v>
      </c>
      <c r="D66" s="39">
        <v>4</v>
      </c>
      <c r="E66" s="40" t="s">
        <v>838</v>
      </c>
      <c r="F66" s="39">
        <v>4</v>
      </c>
      <c r="G66" s="41" t="s">
        <v>747</v>
      </c>
      <c r="H66" s="42" t="s">
        <v>748</v>
      </c>
      <c r="I66" s="57" t="s">
        <v>13</v>
      </c>
      <c r="J66" s="42" t="s">
        <v>749</v>
      </c>
      <c r="K66" s="15">
        <v>3652320</v>
      </c>
      <c r="L66" s="400">
        <v>2</v>
      </c>
      <c r="M66" s="400">
        <v>4</v>
      </c>
      <c r="N66" s="401" t="s">
        <v>763</v>
      </c>
      <c r="O66" s="15" t="s">
        <v>34</v>
      </c>
      <c r="P66" s="15">
        <v>50</v>
      </c>
      <c r="Q66" s="402" t="s">
        <v>304</v>
      </c>
      <c r="R66" s="58">
        <v>1125</v>
      </c>
      <c r="S66" s="403">
        <v>6100</v>
      </c>
      <c r="T66" s="58">
        <v>6100</v>
      </c>
      <c r="U66" s="58">
        <v>1120</v>
      </c>
      <c r="V66" s="15">
        <v>1</v>
      </c>
      <c r="W66" s="58">
        <v>6000</v>
      </c>
      <c r="X66" s="15">
        <v>1</v>
      </c>
      <c r="Y66" s="58">
        <v>6080</v>
      </c>
      <c r="Z66" s="58">
        <v>6000</v>
      </c>
      <c r="AA66" s="404" t="s">
        <v>840</v>
      </c>
      <c r="AB66" s="404" t="s">
        <v>841</v>
      </c>
      <c r="AC66" s="312">
        <v>0.97222222222222221</v>
      </c>
      <c r="AD66" s="313">
        <v>0</v>
      </c>
      <c r="AE66" s="313"/>
      <c r="AF66" s="312"/>
      <c r="AG66" s="15"/>
      <c r="AH66" s="53" t="s">
        <v>17</v>
      </c>
      <c r="AI66" s="53"/>
      <c r="AJ66" s="53" t="s">
        <v>7</v>
      </c>
      <c r="AK66" s="314" t="s">
        <v>755</v>
      </c>
      <c r="AL66" s="315"/>
      <c r="AM66" s="405"/>
      <c r="AN66" s="405"/>
      <c r="AO66" s="402"/>
      <c r="AP66" s="402"/>
    </row>
    <row r="67" spans="1:42" x14ac:dyDescent="0.15">
      <c r="A67">
        <v>1</v>
      </c>
      <c r="B67" s="39">
        <v>2022</v>
      </c>
      <c r="C67" s="39">
        <v>4</v>
      </c>
      <c r="D67" s="39">
        <v>4</v>
      </c>
      <c r="E67" s="40" t="s">
        <v>838</v>
      </c>
      <c r="F67" s="39"/>
      <c r="G67" s="41"/>
      <c r="H67" s="42" t="s">
        <v>748</v>
      </c>
      <c r="I67" s="57"/>
      <c r="J67" s="42"/>
      <c r="K67" s="15"/>
      <c r="L67" s="400"/>
      <c r="M67" s="400"/>
      <c r="N67" s="401"/>
      <c r="O67" s="15"/>
      <c r="P67" s="15"/>
      <c r="Q67" s="402"/>
      <c r="R67" s="58"/>
      <c r="S67" s="403"/>
      <c r="T67" s="58"/>
      <c r="U67" s="58"/>
      <c r="V67" s="15"/>
      <c r="W67" s="58"/>
      <c r="X67" s="15"/>
      <c r="Y67" s="58"/>
      <c r="Z67" s="58"/>
      <c r="AA67" s="404"/>
      <c r="AB67" s="404"/>
      <c r="AC67" s="312"/>
      <c r="AD67" s="313"/>
      <c r="AE67" s="313">
        <v>0</v>
      </c>
      <c r="AF67" s="312">
        <v>2.7777777777777776E-2</v>
      </c>
      <c r="AG67" s="15" t="s">
        <v>5</v>
      </c>
      <c r="AH67" s="53"/>
      <c r="AI67" s="53"/>
      <c r="AJ67" s="53"/>
      <c r="AK67" s="314"/>
      <c r="AL67" s="315"/>
      <c r="AM67" s="405"/>
      <c r="AN67" s="405"/>
      <c r="AO67" s="402"/>
      <c r="AP67" s="402"/>
    </row>
    <row r="68" spans="1:42" x14ac:dyDescent="0.15">
      <c r="A68">
        <v>1</v>
      </c>
      <c r="B68" s="39">
        <v>2022</v>
      </c>
      <c r="C68" s="39">
        <v>4</v>
      </c>
      <c r="D68" s="39">
        <v>4</v>
      </c>
      <c r="E68" s="40" t="s">
        <v>838</v>
      </c>
      <c r="F68" s="39">
        <v>5</v>
      </c>
      <c r="G68" s="41" t="s">
        <v>747</v>
      </c>
      <c r="H68" s="42" t="s">
        <v>748</v>
      </c>
      <c r="I68" s="57" t="s">
        <v>13</v>
      </c>
      <c r="J68" s="42" t="s">
        <v>749</v>
      </c>
      <c r="K68" s="15">
        <v>3652320</v>
      </c>
      <c r="L68" s="400">
        <v>3</v>
      </c>
      <c r="M68" s="15">
        <v>4</v>
      </c>
      <c r="N68" s="401" t="s">
        <v>763</v>
      </c>
      <c r="O68" s="15" t="s">
        <v>34</v>
      </c>
      <c r="P68" s="15">
        <v>50</v>
      </c>
      <c r="Q68" s="402" t="s">
        <v>304</v>
      </c>
      <c r="R68" s="58">
        <v>1125</v>
      </c>
      <c r="S68" s="403">
        <v>6100</v>
      </c>
      <c r="T68" s="58">
        <v>6100</v>
      </c>
      <c r="U68" s="58">
        <v>1120</v>
      </c>
      <c r="V68" s="15">
        <v>1</v>
      </c>
      <c r="W68" s="58">
        <v>6000</v>
      </c>
      <c r="X68" s="15">
        <v>1</v>
      </c>
      <c r="Y68" s="58">
        <v>6080</v>
      </c>
      <c r="Z68" s="58">
        <v>6000</v>
      </c>
      <c r="AA68" s="404" t="s">
        <v>842</v>
      </c>
      <c r="AB68" s="404" t="s">
        <v>843</v>
      </c>
      <c r="AC68" s="312">
        <v>2.7777777777777776E-2</v>
      </c>
      <c r="AD68" s="313">
        <v>5.5555555555555552E-2</v>
      </c>
      <c r="AE68" s="313"/>
      <c r="AF68" s="312"/>
      <c r="AG68" s="15"/>
      <c r="AH68" s="53" t="s">
        <v>17</v>
      </c>
      <c r="AI68" s="53"/>
      <c r="AJ68" s="53" t="s">
        <v>7</v>
      </c>
      <c r="AK68" s="314" t="s">
        <v>755</v>
      </c>
      <c r="AL68" s="315"/>
      <c r="AM68" s="405"/>
      <c r="AN68" s="405"/>
      <c r="AO68" s="402"/>
      <c r="AP68" s="402"/>
    </row>
    <row r="69" spans="1:42" x14ac:dyDescent="0.15">
      <c r="B69" s="39">
        <v>2022</v>
      </c>
      <c r="C69" s="39">
        <v>4</v>
      </c>
      <c r="D69" s="39">
        <v>4</v>
      </c>
      <c r="E69" s="40" t="s">
        <v>838</v>
      </c>
      <c r="F69" s="39"/>
      <c r="G69" s="41"/>
      <c r="H69" s="42" t="s">
        <v>748</v>
      </c>
      <c r="I69" s="57"/>
      <c r="J69" s="42"/>
      <c r="K69" s="15"/>
      <c r="L69" s="400"/>
      <c r="M69" s="15"/>
      <c r="N69" s="401"/>
      <c r="O69" s="15"/>
      <c r="P69" s="15"/>
      <c r="Q69" s="402"/>
      <c r="R69" s="58"/>
      <c r="S69" s="403"/>
      <c r="T69" s="58"/>
      <c r="U69" s="58"/>
      <c r="V69" s="15"/>
      <c r="W69" s="58"/>
      <c r="X69" s="15"/>
      <c r="Y69" s="58"/>
      <c r="Z69" s="58"/>
      <c r="AA69" s="404"/>
      <c r="AB69" s="404"/>
      <c r="AC69" s="312"/>
      <c r="AD69" s="313"/>
      <c r="AE69" s="313">
        <v>5.5555555555555552E-2</v>
      </c>
      <c r="AF69" s="312">
        <v>8.3333333333333329E-2</v>
      </c>
      <c r="AG69" s="15" t="s">
        <v>5</v>
      </c>
      <c r="AH69" s="53"/>
      <c r="AI69" s="53"/>
      <c r="AJ69" s="53"/>
      <c r="AK69" s="314"/>
      <c r="AL69" s="315"/>
      <c r="AM69" s="405"/>
      <c r="AN69" s="405"/>
      <c r="AO69" s="402"/>
      <c r="AP69" s="402"/>
    </row>
    <row r="70" spans="1:42" x14ac:dyDescent="0.15">
      <c r="B70" s="39">
        <v>2022</v>
      </c>
      <c r="C70" s="39">
        <v>4</v>
      </c>
      <c r="D70" s="39">
        <v>4</v>
      </c>
      <c r="E70" s="40" t="s">
        <v>838</v>
      </c>
      <c r="F70" s="39">
        <v>6</v>
      </c>
      <c r="G70" s="41" t="s">
        <v>747</v>
      </c>
      <c r="H70" s="42" t="s">
        <v>748</v>
      </c>
      <c r="I70" s="57" t="s">
        <v>13</v>
      </c>
      <c r="J70" s="42" t="s">
        <v>749</v>
      </c>
      <c r="K70" s="15">
        <v>3652320</v>
      </c>
      <c r="L70" s="400">
        <v>4</v>
      </c>
      <c r="M70" s="15">
        <v>4</v>
      </c>
      <c r="N70" s="401" t="s">
        <v>763</v>
      </c>
      <c r="O70" s="15" t="s">
        <v>34</v>
      </c>
      <c r="P70" s="15">
        <v>50</v>
      </c>
      <c r="Q70" s="402" t="s">
        <v>304</v>
      </c>
      <c r="R70" s="58">
        <v>1125</v>
      </c>
      <c r="S70" s="403">
        <v>6100</v>
      </c>
      <c r="T70" s="58">
        <v>6100</v>
      </c>
      <c r="U70" s="58">
        <v>1120</v>
      </c>
      <c r="V70" s="15">
        <v>1</v>
      </c>
      <c r="W70" s="58">
        <v>6000</v>
      </c>
      <c r="X70" s="15">
        <v>1</v>
      </c>
      <c r="Y70" s="58">
        <v>6080</v>
      </c>
      <c r="Z70" s="58">
        <v>6000</v>
      </c>
      <c r="AA70" s="404" t="s">
        <v>844</v>
      </c>
      <c r="AB70" s="404" t="s">
        <v>845</v>
      </c>
      <c r="AC70" s="312">
        <v>8.3333333333333329E-2</v>
      </c>
      <c r="AD70" s="313">
        <v>0.1111111111111111</v>
      </c>
      <c r="AE70" s="313"/>
      <c r="AF70" s="312"/>
      <c r="AG70" s="15"/>
      <c r="AH70" s="53" t="s">
        <v>17</v>
      </c>
      <c r="AI70" s="53"/>
      <c r="AJ70" s="53" t="s">
        <v>7</v>
      </c>
      <c r="AK70" s="314" t="s">
        <v>755</v>
      </c>
      <c r="AL70" s="315"/>
      <c r="AM70" s="405"/>
      <c r="AN70" s="405"/>
      <c r="AO70" s="402"/>
      <c r="AP70" s="402"/>
    </row>
    <row r="71" spans="1:42" x14ac:dyDescent="0.15">
      <c r="A71">
        <v>1</v>
      </c>
      <c r="B71" s="39">
        <v>2022</v>
      </c>
      <c r="C71" s="39">
        <v>4</v>
      </c>
      <c r="D71" s="39">
        <v>4</v>
      </c>
      <c r="E71" s="40" t="s">
        <v>838</v>
      </c>
      <c r="F71" s="39"/>
      <c r="G71" s="41"/>
      <c r="H71" s="42" t="s">
        <v>748</v>
      </c>
      <c r="I71" s="57"/>
      <c r="J71" s="42"/>
      <c r="K71" s="15"/>
      <c r="L71" s="400"/>
      <c r="M71" s="400"/>
      <c r="N71" s="401"/>
      <c r="O71" s="15"/>
      <c r="P71" s="15"/>
      <c r="Q71" s="402"/>
      <c r="R71" s="58"/>
      <c r="S71" s="403"/>
      <c r="T71" s="58"/>
      <c r="U71" s="58"/>
      <c r="V71" s="15"/>
      <c r="W71" s="58"/>
      <c r="X71" s="15"/>
      <c r="Y71" s="58"/>
      <c r="Z71" s="58"/>
      <c r="AA71" s="404"/>
      <c r="AB71" s="404"/>
      <c r="AC71" s="312"/>
      <c r="AD71" s="313"/>
      <c r="AE71" s="313">
        <v>0.1111111111111111</v>
      </c>
      <c r="AF71" s="312">
        <v>0.19444444444444445</v>
      </c>
      <c r="AG71" s="15" t="s">
        <v>5</v>
      </c>
      <c r="AH71" s="53"/>
      <c r="AI71" s="53"/>
      <c r="AJ71" s="53"/>
      <c r="AK71" s="314"/>
      <c r="AL71" s="315"/>
      <c r="AM71" s="405" t="s">
        <v>849</v>
      </c>
      <c r="AN71" s="405"/>
      <c r="AO71" s="402"/>
      <c r="AP71" s="402"/>
    </row>
    <row r="72" spans="1:42" x14ac:dyDescent="0.15">
      <c r="A72">
        <v>1</v>
      </c>
      <c r="B72" s="39">
        <v>2022</v>
      </c>
      <c r="C72" s="39">
        <v>4</v>
      </c>
      <c r="D72" s="39">
        <v>4</v>
      </c>
      <c r="E72" s="40" t="s">
        <v>838</v>
      </c>
      <c r="F72" s="39">
        <v>7</v>
      </c>
      <c r="G72" s="41" t="s">
        <v>747</v>
      </c>
      <c r="H72" s="42" t="s">
        <v>748</v>
      </c>
      <c r="I72" s="57" t="s">
        <v>13</v>
      </c>
      <c r="J72" s="42" t="s">
        <v>749</v>
      </c>
      <c r="K72" s="15">
        <v>3652319</v>
      </c>
      <c r="L72" s="400">
        <v>1</v>
      </c>
      <c r="M72" s="400">
        <v>3</v>
      </c>
      <c r="N72" s="401" t="s">
        <v>763</v>
      </c>
      <c r="O72" s="15" t="s">
        <v>34</v>
      </c>
      <c r="P72" s="15">
        <v>25</v>
      </c>
      <c r="Q72" s="402" t="s">
        <v>304</v>
      </c>
      <c r="R72" s="58">
        <v>1120</v>
      </c>
      <c r="S72" s="403">
        <v>12100</v>
      </c>
      <c r="T72" s="58">
        <v>12100</v>
      </c>
      <c r="U72" s="58">
        <v>1120</v>
      </c>
      <c r="V72" s="15">
        <v>1</v>
      </c>
      <c r="W72" s="58">
        <v>6000</v>
      </c>
      <c r="X72" s="15">
        <v>2</v>
      </c>
      <c r="Y72" s="58">
        <v>6060</v>
      </c>
      <c r="Z72" s="58">
        <v>6000</v>
      </c>
      <c r="AA72" s="404" t="s">
        <v>846</v>
      </c>
      <c r="AB72" s="404" t="s">
        <v>847</v>
      </c>
      <c r="AC72" s="312">
        <v>0.19444444444444445</v>
      </c>
      <c r="AD72" s="313">
        <v>0.22222222222222221</v>
      </c>
      <c r="AE72" s="313">
        <v>0.22222222222222221</v>
      </c>
      <c r="AF72" s="312">
        <v>0.24305555555555555</v>
      </c>
      <c r="AG72" s="15" t="s">
        <v>16</v>
      </c>
      <c r="AH72" s="53" t="s">
        <v>17</v>
      </c>
      <c r="AI72" s="53"/>
      <c r="AJ72" s="53" t="s">
        <v>7</v>
      </c>
      <c r="AK72" s="314" t="s">
        <v>755</v>
      </c>
      <c r="AL72" s="315"/>
      <c r="AM72" s="405" t="s">
        <v>850</v>
      </c>
      <c r="AN72" s="405"/>
      <c r="AO72" s="402"/>
      <c r="AP72" s="402"/>
    </row>
    <row r="73" spans="1:42" x14ac:dyDescent="0.15">
      <c r="A73">
        <v>1</v>
      </c>
      <c r="B73" s="39">
        <v>2022</v>
      </c>
      <c r="C73" s="39">
        <v>4</v>
      </c>
      <c r="D73" s="39">
        <v>4</v>
      </c>
      <c r="E73" s="40" t="s">
        <v>838</v>
      </c>
      <c r="F73" s="39">
        <v>7</v>
      </c>
      <c r="G73" s="41" t="s">
        <v>747</v>
      </c>
      <c r="H73" s="42" t="s">
        <v>748</v>
      </c>
      <c r="I73" s="57" t="s">
        <v>13</v>
      </c>
      <c r="J73" s="42" t="s">
        <v>749</v>
      </c>
      <c r="K73" s="15">
        <v>3652319</v>
      </c>
      <c r="L73" s="400">
        <v>1</v>
      </c>
      <c r="M73" s="400">
        <v>3</v>
      </c>
      <c r="N73" s="401" t="s">
        <v>763</v>
      </c>
      <c r="O73" s="15" t="s">
        <v>34</v>
      </c>
      <c r="P73" s="15">
        <v>25</v>
      </c>
      <c r="Q73" s="402" t="s">
        <v>304</v>
      </c>
      <c r="R73" s="58">
        <v>1120</v>
      </c>
      <c r="S73" s="403">
        <v>12100</v>
      </c>
      <c r="T73" s="58">
        <v>12100</v>
      </c>
      <c r="U73" s="58">
        <v>1120</v>
      </c>
      <c r="V73" s="15">
        <v>1</v>
      </c>
      <c r="W73" s="58">
        <v>6000</v>
      </c>
      <c r="X73" s="15">
        <v>2</v>
      </c>
      <c r="Y73" s="58">
        <v>6040</v>
      </c>
      <c r="Z73" s="58">
        <v>6000</v>
      </c>
      <c r="AA73" s="404" t="s">
        <v>846</v>
      </c>
      <c r="AB73" s="404" t="s">
        <v>848</v>
      </c>
      <c r="AC73" s="312">
        <v>0.24305555555555555</v>
      </c>
      <c r="AD73" s="313">
        <v>0.27083333333333331</v>
      </c>
      <c r="AE73" s="313"/>
      <c r="AF73" s="312"/>
      <c r="AG73" s="15"/>
      <c r="AH73" s="53" t="s">
        <v>17</v>
      </c>
      <c r="AI73" s="53"/>
      <c r="AJ73" s="53" t="s">
        <v>7</v>
      </c>
      <c r="AK73" s="314" t="s">
        <v>755</v>
      </c>
      <c r="AL73" s="315"/>
      <c r="AM73" s="405"/>
      <c r="AN73" s="405"/>
      <c r="AO73" s="402"/>
      <c r="AP73" s="402"/>
    </row>
    <row r="74" spans="1:42" x14ac:dyDescent="0.15">
      <c r="A74">
        <v>1</v>
      </c>
      <c r="B74" s="39">
        <v>2022</v>
      </c>
      <c r="C74" s="39">
        <v>4</v>
      </c>
      <c r="D74" s="39">
        <v>4</v>
      </c>
      <c r="E74" s="40" t="s">
        <v>838</v>
      </c>
      <c r="F74" s="39"/>
      <c r="G74" s="41"/>
      <c r="H74" s="42" t="s">
        <v>748</v>
      </c>
      <c r="I74" s="57"/>
      <c r="J74" s="42"/>
      <c r="K74" s="15"/>
      <c r="L74" s="400"/>
      <c r="M74" s="15"/>
      <c r="N74" s="401"/>
      <c r="O74" s="15"/>
      <c r="P74" s="15"/>
      <c r="Q74" s="402"/>
      <c r="R74" s="58"/>
      <c r="S74" s="403"/>
      <c r="T74" s="58"/>
      <c r="U74" s="58"/>
      <c r="V74" s="15"/>
      <c r="W74" s="58"/>
      <c r="X74" s="15"/>
      <c r="Y74" s="58"/>
      <c r="Z74" s="58"/>
      <c r="AA74" s="404"/>
      <c r="AB74" s="404"/>
      <c r="AC74" s="312"/>
      <c r="AD74" s="313"/>
      <c r="AE74" s="313">
        <v>0.27083333333333331</v>
      </c>
      <c r="AF74" s="312">
        <v>0.30555555555555552</v>
      </c>
      <c r="AG74" s="15" t="s">
        <v>5</v>
      </c>
      <c r="AH74" s="53"/>
      <c r="AI74" s="53"/>
      <c r="AJ74" s="53"/>
      <c r="AK74" s="314"/>
      <c r="AL74" s="315"/>
      <c r="AM74" s="405"/>
      <c r="AN74" s="405"/>
      <c r="AO74" s="402"/>
      <c r="AP74" s="402"/>
    </row>
    <row r="75" spans="1:42" x14ac:dyDescent="0.15">
      <c r="B75" s="39">
        <v>2022</v>
      </c>
      <c r="C75" s="39">
        <v>4</v>
      </c>
      <c r="D75" s="39">
        <v>5</v>
      </c>
      <c r="E75" s="40" t="s">
        <v>783</v>
      </c>
      <c r="F75" s="39">
        <v>1</v>
      </c>
      <c r="G75" s="41" t="s">
        <v>747</v>
      </c>
      <c r="H75" s="42" t="s">
        <v>748</v>
      </c>
      <c r="I75" s="57" t="s">
        <v>13</v>
      </c>
      <c r="J75" s="42" t="s">
        <v>749</v>
      </c>
      <c r="K75" s="15">
        <v>3652319</v>
      </c>
      <c r="L75" s="400">
        <v>2</v>
      </c>
      <c r="M75" s="15">
        <v>3</v>
      </c>
      <c r="N75" s="401" t="s">
        <v>763</v>
      </c>
      <c r="O75" s="15" t="s">
        <v>34</v>
      </c>
      <c r="P75" s="15">
        <v>25</v>
      </c>
      <c r="Q75" s="402" t="s">
        <v>304</v>
      </c>
      <c r="R75" s="58">
        <v>1120</v>
      </c>
      <c r="S75" s="403">
        <v>12100</v>
      </c>
      <c r="T75" s="58">
        <v>12230</v>
      </c>
      <c r="U75" s="58">
        <v>1120</v>
      </c>
      <c r="V75" s="15">
        <v>1</v>
      </c>
      <c r="W75" s="58">
        <v>6000</v>
      </c>
      <c r="X75" s="15">
        <v>2</v>
      </c>
      <c r="Y75" s="58">
        <v>6050</v>
      </c>
      <c r="Z75" s="58">
        <v>6050</v>
      </c>
      <c r="AA75" s="404" t="s">
        <v>851</v>
      </c>
      <c r="AB75" s="404" t="s">
        <v>852</v>
      </c>
      <c r="AC75" s="312">
        <v>0.30555555555555552</v>
      </c>
      <c r="AD75" s="313">
        <v>0.33333333333333331</v>
      </c>
      <c r="AE75" s="313">
        <v>0.33333333333333331</v>
      </c>
      <c r="AF75" s="312">
        <v>0.34375</v>
      </c>
      <c r="AG75" s="15" t="s">
        <v>16</v>
      </c>
      <c r="AH75" s="53" t="s">
        <v>17</v>
      </c>
      <c r="AI75" s="53"/>
      <c r="AJ75" s="53" t="s">
        <v>36</v>
      </c>
      <c r="AK75" s="314" t="s">
        <v>755</v>
      </c>
      <c r="AL75" s="315"/>
      <c r="AM75" s="405" t="s">
        <v>861</v>
      </c>
      <c r="AN75" s="405"/>
      <c r="AO75" s="402"/>
      <c r="AP75" s="402"/>
    </row>
    <row r="76" spans="1:42" x14ac:dyDescent="0.15">
      <c r="B76" s="39">
        <v>2022</v>
      </c>
      <c r="C76" s="39">
        <v>4</v>
      </c>
      <c r="D76" s="39">
        <v>5</v>
      </c>
      <c r="E76" s="40" t="s">
        <v>783</v>
      </c>
      <c r="F76" s="39">
        <v>1</v>
      </c>
      <c r="G76" s="41" t="s">
        <v>747</v>
      </c>
      <c r="H76" s="42" t="s">
        <v>748</v>
      </c>
      <c r="I76" s="57" t="s">
        <v>13</v>
      </c>
      <c r="J76" s="42" t="s">
        <v>749</v>
      </c>
      <c r="K76" s="15">
        <v>3652319</v>
      </c>
      <c r="L76" s="400">
        <v>2</v>
      </c>
      <c r="M76" s="15">
        <v>3</v>
      </c>
      <c r="N76" s="401" t="s">
        <v>763</v>
      </c>
      <c r="O76" s="15" t="s">
        <v>34</v>
      </c>
      <c r="P76" s="15">
        <v>25</v>
      </c>
      <c r="Q76" s="402" t="s">
        <v>304</v>
      </c>
      <c r="R76" s="58">
        <v>1120</v>
      </c>
      <c r="S76" s="403">
        <v>12100</v>
      </c>
      <c r="T76" s="58">
        <v>12230</v>
      </c>
      <c r="U76" s="58">
        <v>1120</v>
      </c>
      <c r="V76" s="15">
        <v>1</v>
      </c>
      <c r="W76" s="58">
        <v>6000</v>
      </c>
      <c r="X76" s="15">
        <v>2</v>
      </c>
      <c r="Y76" s="58">
        <v>6130</v>
      </c>
      <c r="Z76" s="58">
        <v>6130</v>
      </c>
      <c r="AA76" s="404" t="s">
        <v>851</v>
      </c>
      <c r="AB76" s="404" t="s">
        <v>853</v>
      </c>
      <c r="AC76" s="434">
        <v>0.34375</v>
      </c>
      <c r="AD76" s="312">
        <v>0.37152777777777773</v>
      </c>
      <c r="AE76" s="313"/>
      <c r="AF76" s="312"/>
      <c r="AG76" s="15"/>
      <c r="AH76" s="53" t="s">
        <v>17</v>
      </c>
      <c r="AI76" s="53"/>
      <c r="AJ76" s="53" t="s">
        <v>36</v>
      </c>
      <c r="AK76" s="314" t="s">
        <v>755</v>
      </c>
      <c r="AL76" s="315"/>
      <c r="AM76" s="405" t="s">
        <v>854</v>
      </c>
      <c r="AN76" s="405"/>
      <c r="AO76" s="402"/>
      <c r="AP76" s="402"/>
    </row>
    <row r="77" spans="1:42" x14ac:dyDescent="0.15">
      <c r="A77">
        <v>1</v>
      </c>
      <c r="B77" s="39">
        <v>2022</v>
      </c>
      <c r="C77" s="39">
        <v>4</v>
      </c>
      <c r="D77" s="39">
        <v>5</v>
      </c>
      <c r="E77" s="40" t="s">
        <v>783</v>
      </c>
      <c r="F77" s="39"/>
      <c r="G77" s="41"/>
      <c r="H77" s="42" t="s">
        <v>748</v>
      </c>
      <c r="I77" s="57"/>
      <c r="J77" s="42"/>
      <c r="K77" s="15"/>
      <c r="L77" s="400"/>
      <c r="M77" s="400"/>
      <c r="N77" s="401"/>
      <c r="O77" s="15"/>
      <c r="P77" s="15"/>
      <c r="Q77" s="402"/>
      <c r="R77" s="58"/>
      <c r="S77" s="403"/>
      <c r="T77" s="58"/>
      <c r="U77" s="58"/>
      <c r="V77" s="15"/>
      <c r="W77" s="58"/>
      <c r="X77" s="15"/>
      <c r="Y77" s="58"/>
      <c r="Z77" s="58"/>
      <c r="AA77" s="404"/>
      <c r="AB77" s="404"/>
      <c r="AC77" s="312"/>
      <c r="AD77" s="313"/>
      <c r="AE77" s="313">
        <v>0.37152777777777773</v>
      </c>
      <c r="AF77" s="312">
        <v>0.38541666666666669</v>
      </c>
      <c r="AG77" s="15" t="s">
        <v>5</v>
      </c>
      <c r="AH77" s="53"/>
      <c r="AI77" s="53"/>
      <c r="AJ77" s="53"/>
      <c r="AK77" s="314"/>
      <c r="AL77" s="315"/>
      <c r="AM77" s="405"/>
      <c r="AN77" s="405"/>
      <c r="AO77" s="402"/>
      <c r="AP77" s="402"/>
    </row>
    <row r="78" spans="1:42" x14ac:dyDescent="0.15">
      <c r="B78" s="39">
        <v>2022</v>
      </c>
      <c r="C78" s="39">
        <v>4</v>
      </c>
      <c r="D78" s="39">
        <v>5</v>
      </c>
      <c r="E78" s="40" t="s">
        <v>783</v>
      </c>
      <c r="F78" s="39">
        <v>1</v>
      </c>
      <c r="G78" s="41" t="s">
        <v>747</v>
      </c>
      <c r="H78" s="42" t="s">
        <v>748</v>
      </c>
      <c r="I78" s="57" t="s">
        <v>13</v>
      </c>
      <c r="J78" s="42" t="s">
        <v>749</v>
      </c>
      <c r="K78" s="15">
        <v>3652319</v>
      </c>
      <c r="L78" s="400">
        <v>2</v>
      </c>
      <c r="M78" s="15">
        <v>3</v>
      </c>
      <c r="N78" s="401" t="s">
        <v>763</v>
      </c>
      <c r="O78" s="15" t="s">
        <v>34</v>
      </c>
      <c r="P78" s="15">
        <v>25</v>
      </c>
      <c r="Q78" s="402" t="s">
        <v>304</v>
      </c>
      <c r="R78" s="58">
        <v>1120</v>
      </c>
      <c r="S78" s="403">
        <v>6050</v>
      </c>
      <c r="T78" s="403">
        <v>6050</v>
      </c>
      <c r="U78" s="58">
        <v>1120</v>
      </c>
      <c r="V78" s="15">
        <v>1</v>
      </c>
      <c r="W78" s="58">
        <v>6000</v>
      </c>
      <c r="X78" s="15">
        <v>2</v>
      </c>
      <c r="Y78" s="58">
        <v>6020</v>
      </c>
      <c r="Z78" s="58">
        <v>6020</v>
      </c>
      <c r="AA78" s="404" t="s">
        <v>852</v>
      </c>
      <c r="AB78" s="404" t="s">
        <v>856</v>
      </c>
      <c r="AC78" s="312">
        <v>0.38541666666666669</v>
      </c>
      <c r="AD78" s="313">
        <v>0.41319444444444442</v>
      </c>
      <c r="AE78" s="313"/>
      <c r="AF78" s="312"/>
      <c r="AG78" s="15" t="s">
        <v>16</v>
      </c>
      <c r="AH78" s="53" t="s">
        <v>17</v>
      </c>
      <c r="AI78" s="53"/>
      <c r="AJ78" s="53" t="s">
        <v>36</v>
      </c>
      <c r="AK78" s="314" t="s">
        <v>755</v>
      </c>
      <c r="AL78" s="315"/>
      <c r="AM78" s="405" t="s">
        <v>855</v>
      </c>
      <c r="AN78" s="405"/>
      <c r="AO78" s="402"/>
      <c r="AP78" s="402"/>
    </row>
    <row r="79" spans="1:42" x14ac:dyDescent="0.15">
      <c r="B79" s="39">
        <v>2022</v>
      </c>
      <c r="C79" s="39">
        <v>4</v>
      </c>
      <c r="D79" s="39">
        <v>5</v>
      </c>
      <c r="E79" s="40" t="s">
        <v>783</v>
      </c>
      <c r="F79" s="39"/>
      <c r="G79" s="41"/>
      <c r="H79" s="42"/>
      <c r="I79" s="57"/>
      <c r="J79" s="42"/>
      <c r="K79" s="15"/>
      <c r="L79" s="400"/>
      <c r="M79" s="400"/>
      <c r="N79" s="401"/>
      <c r="O79" s="15"/>
      <c r="P79" s="15"/>
      <c r="Q79" s="402"/>
      <c r="R79" s="58"/>
      <c r="S79" s="403"/>
      <c r="T79" s="58"/>
      <c r="U79" s="58"/>
      <c r="V79" s="15"/>
      <c r="W79" s="58"/>
      <c r="X79" s="15"/>
      <c r="Y79" s="58"/>
      <c r="Z79" s="58"/>
      <c r="AA79" s="404"/>
      <c r="AB79" s="404"/>
      <c r="AC79" s="312"/>
      <c r="AD79" s="313"/>
      <c r="AE79" s="313">
        <v>0.41319444444444442</v>
      </c>
      <c r="AF79" s="312">
        <v>0.43402777777777773</v>
      </c>
      <c r="AG79" s="15"/>
      <c r="AH79" s="53"/>
      <c r="AI79" s="53"/>
      <c r="AJ79" s="53"/>
      <c r="AK79" s="314"/>
      <c r="AL79" s="315"/>
      <c r="AM79" s="405" t="s">
        <v>860</v>
      </c>
      <c r="AN79" s="405"/>
      <c r="AO79" s="402"/>
      <c r="AP79" s="402"/>
    </row>
    <row r="80" spans="1:42" x14ac:dyDescent="0.15">
      <c r="B80" s="39">
        <v>2022</v>
      </c>
      <c r="C80" s="39">
        <v>4</v>
      </c>
      <c r="D80" s="39">
        <v>5</v>
      </c>
      <c r="E80" s="40" t="s">
        <v>783</v>
      </c>
      <c r="F80" s="39">
        <v>1</v>
      </c>
      <c r="G80" s="41" t="s">
        <v>747</v>
      </c>
      <c r="H80" s="42" t="s">
        <v>748</v>
      </c>
      <c r="I80" s="57" t="s">
        <v>13</v>
      </c>
      <c r="J80" s="42" t="s">
        <v>749</v>
      </c>
      <c r="K80" s="15">
        <v>3652319</v>
      </c>
      <c r="L80" s="400">
        <v>2</v>
      </c>
      <c r="M80" s="15">
        <v>3</v>
      </c>
      <c r="N80" s="401" t="s">
        <v>763</v>
      </c>
      <c r="O80" s="15" t="s">
        <v>34</v>
      </c>
      <c r="P80" s="15">
        <v>25</v>
      </c>
      <c r="Q80" s="402" t="s">
        <v>304</v>
      </c>
      <c r="R80" s="58">
        <v>1120</v>
      </c>
      <c r="S80" s="403">
        <v>6130</v>
      </c>
      <c r="T80" s="58">
        <v>6130</v>
      </c>
      <c r="U80" s="58">
        <v>1120</v>
      </c>
      <c r="V80" s="15">
        <v>1</v>
      </c>
      <c r="W80" s="58">
        <v>6000</v>
      </c>
      <c r="X80" s="15">
        <v>2</v>
      </c>
      <c r="Y80" s="58">
        <v>6060</v>
      </c>
      <c r="Z80" s="58">
        <v>6000</v>
      </c>
      <c r="AA80" s="404" t="s">
        <v>853</v>
      </c>
      <c r="AB80" s="404" t="s">
        <v>857</v>
      </c>
      <c r="AC80" s="434">
        <v>0.43402777777777773</v>
      </c>
      <c r="AD80" s="312">
        <v>0.46180555555555558</v>
      </c>
      <c r="AE80" s="313"/>
      <c r="AF80" s="312"/>
      <c r="AG80" s="15"/>
      <c r="AH80" s="53" t="s">
        <v>17</v>
      </c>
      <c r="AI80" s="53"/>
      <c r="AJ80" s="53" t="s">
        <v>7</v>
      </c>
      <c r="AK80" s="314" t="s">
        <v>755</v>
      </c>
      <c r="AL80" s="315"/>
      <c r="AM80" s="405"/>
      <c r="AN80" s="405"/>
      <c r="AO80" s="402"/>
      <c r="AP80" s="402"/>
    </row>
    <row r="81" spans="1:42" x14ac:dyDescent="0.15">
      <c r="B81" s="39">
        <v>2022</v>
      </c>
      <c r="C81" s="39">
        <v>4</v>
      </c>
      <c r="D81" s="39">
        <v>5</v>
      </c>
      <c r="E81" s="40" t="s">
        <v>783</v>
      </c>
      <c r="F81" s="39"/>
      <c r="G81" s="41"/>
      <c r="H81" s="42"/>
      <c r="I81" s="57"/>
      <c r="J81" s="42"/>
      <c r="K81" s="15"/>
      <c r="L81" s="400"/>
      <c r="M81" s="400"/>
      <c r="N81" s="401"/>
      <c r="O81" s="15"/>
      <c r="P81" s="15"/>
      <c r="Q81" s="402"/>
      <c r="R81" s="58"/>
      <c r="S81" s="403"/>
      <c r="T81" s="58"/>
      <c r="U81" s="58"/>
      <c r="V81" s="15"/>
      <c r="W81" s="58"/>
      <c r="X81" s="15"/>
      <c r="Y81" s="58"/>
      <c r="Z81" s="58"/>
      <c r="AA81" s="404"/>
      <c r="AB81" s="404"/>
      <c r="AC81" s="312"/>
      <c r="AD81" s="313"/>
      <c r="AE81" s="313">
        <v>0.46180555555555558</v>
      </c>
      <c r="AF81" s="312">
        <v>0.4826388888888889</v>
      </c>
      <c r="AG81" s="15"/>
      <c r="AH81" s="53"/>
      <c r="AI81" s="53"/>
      <c r="AJ81" s="53"/>
      <c r="AK81" s="314"/>
      <c r="AL81" s="315"/>
      <c r="AM81" s="405"/>
      <c r="AN81" s="405"/>
      <c r="AO81" s="402"/>
      <c r="AP81" s="402"/>
    </row>
    <row r="82" spans="1:42" x14ac:dyDescent="0.15">
      <c r="B82" s="39">
        <v>2022</v>
      </c>
      <c r="C82" s="39">
        <v>4</v>
      </c>
      <c r="D82" s="39">
        <v>5</v>
      </c>
      <c r="E82" s="40" t="s">
        <v>783</v>
      </c>
      <c r="F82" s="39">
        <v>1</v>
      </c>
      <c r="G82" s="41" t="s">
        <v>747</v>
      </c>
      <c r="H82" s="42" t="s">
        <v>748</v>
      </c>
      <c r="I82" s="57" t="s">
        <v>13</v>
      </c>
      <c r="J82" s="42" t="s">
        <v>749</v>
      </c>
      <c r="K82" s="15">
        <v>3652319</v>
      </c>
      <c r="L82" s="400">
        <v>2</v>
      </c>
      <c r="M82" s="15">
        <v>3</v>
      </c>
      <c r="N82" s="401" t="s">
        <v>763</v>
      </c>
      <c r="O82" s="15" t="s">
        <v>34</v>
      </c>
      <c r="P82" s="15">
        <v>25</v>
      </c>
      <c r="Q82" s="402" t="s">
        <v>304</v>
      </c>
      <c r="R82" s="58">
        <v>1120</v>
      </c>
      <c r="S82" s="58">
        <v>6020</v>
      </c>
      <c r="T82" s="58">
        <v>6020</v>
      </c>
      <c r="U82" s="58">
        <v>1120</v>
      </c>
      <c r="V82" s="15">
        <v>1</v>
      </c>
      <c r="W82" s="58">
        <v>6000</v>
      </c>
      <c r="X82" s="15">
        <v>2</v>
      </c>
      <c r="Y82" s="58">
        <v>5990</v>
      </c>
      <c r="Z82" s="58">
        <v>5970</v>
      </c>
      <c r="AA82" s="404" t="s">
        <v>856</v>
      </c>
      <c r="AB82" s="404" t="s">
        <v>858</v>
      </c>
      <c r="AC82" s="312">
        <v>0.4826388888888889</v>
      </c>
      <c r="AD82" s="313">
        <v>0.51041666666666663</v>
      </c>
      <c r="AE82" s="313"/>
      <c r="AF82" s="312"/>
      <c r="AG82" s="15" t="s">
        <v>16</v>
      </c>
      <c r="AH82" s="53" t="s">
        <v>17</v>
      </c>
      <c r="AI82" s="53"/>
      <c r="AJ82" s="53" t="s">
        <v>18</v>
      </c>
      <c r="AK82" s="314" t="s">
        <v>755</v>
      </c>
      <c r="AL82" s="315"/>
      <c r="AM82" s="405"/>
      <c r="AN82" s="405"/>
      <c r="AO82" s="402"/>
      <c r="AP82" s="402"/>
    </row>
    <row r="83" spans="1:42" x14ac:dyDescent="0.15">
      <c r="B83" s="39">
        <v>2022</v>
      </c>
      <c r="C83" s="39">
        <v>4</v>
      </c>
      <c r="D83" s="39">
        <v>5</v>
      </c>
      <c r="E83" s="40" t="s">
        <v>783</v>
      </c>
      <c r="F83" s="39"/>
      <c r="G83" s="41"/>
      <c r="H83" s="42"/>
      <c r="I83" s="57"/>
      <c r="J83" s="42"/>
      <c r="K83" s="15"/>
      <c r="L83" s="400"/>
      <c r="M83" s="400"/>
      <c r="N83" s="401"/>
      <c r="O83" s="15"/>
      <c r="P83" s="15"/>
      <c r="Q83" s="402"/>
      <c r="R83" s="58"/>
      <c r="S83" s="403"/>
      <c r="T83" s="58"/>
      <c r="U83" s="58"/>
      <c r="V83" s="15"/>
      <c r="W83" s="58"/>
      <c r="X83" s="15"/>
      <c r="Y83" s="58"/>
      <c r="Z83" s="58"/>
      <c r="AA83" s="404"/>
      <c r="AB83" s="404"/>
      <c r="AC83" s="312"/>
      <c r="AD83" s="313"/>
      <c r="AE83" s="313">
        <v>0.51041666666666663</v>
      </c>
      <c r="AF83" s="312">
        <v>0.54166666666666663</v>
      </c>
      <c r="AG83" s="15"/>
      <c r="AH83" s="53"/>
      <c r="AI83" s="53"/>
      <c r="AJ83" s="53"/>
      <c r="AK83" s="314"/>
      <c r="AL83" s="315"/>
      <c r="AM83" s="405"/>
      <c r="AN83" s="405"/>
      <c r="AO83" s="402"/>
      <c r="AP83" s="402"/>
    </row>
    <row r="84" spans="1:42" x14ac:dyDescent="0.15">
      <c r="A84">
        <v>1</v>
      </c>
      <c r="B84" s="39">
        <v>2022</v>
      </c>
      <c r="C84" s="39">
        <v>4</v>
      </c>
      <c r="D84" s="39">
        <v>5</v>
      </c>
      <c r="E84" s="40" t="s">
        <v>783</v>
      </c>
      <c r="F84" s="39">
        <v>2</v>
      </c>
      <c r="G84" s="41" t="s">
        <v>747</v>
      </c>
      <c r="H84" s="42" t="s">
        <v>748</v>
      </c>
      <c r="I84" s="57" t="s">
        <v>13</v>
      </c>
      <c r="J84" s="42" t="s">
        <v>749</v>
      </c>
      <c r="K84" s="15">
        <v>3652319</v>
      </c>
      <c r="L84" s="400">
        <v>3</v>
      </c>
      <c r="M84" s="400">
        <v>3</v>
      </c>
      <c r="N84" s="401" t="s">
        <v>763</v>
      </c>
      <c r="O84" s="15" t="s">
        <v>34</v>
      </c>
      <c r="P84" s="15">
        <v>25</v>
      </c>
      <c r="Q84" s="402" t="s">
        <v>304</v>
      </c>
      <c r="R84" s="58">
        <v>1120</v>
      </c>
      <c r="S84" s="403">
        <v>12460</v>
      </c>
      <c r="T84" s="403">
        <v>12460</v>
      </c>
      <c r="U84" s="58">
        <v>1120</v>
      </c>
      <c r="V84" s="15">
        <v>1</v>
      </c>
      <c r="W84" s="58">
        <v>6000</v>
      </c>
      <c r="X84" s="15">
        <v>2</v>
      </c>
      <c r="Y84" s="58">
        <v>6060</v>
      </c>
      <c r="Z84" s="58">
        <v>6000</v>
      </c>
      <c r="AA84" s="404" t="s">
        <v>859</v>
      </c>
      <c r="AB84" s="404" t="s">
        <v>862</v>
      </c>
      <c r="AC84" s="312">
        <v>0.54166666666666663</v>
      </c>
      <c r="AD84" s="313">
        <v>0.56944444444444442</v>
      </c>
      <c r="AE84" s="313">
        <v>0.56944444444444442</v>
      </c>
      <c r="AF84" s="312">
        <v>0.57986111111111105</v>
      </c>
      <c r="AG84" s="15" t="s">
        <v>16</v>
      </c>
      <c r="AH84" s="53" t="s">
        <v>17</v>
      </c>
      <c r="AI84" s="53"/>
      <c r="AJ84" s="53" t="s">
        <v>7</v>
      </c>
      <c r="AK84" s="314" t="s">
        <v>755</v>
      </c>
      <c r="AL84" s="315"/>
      <c r="AM84" s="405"/>
      <c r="AN84" s="405"/>
      <c r="AO84" s="402"/>
      <c r="AP84" s="402"/>
    </row>
    <row r="85" spans="1:42" x14ac:dyDescent="0.15">
      <c r="A85">
        <v>1</v>
      </c>
      <c r="B85" s="39">
        <v>2022</v>
      </c>
      <c r="C85" s="39">
        <v>4</v>
      </c>
      <c r="D85" s="39">
        <v>5</v>
      </c>
      <c r="E85" s="40" t="s">
        <v>802</v>
      </c>
      <c r="F85" s="39">
        <v>2</v>
      </c>
      <c r="G85" s="41" t="s">
        <v>747</v>
      </c>
      <c r="H85" s="42" t="s">
        <v>748</v>
      </c>
      <c r="I85" s="57" t="s">
        <v>13</v>
      </c>
      <c r="J85" s="42" t="s">
        <v>749</v>
      </c>
      <c r="K85" s="15">
        <v>3652319</v>
      </c>
      <c r="L85" s="400">
        <v>3</v>
      </c>
      <c r="M85" s="400">
        <v>3</v>
      </c>
      <c r="N85" s="401" t="s">
        <v>763</v>
      </c>
      <c r="O85" s="15" t="s">
        <v>34</v>
      </c>
      <c r="P85" s="15">
        <v>25</v>
      </c>
      <c r="Q85" s="402" t="s">
        <v>304</v>
      </c>
      <c r="R85" s="58">
        <v>1120</v>
      </c>
      <c r="S85" s="403">
        <v>12460</v>
      </c>
      <c r="T85" s="403">
        <v>12460</v>
      </c>
      <c r="U85" s="58">
        <v>1120</v>
      </c>
      <c r="V85" s="15">
        <v>1</v>
      </c>
      <c r="W85" s="58">
        <v>6000</v>
      </c>
      <c r="X85" s="15">
        <v>2</v>
      </c>
      <c r="Y85" s="58">
        <v>6060</v>
      </c>
      <c r="Z85" s="58">
        <v>6000</v>
      </c>
      <c r="AA85" s="404" t="s">
        <v>859</v>
      </c>
      <c r="AB85" s="404" t="s">
        <v>863</v>
      </c>
      <c r="AC85" s="312">
        <v>0.57986111111111105</v>
      </c>
      <c r="AD85" s="313">
        <v>0.60763888888888895</v>
      </c>
      <c r="AE85" s="313"/>
      <c r="AF85" s="312"/>
      <c r="AG85" s="15"/>
      <c r="AH85" s="53" t="s">
        <v>17</v>
      </c>
      <c r="AI85" s="53"/>
      <c r="AJ85" s="53" t="s">
        <v>7</v>
      </c>
      <c r="AK85" s="314" t="s">
        <v>755</v>
      </c>
      <c r="AL85" s="315"/>
      <c r="AM85" s="405"/>
      <c r="AN85" s="405"/>
      <c r="AO85" s="402"/>
      <c r="AP85" s="402"/>
    </row>
    <row r="86" spans="1:42" x14ac:dyDescent="0.15">
      <c r="A86">
        <v>1</v>
      </c>
      <c r="B86" s="39">
        <v>2022</v>
      </c>
      <c r="C86" s="39">
        <v>4</v>
      </c>
      <c r="D86" s="39">
        <v>5</v>
      </c>
      <c r="E86" s="40" t="s">
        <v>802</v>
      </c>
      <c r="F86" s="39"/>
      <c r="G86" s="41"/>
      <c r="H86" s="42" t="s">
        <v>748</v>
      </c>
      <c r="I86" s="57"/>
      <c r="J86" s="42"/>
      <c r="K86" s="15"/>
      <c r="L86" s="400"/>
      <c r="M86" s="15"/>
      <c r="N86" s="401"/>
      <c r="O86" s="15"/>
      <c r="P86" s="15"/>
      <c r="Q86" s="402"/>
      <c r="R86" s="58"/>
      <c r="S86" s="403"/>
      <c r="T86" s="58"/>
      <c r="U86" s="58"/>
      <c r="V86" s="15"/>
      <c r="W86" s="58"/>
      <c r="X86" s="15"/>
      <c r="Y86" s="58"/>
      <c r="Z86" s="58"/>
      <c r="AA86" s="404"/>
      <c r="AB86" s="404"/>
      <c r="AC86" s="312"/>
      <c r="AD86" s="313"/>
      <c r="AE86" s="313">
        <v>0.60763888888888895</v>
      </c>
      <c r="AF86" s="312">
        <v>0.67361111111111116</v>
      </c>
      <c r="AG86" s="15" t="s">
        <v>26</v>
      </c>
      <c r="AH86" s="53"/>
      <c r="AI86" s="53"/>
      <c r="AJ86" s="53"/>
      <c r="AK86" s="314"/>
      <c r="AL86" s="315"/>
      <c r="AM86" s="405" t="s">
        <v>864</v>
      </c>
      <c r="AN86" s="405"/>
      <c r="AO86" s="402"/>
      <c r="AP86" s="402"/>
    </row>
    <row r="87" spans="1:42" x14ac:dyDescent="0.15">
      <c r="B87" s="39">
        <v>2022</v>
      </c>
      <c r="C87" s="39">
        <v>4</v>
      </c>
      <c r="D87" s="39">
        <v>5</v>
      </c>
      <c r="E87" s="40" t="s">
        <v>802</v>
      </c>
      <c r="F87" s="39">
        <v>3</v>
      </c>
      <c r="G87" s="41" t="s">
        <v>747</v>
      </c>
      <c r="H87" s="42" t="s">
        <v>748</v>
      </c>
      <c r="I87" s="57" t="s">
        <v>13</v>
      </c>
      <c r="J87" s="42" t="s">
        <v>749</v>
      </c>
      <c r="K87" s="15">
        <v>3652318</v>
      </c>
      <c r="L87" s="400">
        <v>1</v>
      </c>
      <c r="M87" s="15">
        <v>2</v>
      </c>
      <c r="N87" s="401" t="s">
        <v>764</v>
      </c>
      <c r="O87" s="15" t="s">
        <v>40</v>
      </c>
      <c r="P87" s="15">
        <v>100</v>
      </c>
      <c r="Q87" s="402" t="s">
        <v>765</v>
      </c>
      <c r="R87" s="58">
        <v>1205</v>
      </c>
      <c r="S87" s="403">
        <v>4620</v>
      </c>
      <c r="T87" s="58">
        <v>4620</v>
      </c>
      <c r="U87" s="58">
        <v>1205</v>
      </c>
      <c r="V87" s="15">
        <v>1</v>
      </c>
      <c r="W87" s="58">
        <v>2500</v>
      </c>
      <c r="X87" s="15">
        <v>1</v>
      </c>
      <c r="Y87" s="58">
        <v>2300</v>
      </c>
      <c r="Z87" s="58">
        <v>2280</v>
      </c>
      <c r="AA87" s="404" t="s">
        <v>865</v>
      </c>
      <c r="AB87" s="404" t="s">
        <v>866</v>
      </c>
      <c r="AC87" s="312">
        <v>0.67361111111111116</v>
      </c>
      <c r="AD87" s="313">
        <v>0.6875</v>
      </c>
      <c r="AE87" s="313">
        <v>0.6875</v>
      </c>
      <c r="AF87" s="312">
        <v>0.71180555555555547</v>
      </c>
      <c r="AG87" s="15" t="s">
        <v>16</v>
      </c>
      <c r="AH87" s="53" t="s">
        <v>17</v>
      </c>
      <c r="AI87" s="53"/>
      <c r="AJ87" s="53" t="s">
        <v>18</v>
      </c>
      <c r="AK87" s="314" t="s">
        <v>755</v>
      </c>
      <c r="AL87" s="315"/>
      <c r="AM87" s="405" t="s">
        <v>868</v>
      </c>
      <c r="AN87" s="405"/>
      <c r="AO87" s="402"/>
      <c r="AP87" s="402"/>
    </row>
    <row r="88" spans="1:42" x14ac:dyDescent="0.15">
      <c r="A88">
        <v>1</v>
      </c>
      <c r="B88" s="39">
        <v>2022</v>
      </c>
      <c r="C88" s="39">
        <v>4</v>
      </c>
      <c r="D88" s="39">
        <v>5</v>
      </c>
      <c r="E88" s="40" t="s">
        <v>802</v>
      </c>
      <c r="F88" s="39">
        <v>3</v>
      </c>
      <c r="G88" s="41" t="s">
        <v>747</v>
      </c>
      <c r="H88" s="42" t="s">
        <v>748</v>
      </c>
      <c r="I88" s="57" t="s">
        <v>13</v>
      </c>
      <c r="J88" s="42" t="s">
        <v>749</v>
      </c>
      <c r="K88" s="15">
        <v>3652318</v>
      </c>
      <c r="L88" s="400">
        <v>1</v>
      </c>
      <c r="M88" s="400">
        <v>2</v>
      </c>
      <c r="N88" s="401" t="s">
        <v>764</v>
      </c>
      <c r="O88" s="15" t="s">
        <v>40</v>
      </c>
      <c r="P88" s="15">
        <v>100</v>
      </c>
      <c r="Q88" s="402" t="s">
        <v>765</v>
      </c>
      <c r="R88" s="58">
        <v>1205</v>
      </c>
      <c r="S88" s="403">
        <v>4620</v>
      </c>
      <c r="T88" s="58">
        <v>4620</v>
      </c>
      <c r="U88" s="58">
        <v>1205</v>
      </c>
      <c r="V88" s="15">
        <v>1</v>
      </c>
      <c r="W88" s="58">
        <v>2500</v>
      </c>
      <c r="X88" s="15">
        <v>1</v>
      </c>
      <c r="Y88" s="58">
        <v>2190</v>
      </c>
      <c r="Z88" s="58">
        <v>2170</v>
      </c>
      <c r="AA88" s="404" t="s">
        <v>865</v>
      </c>
      <c r="AB88" s="404" t="s">
        <v>867</v>
      </c>
      <c r="AC88" s="312">
        <v>0.71180555555555547</v>
      </c>
      <c r="AD88" s="313">
        <v>0.72569444444444453</v>
      </c>
      <c r="AE88" s="313"/>
      <c r="AF88" s="312"/>
      <c r="AG88" s="15"/>
      <c r="AH88" s="53" t="s">
        <v>17</v>
      </c>
      <c r="AI88" s="53"/>
      <c r="AJ88" s="53" t="s">
        <v>18</v>
      </c>
      <c r="AK88" s="314" t="s">
        <v>755</v>
      </c>
      <c r="AL88" s="315"/>
      <c r="AM88" s="405" t="s">
        <v>872</v>
      </c>
      <c r="AN88" s="405"/>
      <c r="AO88" s="402"/>
      <c r="AP88" s="402"/>
    </row>
    <row r="89" spans="1:42" x14ac:dyDescent="0.15">
      <c r="A89">
        <v>1</v>
      </c>
      <c r="B89" s="39">
        <v>2022</v>
      </c>
      <c r="C89" s="39">
        <v>4</v>
      </c>
      <c r="D89" s="39">
        <v>5</v>
      </c>
      <c r="E89" s="40" t="s">
        <v>802</v>
      </c>
      <c r="F89" s="39"/>
      <c r="G89" s="41"/>
      <c r="H89" s="42" t="s">
        <v>748</v>
      </c>
      <c r="I89" s="57"/>
      <c r="J89" s="42"/>
      <c r="K89" s="15"/>
      <c r="L89" s="400"/>
      <c r="M89" s="400"/>
      <c r="N89" s="401"/>
      <c r="O89" s="15"/>
      <c r="P89" s="15"/>
      <c r="Q89" s="402"/>
      <c r="R89" s="58"/>
      <c r="S89" s="403"/>
      <c r="T89" s="58"/>
      <c r="U89" s="58"/>
      <c r="V89" s="15"/>
      <c r="W89" s="58"/>
      <c r="X89" s="15"/>
      <c r="Y89" s="58"/>
      <c r="Z89" s="58"/>
      <c r="AA89" s="404"/>
      <c r="AB89" s="404"/>
      <c r="AC89" s="312"/>
      <c r="AD89" s="313"/>
      <c r="AE89" s="313">
        <v>0.72569444444444453</v>
      </c>
      <c r="AF89" s="312">
        <v>0.75694444444444453</v>
      </c>
      <c r="AG89" s="15" t="s">
        <v>5</v>
      </c>
      <c r="AH89" s="53"/>
      <c r="AI89" s="53"/>
      <c r="AJ89" s="53"/>
      <c r="AK89" s="314"/>
      <c r="AL89" s="315"/>
      <c r="AM89" s="405"/>
      <c r="AN89" s="405"/>
      <c r="AO89" s="402"/>
      <c r="AP89" s="402"/>
    </row>
    <row r="90" spans="1:42" x14ac:dyDescent="0.15">
      <c r="A90">
        <v>1</v>
      </c>
      <c r="B90" s="39">
        <v>2022</v>
      </c>
      <c r="C90" s="39">
        <v>4</v>
      </c>
      <c r="D90" s="39">
        <v>5</v>
      </c>
      <c r="E90" s="40" t="s">
        <v>802</v>
      </c>
      <c r="F90" s="39">
        <v>4</v>
      </c>
      <c r="G90" s="41" t="s">
        <v>747</v>
      </c>
      <c r="H90" s="42" t="s">
        <v>748</v>
      </c>
      <c r="I90" s="57" t="s">
        <v>13</v>
      </c>
      <c r="J90" s="42" t="s">
        <v>749</v>
      </c>
      <c r="K90" s="15">
        <v>3652318</v>
      </c>
      <c r="L90" s="400">
        <v>2</v>
      </c>
      <c r="M90" s="400">
        <v>2</v>
      </c>
      <c r="N90" s="401" t="s">
        <v>764</v>
      </c>
      <c r="O90" s="15" t="s">
        <v>40</v>
      </c>
      <c r="P90" s="15">
        <v>100</v>
      </c>
      <c r="Q90" s="402" t="s">
        <v>765</v>
      </c>
      <c r="R90" s="58">
        <v>1205</v>
      </c>
      <c r="S90" s="403">
        <v>4500</v>
      </c>
      <c r="T90" s="58">
        <v>4500</v>
      </c>
      <c r="U90" s="58">
        <v>1205</v>
      </c>
      <c r="V90" s="15">
        <v>1</v>
      </c>
      <c r="W90" s="58">
        <v>2500</v>
      </c>
      <c r="X90" s="15">
        <v>1</v>
      </c>
      <c r="Y90" s="58">
        <v>2170</v>
      </c>
      <c r="Z90" s="58">
        <v>2150</v>
      </c>
      <c r="AA90" s="404" t="s">
        <v>869</v>
      </c>
      <c r="AB90" s="404" t="s">
        <v>870</v>
      </c>
      <c r="AC90" s="312">
        <v>0.75694444444444453</v>
      </c>
      <c r="AD90" s="313">
        <v>0.77083333333333337</v>
      </c>
      <c r="AE90" s="313">
        <v>0.77083333333333337</v>
      </c>
      <c r="AF90" s="312">
        <v>0.79166666666666663</v>
      </c>
      <c r="AG90" s="15" t="s">
        <v>16</v>
      </c>
      <c r="AH90" s="53" t="s">
        <v>17</v>
      </c>
      <c r="AI90" s="53"/>
      <c r="AJ90" s="53" t="s">
        <v>18</v>
      </c>
      <c r="AK90" s="314" t="s">
        <v>755</v>
      </c>
      <c r="AL90" s="315"/>
      <c r="AM90" s="405" t="s">
        <v>873</v>
      </c>
      <c r="AN90" s="405"/>
      <c r="AO90" s="402"/>
      <c r="AP90" s="402"/>
    </row>
    <row r="91" spans="1:42" x14ac:dyDescent="0.15">
      <c r="A91">
        <v>1</v>
      </c>
      <c r="B91" s="39">
        <v>2022</v>
      </c>
      <c r="C91" s="39">
        <v>4</v>
      </c>
      <c r="D91" s="39">
        <v>5</v>
      </c>
      <c r="E91" s="40" t="s">
        <v>802</v>
      </c>
      <c r="F91" s="39">
        <v>4</v>
      </c>
      <c r="G91" s="41" t="s">
        <v>747</v>
      </c>
      <c r="H91" s="42" t="s">
        <v>748</v>
      </c>
      <c r="I91" s="57" t="s">
        <v>13</v>
      </c>
      <c r="J91" s="42" t="s">
        <v>749</v>
      </c>
      <c r="K91" s="15">
        <v>3652318</v>
      </c>
      <c r="L91" s="400">
        <v>2</v>
      </c>
      <c r="M91" s="15">
        <v>2</v>
      </c>
      <c r="N91" s="401" t="s">
        <v>764</v>
      </c>
      <c r="O91" s="15" t="s">
        <v>40</v>
      </c>
      <c r="P91" s="15">
        <v>100</v>
      </c>
      <c r="Q91" s="402" t="s">
        <v>765</v>
      </c>
      <c r="R91" s="58">
        <v>1205</v>
      </c>
      <c r="S91" s="403">
        <v>4500</v>
      </c>
      <c r="T91" s="58">
        <v>4500</v>
      </c>
      <c r="U91" s="58">
        <v>1205</v>
      </c>
      <c r="V91" s="15">
        <v>1</v>
      </c>
      <c r="W91" s="58">
        <v>2500</v>
      </c>
      <c r="X91" s="15">
        <v>1</v>
      </c>
      <c r="Y91" s="58">
        <v>2230</v>
      </c>
      <c r="Z91" s="58">
        <v>2210</v>
      </c>
      <c r="AA91" s="404" t="s">
        <v>869</v>
      </c>
      <c r="AB91" s="404" t="s">
        <v>871</v>
      </c>
      <c r="AC91" s="312">
        <v>0.79166666666666663</v>
      </c>
      <c r="AD91" s="313">
        <v>0.80555555555555547</v>
      </c>
      <c r="AE91" s="313"/>
      <c r="AF91" s="312"/>
      <c r="AG91" s="15"/>
      <c r="AH91" s="53" t="s">
        <v>17</v>
      </c>
      <c r="AI91" s="53"/>
      <c r="AJ91" s="53" t="s">
        <v>18</v>
      </c>
      <c r="AK91" s="314" t="s">
        <v>755</v>
      </c>
      <c r="AL91" s="315"/>
      <c r="AM91" s="405"/>
      <c r="AN91" s="405"/>
      <c r="AO91" s="402"/>
      <c r="AP91" s="402"/>
    </row>
    <row r="92" spans="1:42" x14ac:dyDescent="0.15">
      <c r="B92" s="39">
        <v>2022</v>
      </c>
      <c r="C92" s="39">
        <v>4</v>
      </c>
      <c r="D92" s="39">
        <v>5</v>
      </c>
      <c r="E92" s="40" t="s">
        <v>802</v>
      </c>
      <c r="F92" s="39"/>
      <c r="G92" s="41"/>
      <c r="H92" s="42" t="s">
        <v>748</v>
      </c>
      <c r="I92" s="57"/>
      <c r="J92" s="42"/>
      <c r="K92" s="15"/>
      <c r="L92" s="400"/>
      <c r="M92" s="15"/>
      <c r="N92" s="401"/>
      <c r="O92" s="15"/>
      <c r="P92" s="15"/>
      <c r="Q92" s="402"/>
      <c r="R92" s="58"/>
      <c r="S92" s="403"/>
      <c r="T92" s="58"/>
      <c r="U92" s="58"/>
      <c r="V92" s="15"/>
      <c r="W92" s="58"/>
      <c r="X92" s="15"/>
      <c r="Y92" s="58"/>
      <c r="Z92" s="58"/>
      <c r="AA92" s="404"/>
      <c r="AB92" s="404"/>
      <c r="AC92" s="312"/>
      <c r="AD92" s="313"/>
      <c r="AE92" s="313">
        <v>0.80555555555555547</v>
      </c>
      <c r="AF92" s="312">
        <v>0.85069444444444453</v>
      </c>
      <c r="AG92" s="15" t="s">
        <v>5</v>
      </c>
      <c r="AH92" s="53"/>
      <c r="AI92" s="53"/>
      <c r="AJ92" s="53"/>
      <c r="AK92" s="314"/>
      <c r="AL92" s="315"/>
      <c r="AM92" s="405"/>
      <c r="AN92" s="405"/>
      <c r="AO92" s="402"/>
      <c r="AP92" s="402"/>
    </row>
    <row r="93" spans="1:42" x14ac:dyDescent="0.15">
      <c r="A93">
        <v>1</v>
      </c>
      <c r="B93" s="39">
        <v>2022</v>
      </c>
      <c r="C93" s="39">
        <v>4</v>
      </c>
      <c r="D93" s="39">
        <v>5</v>
      </c>
      <c r="E93" s="40" t="s">
        <v>802</v>
      </c>
      <c r="F93" s="39">
        <v>5</v>
      </c>
      <c r="G93" s="41" t="s">
        <v>747</v>
      </c>
      <c r="H93" s="42" t="s">
        <v>748</v>
      </c>
      <c r="I93" s="57" t="s">
        <v>13</v>
      </c>
      <c r="J93" s="42" t="s">
        <v>749</v>
      </c>
      <c r="K93" s="15">
        <v>3652316</v>
      </c>
      <c r="L93" s="400">
        <v>1</v>
      </c>
      <c r="M93" s="15">
        <v>3</v>
      </c>
      <c r="N93" s="401" t="s">
        <v>764</v>
      </c>
      <c r="O93" s="15" t="s">
        <v>45</v>
      </c>
      <c r="P93" s="15">
        <v>50</v>
      </c>
      <c r="Q93" s="402" t="s">
        <v>310</v>
      </c>
      <c r="R93" s="58">
        <v>1200</v>
      </c>
      <c r="S93" s="403">
        <v>11890</v>
      </c>
      <c r="T93" s="58">
        <v>11890</v>
      </c>
      <c r="U93" s="58">
        <v>1190</v>
      </c>
      <c r="V93" s="15">
        <v>1</v>
      </c>
      <c r="W93" s="58">
        <v>6000</v>
      </c>
      <c r="X93" s="15">
        <v>2</v>
      </c>
      <c r="Y93" s="58">
        <v>5870</v>
      </c>
      <c r="Z93" s="58">
        <v>5840</v>
      </c>
      <c r="AA93" s="404" t="s">
        <v>874</v>
      </c>
      <c r="AB93" s="404" t="s">
        <v>875</v>
      </c>
      <c r="AC93" s="312">
        <v>0.85069444444444453</v>
      </c>
      <c r="AD93" s="313">
        <v>0.89236111111111116</v>
      </c>
      <c r="AE93" s="313">
        <v>0.89236111111111116</v>
      </c>
      <c r="AF93" s="312">
        <v>0.91666666666666663</v>
      </c>
      <c r="AG93" s="15" t="s">
        <v>16</v>
      </c>
      <c r="AH93" s="53" t="s">
        <v>17</v>
      </c>
      <c r="AI93" s="53"/>
      <c r="AJ93" s="53" t="s">
        <v>18</v>
      </c>
      <c r="AK93" s="314" t="s">
        <v>755</v>
      </c>
      <c r="AL93" s="315">
        <v>1</v>
      </c>
      <c r="AM93" s="405" t="s">
        <v>877</v>
      </c>
      <c r="AN93" s="405"/>
      <c r="AO93" s="402"/>
      <c r="AP93" s="402"/>
    </row>
    <row r="94" spans="1:42" x14ac:dyDescent="0.15">
      <c r="A94">
        <v>1</v>
      </c>
      <c r="B94" s="39">
        <v>2022</v>
      </c>
      <c r="C94" s="39">
        <v>4</v>
      </c>
      <c r="D94" s="39">
        <v>5</v>
      </c>
      <c r="E94" s="40" t="s">
        <v>838</v>
      </c>
      <c r="F94" s="39">
        <v>5</v>
      </c>
      <c r="G94" s="41" t="s">
        <v>747</v>
      </c>
      <c r="H94" s="42" t="s">
        <v>748</v>
      </c>
      <c r="I94" s="57" t="s">
        <v>13</v>
      </c>
      <c r="J94" s="42" t="s">
        <v>749</v>
      </c>
      <c r="K94" s="15">
        <v>3652316</v>
      </c>
      <c r="L94" s="400">
        <v>1</v>
      </c>
      <c r="M94" s="15">
        <v>3</v>
      </c>
      <c r="N94" s="401" t="s">
        <v>764</v>
      </c>
      <c r="O94" s="15" t="s">
        <v>45</v>
      </c>
      <c r="P94" s="15">
        <v>50</v>
      </c>
      <c r="Q94" s="402" t="s">
        <v>310</v>
      </c>
      <c r="R94" s="58">
        <v>1200</v>
      </c>
      <c r="S94" s="403">
        <v>11890</v>
      </c>
      <c r="T94" s="58">
        <v>11890</v>
      </c>
      <c r="U94" s="58">
        <v>1190</v>
      </c>
      <c r="V94" s="15">
        <v>1</v>
      </c>
      <c r="W94" s="58">
        <v>6000</v>
      </c>
      <c r="X94" s="15">
        <v>2</v>
      </c>
      <c r="Y94" s="58">
        <v>5890</v>
      </c>
      <c r="Z94" s="58">
        <v>5870</v>
      </c>
      <c r="AA94" s="404" t="s">
        <v>874</v>
      </c>
      <c r="AB94" s="404" t="s">
        <v>876</v>
      </c>
      <c r="AC94" s="312">
        <v>0.91666666666666663</v>
      </c>
      <c r="AD94" s="313">
        <v>0.94444444444444453</v>
      </c>
      <c r="AE94" s="313"/>
      <c r="AF94" s="312"/>
      <c r="AG94" s="15"/>
      <c r="AH94" s="53" t="s">
        <v>17</v>
      </c>
      <c r="AI94" s="53"/>
      <c r="AJ94" s="53" t="s">
        <v>18</v>
      </c>
      <c r="AK94" s="314" t="s">
        <v>755</v>
      </c>
      <c r="AL94" s="315"/>
      <c r="AM94" s="405"/>
      <c r="AN94" s="405"/>
      <c r="AO94" s="402"/>
      <c r="AP94" s="402"/>
    </row>
    <row r="95" spans="1:42" x14ac:dyDescent="0.15">
      <c r="A95">
        <v>1</v>
      </c>
      <c r="B95" s="39">
        <v>2022</v>
      </c>
      <c r="C95" s="39">
        <v>4</v>
      </c>
      <c r="D95" s="39">
        <v>5</v>
      </c>
      <c r="E95" s="40" t="s">
        <v>838</v>
      </c>
      <c r="F95" s="39"/>
      <c r="G95" s="41"/>
      <c r="H95" s="42" t="s">
        <v>748</v>
      </c>
      <c r="I95" s="57"/>
      <c r="J95" s="42"/>
      <c r="K95" s="15"/>
      <c r="L95" s="400"/>
      <c r="M95" s="15"/>
      <c r="N95" s="401"/>
      <c r="O95" s="15"/>
      <c r="P95" s="15"/>
      <c r="Q95" s="402"/>
      <c r="R95" s="58"/>
      <c r="S95" s="403"/>
      <c r="T95" s="58"/>
      <c r="U95" s="58"/>
      <c r="V95" s="15"/>
      <c r="W95" s="58"/>
      <c r="X95" s="15"/>
      <c r="Y95" s="58"/>
      <c r="Z95" s="58"/>
      <c r="AA95" s="404"/>
      <c r="AB95" s="404"/>
      <c r="AC95" s="312"/>
      <c r="AD95" s="313"/>
      <c r="AE95" s="313">
        <v>0.94444444444444453</v>
      </c>
      <c r="AF95" s="312">
        <v>0.97222222222222221</v>
      </c>
      <c r="AG95" s="15" t="s">
        <v>5</v>
      </c>
      <c r="AH95" s="53"/>
      <c r="AI95" s="53"/>
      <c r="AJ95" s="53"/>
      <c r="AK95" s="314"/>
      <c r="AL95" s="315"/>
      <c r="AM95" s="405"/>
      <c r="AN95" s="405"/>
      <c r="AO95" s="402"/>
      <c r="AP95" s="402"/>
    </row>
    <row r="96" spans="1:42" x14ac:dyDescent="0.15">
      <c r="B96" s="39">
        <v>2022</v>
      </c>
      <c r="C96" s="39">
        <v>4</v>
      </c>
      <c r="D96" s="39">
        <v>5</v>
      </c>
      <c r="E96" s="40" t="s">
        <v>838</v>
      </c>
      <c r="F96" s="39">
        <v>6</v>
      </c>
      <c r="G96" s="41" t="s">
        <v>747</v>
      </c>
      <c r="H96" s="42" t="s">
        <v>748</v>
      </c>
      <c r="I96" s="57" t="s">
        <v>13</v>
      </c>
      <c r="J96" s="42" t="s">
        <v>749</v>
      </c>
      <c r="K96" s="44">
        <v>3652316</v>
      </c>
      <c r="L96" s="400">
        <v>2</v>
      </c>
      <c r="M96" s="15">
        <v>3</v>
      </c>
      <c r="N96" s="401" t="s">
        <v>764</v>
      </c>
      <c r="O96" s="15" t="s">
        <v>45</v>
      </c>
      <c r="P96" s="15">
        <v>50</v>
      </c>
      <c r="Q96" s="402" t="s">
        <v>310</v>
      </c>
      <c r="R96" s="58">
        <v>1200</v>
      </c>
      <c r="S96" s="58">
        <v>11900</v>
      </c>
      <c r="T96" s="58">
        <v>11900</v>
      </c>
      <c r="U96" s="58">
        <v>1190</v>
      </c>
      <c r="V96" s="15">
        <v>1</v>
      </c>
      <c r="W96" s="58">
        <v>6000</v>
      </c>
      <c r="X96" s="15">
        <v>2</v>
      </c>
      <c r="Y96" s="58">
        <v>5900</v>
      </c>
      <c r="Z96" s="58">
        <v>5900</v>
      </c>
      <c r="AA96" s="404" t="s">
        <v>878</v>
      </c>
      <c r="AB96" s="404" t="s">
        <v>879</v>
      </c>
      <c r="AC96" s="312">
        <v>0.97222222222222221</v>
      </c>
      <c r="AD96" s="313">
        <v>0</v>
      </c>
      <c r="AE96" s="313">
        <v>0</v>
      </c>
      <c r="AF96" s="312">
        <v>2.0833333333333332E-2</v>
      </c>
      <c r="AG96" s="15" t="s">
        <v>16</v>
      </c>
      <c r="AH96" s="53" t="s">
        <v>17</v>
      </c>
      <c r="AI96" s="53"/>
      <c r="AJ96" s="53" t="s">
        <v>36</v>
      </c>
      <c r="AK96" s="314" t="s">
        <v>755</v>
      </c>
      <c r="AL96" s="315"/>
      <c r="AM96" s="405" t="s">
        <v>882</v>
      </c>
      <c r="AN96" s="405"/>
      <c r="AO96" s="402"/>
      <c r="AP96" s="402"/>
    </row>
    <row r="97" spans="1:42" x14ac:dyDescent="0.15">
      <c r="A97">
        <v>1</v>
      </c>
      <c r="B97" s="39">
        <v>2022</v>
      </c>
      <c r="C97" s="39">
        <v>4</v>
      </c>
      <c r="D97" s="39">
        <v>5</v>
      </c>
      <c r="E97" s="40" t="s">
        <v>838</v>
      </c>
      <c r="F97" s="39">
        <v>6</v>
      </c>
      <c r="G97" s="41" t="s">
        <v>747</v>
      </c>
      <c r="H97" s="42" t="s">
        <v>748</v>
      </c>
      <c r="I97" s="57" t="s">
        <v>13</v>
      </c>
      <c r="J97" s="42" t="s">
        <v>749</v>
      </c>
      <c r="K97" s="44">
        <v>3652316</v>
      </c>
      <c r="L97" s="400">
        <v>2</v>
      </c>
      <c r="M97" s="15">
        <v>3</v>
      </c>
      <c r="N97" s="401" t="s">
        <v>764</v>
      </c>
      <c r="O97" s="15" t="s">
        <v>45</v>
      </c>
      <c r="P97" s="15">
        <v>50</v>
      </c>
      <c r="Q97" s="402" t="s">
        <v>310</v>
      </c>
      <c r="R97" s="58">
        <v>1200</v>
      </c>
      <c r="S97" s="58">
        <v>11900</v>
      </c>
      <c r="T97" s="58">
        <v>11900</v>
      </c>
      <c r="U97" s="58">
        <v>1190</v>
      </c>
      <c r="V97" s="15">
        <v>1</v>
      </c>
      <c r="W97" s="58">
        <v>6000</v>
      </c>
      <c r="X97" s="15">
        <v>2</v>
      </c>
      <c r="Y97" s="58">
        <v>5870</v>
      </c>
      <c r="Z97" s="58">
        <v>5850</v>
      </c>
      <c r="AA97" s="404" t="s">
        <v>878</v>
      </c>
      <c r="AB97" s="404" t="s">
        <v>880</v>
      </c>
      <c r="AC97" s="312">
        <v>2.0833333333333332E-2</v>
      </c>
      <c r="AD97" s="313">
        <v>4.8611111111111112E-2</v>
      </c>
      <c r="AE97" s="313"/>
      <c r="AF97" s="312"/>
      <c r="AG97" s="15"/>
      <c r="AH97" s="53" t="s">
        <v>17</v>
      </c>
      <c r="AI97" s="53"/>
      <c r="AJ97" s="53" t="s">
        <v>18</v>
      </c>
      <c r="AK97" s="314" t="s">
        <v>755</v>
      </c>
      <c r="AL97" s="315"/>
      <c r="AM97" s="405"/>
      <c r="AN97" s="405"/>
      <c r="AO97" s="402"/>
      <c r="AP97" s="402"/>
    </row>
    <row r="98" spans="1:42" x14ac:dyDescent="0.15">
      <c r="A98">
        <v>1</v>
      </c>
      <c r="B98" s="39">
        <v>2022</v>
      </c>
      <c r="C98" s="39">
        <v>4</v>
      </c>
      <c r="D98" s="39">
        <v>5</v>
      </c>
      <c r="E98" s="40" t="s">
        <v>838</v>
      </c>
      <c r="F98" s="39"/>
      <c r="G98" s="41"/>
      <c r="H98" s="42" t="s">
        <v>748</v>
      </c>
      <c r="I98" s="57"/>
      <c r="J98" s="42"/>
      <c r="K98" s="44"/>
      <c r="L98" s="400"/>
      <c r="M98" s="15"/>
      <c r="N98" s="401"/>
      <c r="O98" s="15"/>
      <c r="P98" s="15"/>
      <c r="Q98" s="402"/>
      <c r="R98" s="58"/>
      <c r="S98" s="403"/>
      <c r="T98" s="58"/>
      <c r="U98" s="58"/>
      <c r="V98" s="15"/>
      <c r="W98" s="58"/>
      <c r="X98" s="15"/>
      <c r="Y98" s="58"/>
      <c r="Z98" s="58"/>
      <c r="AA98" s="404"/>
      <c r="AB98" s="404"/>
      <c r="AC98" s="312"/>
      <c r="AD98" s="313"/>
      <c r="AE98" s="313">
        <v>4.8611111111111112E-2</v>
      </c>
      <c r="AF98" s="312">
        <v>6.9444444444444434E-2</v>
      </c>
      <c r="AG98" s="15" t="s">
        <v>5</v>
      </c>
      <c r="AH98" s="53"/>
      <c r="AI98" s="53"/>
      <c r="AJ98" s="53"/>
      <c r="AK98" s="314"/>
      <c r="AL98" s="315"/>
      <c r="AM98" s="405"/>
      <c r="AN98" s="405"/>
      <c r="AO98" s="402"/>
      <c r="AP98" s="402"/>
    </row>
    <row r="99" spans="1:42" x14ac:dyDescent="0.15">
      <c r="B99" s="39">
        <v>2022</v>
      </c>
      <c r="C99" s="39">
        <v>4</v>
      </c>
      <c r="D99" s="39">
        <v>5</v>
      </c>
      <c r="E99" s="40" t="s">
        <v>838</v>
      </c>
      <c r="F99" s="39">
        <v>6</v>
      </c>
      <c r="G99" s="41" t="s">
        <v>747</v>
      </c>
      <c r="H99" s="42" t="s">
        <v>748</v>
      </c>
      <c r="I99" s="57" t="s">
        <v>13</v>
      </c>
      <c r="J99" s="42" t="s">
        <v>749</v>
      </c>
      <c r="K99" s="44">
        <v>3652316</v>
      </c>
      <c r="L99" s="400">
        <v>2</v>
      </c>
      <c r="M99" s="15">
        <v>3</v>
      </c>
      <c r="N99" s="401" t="s">
        <v>764</v>
      </c>
      <c r="O99" s="15" t="s">
        <v>45</v>
      </c>
      <c r="P99" s="15">
        <v>50</v>
      </c>
      <c r="Q99" s="402" t="s">
        <v>310</v>
      </c>
      <c r="R99" s="58">
        <v>1200</v>
      </c>
      <c r="S99" s="58">
        <v>5900</v>
      </c>
      <c r="T99" s="58">
        <v>5900</v>
      </c>
      <c r="U99" s="58">
        <v>1190</v>
      </c>
      <c r="V99" s="15">
        <v>1</v>
      </c>
      <c r="W99" s="58">
        <v>6000</v>
      </c>
      <c r="X99" s="15">
        <v>2</v>
      </c>
      <c r="Y99" s="58">
        <v>5860</v>
      </c>
      <c r="Z99" s="58">
        <v>5820</v>
      </c>
      <c r="AA99" s="404" t="s">
        <v>879</v>
      </c>
      <c r="AB99" s="404" t="s">
        <v>881</v>
      </c>
      <c r="AC99" s="312">
        <v>6.9444444444444434E-2</v>
      </c>
      <c r="AD99" s="313">
        <v>0.1111111111111111</v>
      </c>
      <c r="AE99" s="313"/>
      <c r="AF99" s="312"/>
      <c r="AG99" s="15" t="s">
        <v>16</v>
      </c>
      <c r="AH99" s="53" t="s">
        <v>17</v>
      </c>
      <c r="AI99" s="53"/>
      <c r="AJ99" s="53" t="s">
        <v>18</v>
      </c>
      <c r="AK99" s="314" t="s">
        <v>755</v>
      </c>
      <c r="AL99" s="315">
        <v>1</v>
      </c>
      <c r="AM99" s="405" t="s">
        <v>886</v>
      </c>
      <c r="AN99" s="405"/>
      <c r="AO99" s="402"/>
      <c r="AP99" s="402"/>
    </row>
    <row r="100" spans="1:42" x14ac:dyDescent="0.15">
      <c r="B100" s="39">
        <v>2022</v>
      </c>
      <c r="C100" s="39">
        <v>4</v>
      </c>
      <c r="D100" s="39">
        <v>5</v>
      </c>
      <c r="E100" s="40" t="s">
        <v>838</v>
      </c>
      <c r="F100" s="39"/>
      <c r="G100" s="41"/>
      <c r="H100" s="42" t="s">
        <v>748</v>
      </c>
      <c r="I100" s="57"/>
      <c r="J100" s="42"/>
      <c r="K100" s="44"/>
      <c r="L100" s="400"/>
      <c r="M100" s="15"/>
      <c r="N100" s="401"/>
      <c r="O100" s="15"/>
      <c r="P100" s="15"/>
      <c r="Q100" s="402"/>
      <c r="R100" s="58"/>
      <c r="S100" s="403"/>
      <c r="T100" s="58"/>
      <c r="U100" s="58"/>
      <c r="V100" s="15"/>
      <c r="W100" s="58"/>
      <c r="X100" s="15"/>
      <c r="Y100" s="58"/>
      <c r="Z100" s="58"/>
      <c r="AA100" s="404"/>
      <c r="AB100" s="404"/>
      <c r="AC100" s="312"/>
      <c r="AD100" s="313"/>
      <c r="AE100" s="313">
        <v>0.1111111111111111</v>
      </c>
      <c r="AF100" s="312">
        <v>0.1875</v>
      </c>
      <c r="AG100" s="15"/>
      <c r="AH100" s="53"/>
      <c r="AI100" s="53"/>
      <c r="AJ100" s="53"/>
      <c r="AK100" s="314"/>
      <c r="AL100" s="315"/>
      <c r="AM100" s="405"/>
      <c r="AN100" s="405"/>
      <c r="AO100" s="402"/>
      <c r="AP100" s="402"/>
    </row>
    <row r="101" spans="1:42" x14ac:dyDescent="0.15">
      <c r="A101">
        <v>1</v>
      </c>
      <c r="B101" s="39">
        <v>2022</v>
      </c>
      <c r="C101" s="39">
        <v>4</v>
      </c>
      <c r="D101" s="39">
        <v>5</v>
      </c>
      <c r="E101" s="40" t="s">
        <v>838</v>
      </c>
      <c r="F101" s="39">
        <v>7</v>
      </c>
      <c r="G101" s="41" t="s">
        <v>747</v>
      </c>
      <c r="H101" s="42" t="s">
        <v>748</v>
      </c>
      <c r="I101" s="57" t="s">
        <v>13</v>
      </c>
      <c r="J101" s="42" t="s">
        <v>749</v>
      </c>
      <c r="K101" s="44">
        <v>3652316</v>
      </c>
      <c r="L101" s="400">
        <v>3</v>
      </c>
      <c r="M101" s="15">
        <v>3</v>
      </c>
      <c r="N101" s="401" t="s">
        <v>764</v>
      </c>
      <c r="O101" s="15" t="s">
        <v>45</v>
      </c>
      <c r="P101" s="15">
        <v>50</v>
      </c>
      <c r="Q101" s="402" t="s">
        <v>310</v>
      </c>
      <c r="R101" s="58">
        <v>1200</v>
      </c>
      <c r="S101" s="403">
        <v>10310</v>
      </c>
      <c r="T101" s="403">
        <v>10310</v>
      </c>
      <c r="U101" s="58">
        <v>1190</v>
      </c>
      <c r="V101" s="15">
        <v>1</v>
      </c>
      <c r="W101" s="58">
        <v>6000</v>
      </c>
      <c r="X101" s="15">
        <v>2</v>
      </c>
      <c r="Y101" s="58">
        <v>4310</v>
      </c>
      <c r="Z101" s="58">
        <v>4290</v>
      </c>
      <c r="AA101" s="404" t="s">
        <v>883</v>
      </c>
      <c r="AB101" s="404" t="s">
        <v>884</v>
      </c>
      <c r="AC101" s="312">
        <v>0.1875</v>
      </c>
      <c r="AD101" s="313">
        <v>0.20833333333333334</v>
      </c>
      <c r="AE101" s="313">
        <v>0.20833333333333334</v>
      </c>
      <c r="AF101" s="312">
        <v>0.22916666666666666</v>
      </c>
      <c r="AG101" s="15" t="s">
        <v>16</v>
      </c>
      <c r="AH101" s="53" t="s">
        <v>17</v>
      </c>
      <c r="AI101" s="53"/>
      <c r="AJ101" s="53" t="s">
        <v>27</v>
      </c>
      <c r="AK101" s="314" t="s">
        <v>755</v>
      </c>
      <c r="AL101" s="315"/>
      <c r="AM101" s="405" t="s">
        <v>900</v>
      </c>
      <c r="AN101" s="405"/>
      <c r="AO101" s="402"/>
      <c r="AP101" s="402"/>
    </row>
    <row r="102" spans="1:42" x14ac:dyDescent="0.15">
      <c r="B102" s="39">
        <v>2022</v>
      </c>
      <c r="C102" s="39">
        <v>4</v>
      </c>
      <c r="D102" s="39">
        <v>5</v>
      </c>
      <c r="E102" s="40" t="s">
        <v>838</v>
      </c>
      <c r="F102" s="39">
        <v>7</v>
      </c>
      <c r="G102" s="41" t="s">
        <v>747</v>
      </c>
      <c r="H102" s="42" t="s">
        <v>748</v>
      </c>
      <c r="I102" s="57" t="s">
        <v>13</v>
      </c>
      <c r="J102" s="42" t="s">
        <v>749</v>
      </c>
      <c r="K102" s="44">
        <v>3652316</v>
      </c>
      <c r="L102" s="400">
        <v>3</v>
      </c>
      <c r="M102" s="15">
        <v>3</v>
      </c>
      <c r="N102" s="401" t="s">
        <v>764</v>
      </c>
      <c r="O102" s="15" t="s">
        <v>45</v>
      </c>
      <c r="P102" s="15">
        <v>50</v>
      </c>
      <c r="Q102" s="402" t="s">
        <v>310</v>
      </c>
      <c r="R102" s="58">
        <v>1200</v>
      </c>
      <c r="S102" s="403">
        <v>10310</v>
      </c>
      <c r="T102" s="403">
        <v>10310</v>
      </c>
      <c r="U102" s="58">
        <v>1190</v>
      </c>
      <c r="V102" s="15">
        <v>1</v>
      </c>
      <c r="W102" s="58">
        <v>6000</v>
      </c>
      <c r="X102" s="15">
        <v>2</v>
      </c>
      <c r="Y102" s="58">
        <v>5920</v>
      </c>
      <c r="Z102" s="58">
        <v>5900</v>
      </c>
      <c r="AA102" s="404" t="s">
        <v>883</v>
      </c>
      <c r="AB102" s="404" t="s">
        <v>885</v>
      </c>
      <c r="AC102" s="312">
        <v>0.22916666666666666</v>
      </c>
      <c r="AD102" s="313">
        <v>0.25694444444444448</v>
      </c>
      <c r="AE102" s="313"/>
      <c r="AF102" s="312"/>
      <c r="AG102" s="15"/>
      <c r="AH102" s="53" t="s">
        <v>17</v>
      </c>
      <c r="AI102" s="53"/>
      <c r="AJ102" s="53" t="s">
        <v>18</v>
      </c>
      <c r="AK102" s="314" t="s">
        <v>755</v>
      </c>
      <c r="AL102" s="315"/>
      <c r="AM102" s="405"/>
      <c r="AN102" s="405"/>
      <c r="AO102" s="402"/>
      <c r="AP102" s="402"/>
    </row>
    <row r="103" spans="1:42" x14ac:dyDescent="0.15">
      <c r="A103">
        <v>1</v>
      </c>
      <c r="B103" s="39">
        <v>2022</v>
      </c>
      <c r="C103" s="39">
        <v>4</v>
      </c>
      <c r="D103" s="39">
        <v>5</v>
      </c>
      <c r="E103" s="40" t="s">
        <v>838</v>
      </c>
      <c r="F103" s="39"/>
      <c r="G103" s="41"/>
      <c r="H103" s="42" t="s">
        <v>748</v>
      </c>
      <c r="I103" s="57"/>
      <c r="J103" s="42"/>
      <c r="K103" s="44"/>
      <c r="L103" s="400"/>
      <c r="M103" s="15"/>
      <c r="N103" s="401"/>
      <c r="O103" s="15"/>
      <c r="P103" s="15"/>
      <c r="Q103" s="402"/>
      <c r="R103" s="58"/>
      <c r="S103" s="403"/>
      <c r="T103" s="58"/>
      <c r="U103" s="58"/>
      <c r="V103" s="15"/>
      <c r="W103" s="58"/>
      <c r="X103" s="15"/>
      <c r="Y103" s="58"/>
      <c r="Z103" s="58"/>
      <c r="AA103" s="404"/>
      <c r="AB103" s="404"/>
      <c r="AC103" s="312"/>
      <c r="AD103" s="313"/>
      <c r="AE103" s="313">
        <v>0.25694444444444448</v>
      </c>
      <c r="AF103" s="312">
        <v>0.29166666666666669</v>
      </c>
      <c r="AG103" s="15" t="s">
        <v>5</v>
      </c>
      <c r="AH103" s="53"/>
      <c r="AI103" s="53"/>
      <c r="AJ103" s="53"/>
      <c r="AK103" s="314"/>
      <c r="AL103" s="315"/>
      <c r="AM103" s="405"/>
      <c r="AN103" s="405"/>
      <c r="AO103" s="402"/>
      <c r="AP103" s="402"/>
    </row>
    <row r="104" spans="1:42" x14ac:dyDescent="0.15">
      <c r="A104">
        <v>1</v>
      </c>
      <c r="B104" s="39">
        <v>2022</v>
      </c>
      <c r="C104" s="39">
        <v>4</v>
      </c>
      <c r="D104" s="39">
        <v>6</v>
      </c>
      <c r="E104" s="40" t="s">
        <v>783</v>
      </c>
      <c r="F104" s="39">
        <v>1</v>
      </c>
      <c r="G104" s="41" t="s">
        <v>747</v>
      </c>
      <c r="H104" s="42" t="s">
        <v>748</v>
      </c>
      <c r="I104" s="57" t="s">
        <v>13</v>
      </c>
      <c r="J104" s="42" t="s">
        <v>749</v>
      </c>
      <c r="K104" s="44">
        <v>3652322</v>
      </c>
      <c r="L104" s="400">
        <v>1</v>
      </c>
      <c r="M104" s="15">
        <v>1</v>
      </c>
      <c r="N104" s="401" t="s">
        <v>764</v>
      </c>
      <c r="O104" s="15" t="s">
        <v>34</v>
      </c>
      <c r="P104" s="15">
        <v>50</v>
      </c>
      <c r="Q104" s="402" t="s">
        <v>310</v>
      </c>
      <c r="R104" s="58">
        <v>1120</v>
      </c>
      <c r="S104" s="403">
        <v>7710</v>
      </c>
      <c r="T104" s="403">
        <v>7710</v>
      </c>
      <c r="U104" s="58">
        <v>1120</v>
      </c>
      <c r="V104" s="15">
        <v>1</v>
      </c>
      <c r="W104" s="58">
        <v>4000</v>
      </c>
      <c r="X104" s="15">
        <v>2</v>
      </c>
      <c r="Y104" s="58">
        <v>3890</v>
      </c>
      <c r="Z104" s="58">
        <v>3870</v>
      </c>
      <c r="AA104" s="404" t="s">
        <v>887</v>
      </c>
      <c r="AB104" s="404" t="s">
        <v>888</v>
      </c>
      <c r="AC104" s="312">
        <v>0.29166666666666669</v>
      </c>
      <c r="AD104" s="313">
        <v>0.3125</v>
      </c>
      <c r="AE104" s="313">
        <v>0.3125</v>
      </c>
      <c r="AF104" s="312">
        <v>0.33333333333333331</v>
      </c>
      <c r="AG104" s="15" t="s">
        <v>16</v>
      </c>
      <c r="AH104" s="53" t="s">
        <v>17</v>
      </c>
      <c r="AI104" s="53"/>
      <c r="AJ104" s="53" t="s">
        <v>18</v>
      </c>
      <c r="AK104" s="314" t="s">
        <v>755</v>
      </c>
      <c r="AL104" s="315"/>
      <c r="AM104" s="405"/>
      <c r="AN104" s="405"/>
      <c r="AO104" s="402"/>
      <c r="AP104" s="402"/>
    </row>
    <row r="105" spans="1:42" x14ac:dyDescent="0.15">
      <c r="A105">
        <v>1</v>
      </c>
      <c r="B105" s="39">
        <v>2022</v>
      </c>
      <c r="C105" s="39">
        <v>4</v>
      </c>
      <c r="D105" s="39">
        <v>6</v>
      </c>
      <c r="E105" s="40" t="s">
        <v>783</v>
      </c>
      <c r="F105" s="39">
        <v>1</v>
      </c>
      <c r="G105" s="41" t="s">
        <v>747</v>
      </c>
      <c r="H105" s="42" t="s">
        <v>748</v>
      </c>
      <c r="I105" s="57" t="s">
        <v>13</v>
      </c>
      <c r="J105" s="42" t="s">
        <v>749</v>
      </c>
      <c r="K105" s="44">
        <v>3652322</v>
      </c>
      <c r="L105" s="400">
        <v>1</v>
      </c>
      <c r="M105" s="15">
        <v>1</v>
      </c>
      <c r="N105" s="401" t="s">
        <v>764</v>
      </c>
      <c r="O105" s="15" t="s">
        <v>34</v>
      </c>
      <c r="P105" s="15">
        <v>50</v>
      </c>
      <c r="Q105" s="402" t="s">
        <v>310</v>
      </c>
      <c r="R105" s="58">
        <v>1120</v>
      </c>
      <c r="S105" s="403">
        <v>7710</v>
      </c>
      <c r="T105" s="403">
        <v>7710</v>
      </c>
      <c r="U105" s="58">
        <v>1120</v>
      </c>
      <c r="V105" s="15">
        <v>1</v>
      </c>
      <c r="W105" s="58">
        <v>4000</v>
      </c>
      <c r="X105" s="15">
        <v>2</v>
      </c>
      <c r="Y105" s="58">
        <v>3750</v>
      </c>
      <c r="Z105" s="58">
        <v>3730</v>
      </c>
      <c r="AA105" s="404" t="s">
        <v>887</v>
      </c>
      <c r="AB105" s="404" t="s">
        <v>889</v>
      </c>
      <c r="AC105" s="312">
        <v>0.33333333333333331</v>
      </c>
      <c r="AD105" s="313">
        <v>0.35416666666666669</v>
      </c>
      <c r="AE105" s="313"/>
      <c r="AF105" s="312"/>
      <c r="AG105" s="15"/>
      <c r="AH105" s="53" t="s">
        <v>17</v>
      </c>
      <c r="AI105" s="53"/>
      <c r="AJ105" s="53" t="s">
        <v>18</v>
      </c>
      <c r="AK105" s="314" t="s">
        <v>755</v>
      </c>
      <c r="AL105" s="315"/>
      <c r="AM105" s="405"/>
      <c r="AN105" s="405"/>
      <c r="AO105" s="402"/>
      <c r="AP105" s="402"/>
    </row>
    <row r="106" spans="1:42" x14ac:dyDescent="0.15">
      <c r="B106" s="39">
        <v>2022</v>
      </c>
      <c r="C106" s="39">
        <v>4</v>
      </c>
      <c r="D106" s="39">
        <v>6</v>
      </c>
      <c r="E106" s="40" t="s">
        <v>783</v>
      </c>
      <c r="F106" s="39"/>
      <c r="G106" s="41"/>
      <c r="H106" s="42" t="s">
        <v>748</v>
      </c>
      <c r="I106" s="57"/>
      <c r="J106" s="42"/>
      <c r="K106" s="44"/>
      <c r="L106" s="400"/>
      <c r="M106" s="15"/>
      <c r="N106" s="401"/>
      <c r="O106" s="15"/>
      <c r="P106" s="15"/>
      <c r="Q106" s="402"/>
      <c r="R106" s="58"/>
      <c r="S106" s="403"/>
      <c r="T106" s="58"/>
      <c r="U106" s="58"/>
      <c r="V106" s="15"/>
      <c r="W106" s="58"/>
      <c r="X106" s="15"/>
      <c r="Y106" s="58"/>
      <c r="Z106" s="58"/>
      <c r="AA106" s="404"/>
      <c r="AB106" s="404"/>
      <c r="AC106" s="312"/>
      <c r="AD106" s="313"/>
      <c r="AE106" s="313">
        <v>0.35416666666666669</v>
      </c>
      <c r="AF106" s="312">
        <v>0.39583333333333331</v>
      </c>
      <c r="AG106" s="15" t="s">
        <v>5</v>
      </c>
      <c r="AH106" s="53"/>
      <c r="AI106" s="53"/>
      <c r="AJ106" s="53"/>
      <c r="AK106" s="314"/>
      <c r="AL106" s="315"/>
      <c r="AM106" s="405" t="s">
        <v>893</v>
      </c>
      <c r="AN106" s="405"/>
      <c r="AO106" s="402"/>
      <c r="AP106" s="402"/>
    </row>
    <row r="107" spans="1:42" x14ac:dyDescent="0.15">
      <c r="A107">
        <v>1</v>
      </c>
      <c r="B107" s="39">
        <v>2022</v>
      </c>
      <c r="C107" s="39">
        <v>4</v>
      </c>
      <c r="D107" s="39">
        <v>6</v>
      </c>
      <c r="E107" s="40" t="s">
        <v>783</v>
      </c>
      <c r="F107" s="39">
        <v>2</v>
      </c>
      <c r="G107" s="41" t="s">
        <v>747</v>
      </c>
      <c r="H107" s="42" t="s">
        <v>748</v>
      </c>
      <c r="I107" s="57" t="s">
        <v>13</v>
      </c>
      <c r="J107" s="42" t="s">
        <v>749</v>
      </c>
      <c r="K107" s="44">
        <v>3652331</v>
      </c>
      <c r="L107" s="400">
        <v>1</v>
      </c>
      <c r="M107" s="15">
        <v>1</v>
      </c>
      <c r="N107" s="401" t="s">
        <v>766</v>
      </c>
      <c r="O107" s="15" t="s">
        <v>750</v>
      </c>
      <c r="P107" s="15">
        <v>16</v>
      </c>
      <c r="Q107" s="402" t="s">
        <v>301</v>
      </c>
      <c r="R107" s="58">
        <v>1005</v>
      </c>
      <c r="S107" s="403">
        <v>2590</v>
      </c>
      <c r="T107" s="58">
        <v>2590</v>
      </c>
      <c r="U107" s="58">
        <v>1000</v>
      </c>
      <c r="V107" s="15">
        <v>1</v>
      </c>
      <c r="W107" s="58">
        <v>3000</v>
      </c>
      <c r="X107" s="15">
        <v>1</v>
      </c>
      <c r="Y107" s="58">
        <v>2550</v>
      </c>
      <c r="Z107" s="58">
        <v>2530</v>
      </c>
      <c r="AA107" s="404" t="s">
        <v>890</v>
      </c>
      <c r="AB107" s="404" t="s">
        <v>891</v>
      </c>
      <c r="AC107" s="312">
        <v>0.39583333333333331</v>
      </c>
      <c r="AD107" s="313">
        <v>0.41319444444444442</v>
      </c>
      <c r="AE107" s="313"/>
      <c r="AF107" s="312"/>
      <c r="AG107" s="15"/>
      <c r="AH107" s="53" t="s">
        <v>17</v>
      </c>
      <c r="AI107" s="53"/>
      <c r="AJ107" s="53" t="s">
        <v>18</v>
      </c>
      <c r="AK107" s="314" t="s">
        <v>755</v>
      </c>
      <c r="AL107" s="315"/>
      <c r="AM107" s="405" t="s">
        <v>894</v>
      </c>
      <c r="AN107" s="405"/>
      <c r="AO107" s="402"/>
      <c r="AP107" s="402"/>
    </row>
    <row r="108" spans="1:42" x14ac:dyDescent="0.15">
      <c r="A108">
        <v>1</v>
      </c>
      <c r="B108" s="39">
        <v>2022</v>
      </c>
      <c r="C108" s="39">
        <v>4</v>
      </c>
      <c r="D108" s="39">
        <v>6</v>
      </c>
      <c r="E108" s="40" t="s">
        <v>783</v>
      </c>
      <c r="F108" s="39"/>
      <c r="G108" s="41"/>
      <c r="H108" s="42" t="s">
        <v>748</v>
      </c>
      <c r="I108" s="57"/>
      <c r="J108" s="42"/>
      <c r="K108" s="44"/>
      <c r="L108" s="400"/>
      <c r="M108" s="15"/>
      <c r="N108" s="401"/>
      <c r="O108" s="15"/>
      <c r="P108" s="15"/>
      <c r="Q108" s="402"/>
      <c r="R108" s="58"/>
      <c r="S108" s="403"/>
      <c r="T108" s="58"/>
      <c r="U108" s="58"/>
      <c r="V108" s="15"/>
      <c r="W108" s="58"/>
      <c r="X108" s="15"/>
      <c r="Y108" s="58"/>
      <c r="Z108" s="58"/>
      <c r="AA108" s="404"/>
      <c r="AB108" s="404"/>
      <c r="AC108" s="312"/>
      <c r="AD108" s="313"/>
      <c r="AE108" s="313">
        <v>0.41319444444444442</v>
      </c>
      <c r="AF108" s="312">
        <v>0.53472222222222221</v>
      </c>
      <c r="AG108" s="15" t="s">
        <v>26</v>
      </c>
      <c r="AH108" s="53"/>
      <c r="AI108" s="53"/>
      <c r="AJ108" s="53"/>
      <c r="AK108" s="314"/>
      <c r="AL108" s="315"/>
      <c r="AM108" s="405" t="s">
        <v>892</v>
      </c>
      <c r="AN108" s="405"/>
      <c r="AO108" s="402"/>
      <c r="AP108" s="402"/>
    </row>
    <row r="109" spans="1:42" x14ac:dyDescent="0.15">
      <c r="B109" s="39">
        <v>2022</v>
      </c>
      <c r="C109" s="39">
        <v>4</v>
      </c>
      <c r="D109" s="39">
        <v>6</v>
      </c>
      <c r="E109" s="40" t="s">
        <v>783</v>
      </c>
      <c r="F109" s="39"/>
      <c r="G109" s="41"/>
      <c r="H109" s="42" t="s">
        <v>748</v>
      </c>
      <c r="I109" s="57" t="s">
        <v>61</v>
      </c>
      <c r="J109" s="42" t="s">
        <v>749</v>
      </c>
      <c r="K109" s="44"/>
      <c r="L109" s="410"/>
      <c r="M109" s="410"/>
      <c r="N109" s="410"/>
      <c r="O109" s="44"/>
      <c r="P109" s="44">
        <v>12</v>
      </c>
      <c r="Q109" s="61" t="s">
        <v>767</v>
      </c>
      <c r="R109" s="48">
        <v>1195</v>
      </c>
      <c r="S109" s="411" t="s">
        <v>30</v>
      </c>
      <c r="T109" s="48">
        <v>200</v>
      </c>
      <c r="U109" s="48">
        <v>1195</v>
      </c>
      <c r="V109" s="44">
        <v>1</v>
      </c>
      <c r="W109" s="48">
        <v>200</v>
      </c>
      <c r="X109" s="44">
        <v>1</v>
      </c>
      <c r="Y109" s="48">
        <v>200</v>
      </c>
      <c r="Z109" s="48"/>
      <c r="AA109" s="412"/>
      <c r="AB109" s="414" t="s">
        <v>768</v>
      </c>
      <c r="AC109" s="51"/>
      <c r="AD109" s="52"/>
      <c r="AE109" s="52"/>
      <c r="AF109" s="51"/>
      <c r="AG109" s="44"/>
      <c r="AH109" s="42"/>
      <c r="AI109" s="42"/>
      <c r="AJ109" s="42"/>
      <c r="AK109" s="54"/>
      <c r="AL109" s="55"/>
      <c r="AM109" s="413"/>
      <c r="AN109" s="413"/>
      <c r="AO109" s="61"/>
      <c r="AP109" s="61"/>
    </row>
    <row r="110" spans="1:42" x14ac:dyDescent="0.15">
      <c r="A110">
        <v>1</v>
      </c>
      <c r="B110" s="39">
        <v>2022</v>
      </c>
      <c r="C110" s="39">
        <v>4</v>
      </c>
      <c r="D110" s="39">
        <v>6</v>
      </c>
      <c r="E110" s="40" t="s">
        <v>783</v>
      </c>
      <c r="F110" s="39">
        <v>3</v>
      </c>
      <c r="G110" s="41" t="s">
        <v>769</v>
      </c>
      <c r="H110" s="42" t="s">
        <v>748</v>
      </c>
      <c r="I110" s="57" t="s">
        <v>49</v>
      </c>
      <c r="J110" s="42" t="s">
        <v>749</v>
      </c>
      <c r="K110" s="44">
        <v>3655537</v>
      </c>
      <c r="L110" s="410">
        <v>1</v>
      </c>
      <c r="M110" s="410">
        <v>14</v>
      </c>
      <c r="N110" s="410" t="s">
        <v>781</v>
      </c>
      <c r="O110" s="44" t="s">
        <v>750</v>
      </c>
      <c r="P110" s="44">
        <v>50</v>
      </c>
      <c r="Q110" s="61" t="s">
        <v>772</v>
      </c>
      <c r="R110" s="48">
        <v>1195</v>
      </c>
      <c r="S110" s="411">
        <v>6100</v>
      </c>
      <c r="T110" s="411">
        <v>6100</v>
      </c>
      <c r="U110" s="48">
        <v>1195</v>
      </c>
      <c r="V110" s="44">
        <v>1</v>
      </c>
      <c r="W110" s="411">
        <v>6100</v>
      </c>
      <c r="X110" s="44">
        <v>1</v>
      </c>
      <c r="Y110" s="411">
        <v>6160</v>
      </c>
      <c r="Z110" s="48"/>
      <c r="AA110" s="412" t="s">
        <v>895</v>
      </c>
      <c r="AB110" s="412"/>
      <c r="AC110" s="51">
        <v>0.53472222222222221</v>
      </c>
      <c r="AD110" s="52">
        <v>0.5625</v>
      </c>
      <c r="AE110" s="52">
        <v>0.5625</v>
      </c>
      <c r="AF110" s="51">
        <v>0.56944444444444442</v>
      </c>
      <c r="AG110" s="44" t="s">
        <v>5</v>
      </c>
      <c r="AH110" s="42"/>
      <c r="AI110" s="42" t="s">
        <v>6</v>
      </c>
      <c r="AJ110" s="42" t="s">
        <v>7</v>
      </c>
      <c r="AK110" s="54" t="s">
        <v>770</v>
      </c>
      <c r="AL110" s="55">
        <v>1</v>
      </c>
      <c r="AM110" s="413" t="s">
        <v>901</v>
      </c>
      <c r="AN110" s="413" t="s">
        <v>463</v>
      </c>
      <c r="AO110" s="61"/>
      <c r="AP110" s="61"/>
    </row>
    <row r="111" spans="1:42" x14ac:dyDescent="0.15">
      <c r="B111" s="39">
        <v>2022</v>
      </c>
      <c r="C111" s="39">
        <v>4</v>
      </c>
      <c r="D111" s="39">
        <v>6</v>
      </c>
      <c r="E111" s="409" t="s">
        <v>802</v>
      </c>
      <c r="F111" s="39">
        <v>3</v>
      </c>
      <c r="G111" s="41" t="s">
        <v>769</v>
      </c>
      <c r="H111" s="42" t="s">
        <v>748</v>
      </c>
      <c r="I111" s="57" t="s">
        <v>49</v>
      </c>
      <c r="J111" s="42" t="s">
        <v>749</v>
      </c>
      <c r="K111" s="44">
        <v>3655537</v>
      </c>
      <c r="L111" s="410">
        <v>2</v>
      </c>
      <c r="M111" s="410">
        <v>14</v>
      </c>
      <c r="N111" s="410" t="s">
        <v>781</v>
      </c>
      <c r="O111" s="44" t="s">
        <v>750</v>
      </c>
      <c r="P111" s="44">
        <v>50</v>
      </c>
      <c r="Q111" s="61" t="s">
        <v>772</v>
      </c>
      <c r="R111" s="48">
        <v>1195</v>
      </c>
      <c r="S111" s="411">
        <v>6100</v>
      </c>
      <c r="T111" s="411">
        <v>6100</v>
      </c>
      <c r="U111" s="48">
        <v>1195</v>
      </c>
      <c r="V111" s="44">
        <v>1</v>
      </c>
      <c r="W111" s="411">
        <v>6100</v>
      </c>
      <c r="X111" s="44">
        <v>1</v>
      </c>
      <c r="Y111" s="411">
        <v>6190</v>
      </c>
      <c r="Z111" s="48"/>
      <c r="AA111" s="412" t="s">
        <v>898</v>
      </c>
      <c r="AB111" s="412" t="s">
        <v>896</v>
      </c>
      <c r="AC111" s="51">
        <v>0.56944444444444442</v>
      </c>
      <c r="AD111" s="52">
        <v>0.59722222222222221</v>
      </c>
      <c r="AE111" s="52">
        <v>0.59722222222222221</v>
      </c>
      <c r="AF111" s="51">
        <v>0.60416666666666663</v>
      </c>
      <c r="AG111" s="44" t="s">
        <v>5</v>
      </c>
      <c r="AH111" s="42"/>
      <c r="AI111" s="42" t="s">
        <v>6</v>
      </c>
      <c r="AJ111" s="42" t="s">
        <v>7</v>
      </c>
      <c r="AK111" s="54" t="s">
        <v>770</v>
      </c>
      <c r="AL111" s="55">
        <v>1</v>
      </c>
      <c r="AM111" s="413"/>
      <c r="AN111" s="413" t="s">
        <v>463</v>
      </c>
      <c r="AO111" s="61"/>
      <c r="AP111" s="61"/>
    </row>
    <row r="112" spans="1:42" x14ac:dyDescent="0.15">
      <c r="B112" s="39">
        <v>2022</v>
      </c>
      <c r="C112" s="39">
        <v>4</v>
      </c>
      <c r="D112" s="39">
        <v>6</v>
      </c>
      <c r="E112" s="409" t="s">
        <v>802</v>
      </c>
      <c r="F112" s="39"/>
      <c r="G112" s="41"/>
      <c r="H112" s="42" t="s">
        <v>748</v>
      </c>
      <c r="I112" s="57" t="s">
        <v>44</v>
      </c>
      <c r="J112" s="42" t="s">
        <v>749</v>
      </c>
      <c r="K112" s="44"/>
      <c r="L112" s="410"/>
      <c r="M112" s="410"/>
      <c r="N112" s="410"/>
      <c r="O112" s="44"/>
      <c r="P112" s="415">
        <v>25</v>
      </c>
      <c r="Q112" s="61" t="s">
        <v>767</v>
      </c>
      <c r="R112" s="48">
        <v>1195</v>
      </c>
      <c r="S112" s="411" t="s">
        <v>30</v>
      </c>
      <c r="T112" s="416">
        <v>350</v>
      </c>
      <c r="U112" s="48">
        <v>1195</v>
      </c>
      <c r="V112" s="44">
        <v>1</v>
      </c>
      <c r="W112" s="48"/>
      <c r="X112" s="44">
        <v>1</v>
      </c>
      <c r="Y112" s="416">
        <v>350</v>
      </c>
      <c r="Z112" s="48">
        <v>12750</v>
      </c>
      <c r="AA112" s="412" t="s">
        <v>899</v>
      </c>
      <c r="AB112" s="412" t="s">
        <v>896</v>
      </c>
      <c r="AC112" s="51">
        <v>0.60416666666666663</v>
      </c>
      <c r="AD112" s="52">
        <v>0.60763888888888895</v>
      </c>
      <c r="AE112" s="52"/>
      <c r="AF112" s="51"/>
      <c r="AG112" s="44"/>
      <c r="AH112" s="42"/>
      <c r="AI112" s="42" t="s">
        <v>6</v>
      </c>
      <c r="AJ112" s="42" t="s">
        <v>7</v>
      </c>
      <c r="AK112" s="54" t="s">
        <v>770</v>
      </c>
      <c r="AL112" s="55">
        <v>1</v>
      </c>
      <c r="AM112" s="413"/>
      <c r="AN112" s="413"/>
      <c r="AO112" s="61"/>
      <c r="AP112" s="61"/>
    </row>
    <row r="113" spans="2:42" x14ac:dyDescent="0.15">
      <c r="B113" s="39">
        <v>2022</v>
      </c>
      <c r="C113" s="39">
        <v>4</v>
      </c>
      <c r="D113" s="39">
        <v>6</v>
      </c>
      <c r="E113" s="409" t="s">
        <v>802</v>
      </c>
      <c r="F113" s="39"/>
      <c r="G113" s="41"/>
      <c r="H113" s="42" t="s">
        <v>748</v>
      </c>
      <c r="I113" s="57"/>
      <c r="J113" s="42"/>
      <c r="K113" s="44"/>
      <c r="L113" s="410"/>
      <c r="M113" s="410"/>
      <c r="N113" s="410"/>
      <c r="O113" s="44"/>
      <c r="P113" s="44"/>
      <c r="Q113" s="61"/>
      <c r="R113" s="48"/>
      <c r="S113" s="411"/>
      <c r="T113" s="48"/>
      <c r="U113" s="48"/>
      <c r="V113" s="44"/>
      <c r="W113" s="48"/>
      <c r="X113" s="44"/>
      <c r="Y113" s="48"/>
      <c r="Z113" s="48"/>
      <c r="AA113" s="412"/>
      <c r="AB113" s="412"/>
      <c r="AC113" s="51"/>
      <c r="AD113" s="52"/>
      <c r="AE113" s="52">
        <v>0.60763888888888895</v>
      </c>
      <c r="AF113" s="51">
        <v>0.62847222222222221</v>
      </c>
      <c r="AG113" s="44" t="s">
        <v>5</v>
      </c>
      <c r="AH113" s="42"/>
      <c r="AI113" s="42"/>
      <c r="AJ113" s="42"/>
      <c r="AK113" s="54"/>
      <c r="AL113" s="55"/>
      <c r="AM113" s="413"/>
      <c r="AN113" s="413"/>
      <c r="AO113" s="61"/>
      <c r="AP113" s="61"/>
    </row>
    <row r="114" spans="2:42" x14ac:dyDescent="0.15">
      <c r="B114" s="39">
        <v>2022</v>
      </c>
      <c r="C114" s="39">
        <v>4</v>
      </c>
      <c r="D114" s="39">
        <v>6</v>
      </c>
      <c r="E114" s="409" t="s">
        <v>802</v>
      </c>
      <c r="F114" s="39"/>
      <c r="G114" s="41"/>
      <c r="H114" s="42" t="s">
        <v>748</v>
      </c>
      <c r="I114" s="57" t="s">
        <v>61</v>
      </c>
      <c r="J114" s="42" t="s">
        <v>749</v>
      </c>
      <c r="K114" s="44"/>
      <c r="L114" s="410"/>
      <c r="M114" s="410"/>
      <c r="N114" s="410"/>
      <c r="O114" s="44"/>
      <c r="P114" s="44">
        <v>12</v>
      </c>
      <c r="Q114" s="61" t="s">
        <v>767</v>
      </c>
      <c r="R114" s="48">
        <v>1195</v>
      </c>
      <c r="S114" s="411" t="s">
        <v>30</v>
      </c>
      <c r="T114" s="48">
        <v>200</v>
      </c>
      <c r="U114" s="48">
        <v>1195</v>
      </c>
      <c r="V114" s="44">
        <v>1</v>
      </c>
      <c r="W114" s="48">
        <v>200</v>
      </c>
      <c r="X114" s="44">
        <v>1</v>
      </c>
      <c r="Y114" s="48">
        <v>200</v>
      </c>
      <c r="Z114" s="48"/>
      <c r="AA114" s="412"/>
      <c r="AB114" s="414" t="s">
        <v>768</v>
      </c>
      <c r="AC114" s="51"/>
      <c r="AD114" s="52"/>
      <c r="AE114" s="52"/>
      <c r="AF114" s="51"/>
      <c r="AG114" s="44"/>
      <c r="AH114" s="42"/>
      <c r="AI114" s="42"/>
      <c r="AJ114" s="42"/>
      <c r="AK114" s="54"/>
      <c r="AL114" s="55"/>
      <c r="AM114" s="413"/>
      <c r="AN114" s="413"/>
      <c r="AO114" s="61"/>
      <c r="AP114" s="61"/>
    </row>
    <row r="115" spans="2:42" x14ac:dyDescent="0.15">
      <c r="B115" s="39">
        <v>2022</v>
      </c>
      <c r="C115" s="39">
        <v>4</v>
      </c>
      <c r="D115" s="39">
        <v>6</v>
      </c>
      <c r="E115" s="409" t="s">
        <v>802</v>
      </c>
      <c r="F115" s="39">
        <v>4</v>
      </c>
      <c r="G115" s="41" t="s">
        <v>769</v>
      </c>
      <c r="H115" s="42" t="s">
        <v>748</v>
      </c>
      <c r="I115" s="57" t="s">
        <v>49</v>
      </c>
      <c r="J115" s="42" t="s">
        <v>749</v>
      </c>
      <c r="K115" s="44">
        <v>3655537</v>
      </c>
      <c r="L115" s="410">
        <v>3</v>
      </c>
      <c r="M115" s="410">
        <v>14</v>
      </c>
      <c r="N115" s="410" t="s">
        <v>781</v>
      </c>
      <c r="O115" s="44" t="s">
        <v>750</v>
      </c>
      <c r="P115" s="44">
        <v>50</v>
      </c>
      <c r="Q115" s="61" t="s">
        <v>772</v>
      </c>
      <c r="R115" s="48">
        <v>1195</v>
      </c>
      <c r="S115" s="411">
        <v>6100</v>
      </c>
      <c r="T115" s="411">
        <v>6100</v>
      </c>
      <c r="U115" s="48">
        <v>1195</v>
      </c>
      <c r="V115" s="44">
        <v>1</v>
      </c>
      <c r="W115" s="411">
        <v>6100</v>
      </c>
      <c r="X115" s="44">
        <v>1</v>
      </c>
      <c r="Y115" s="411">
        <v>6170</v>
      </c>
      <c r="Z115" s="48"/>
      <c r="AA115" s="412" t="s">
        <v>902</v>
      </c>
      <c r="AB115" s="412"/>
      <c r="AC115" s="51">
        <v>0.62847222222222221</v>
      </c>
      <c r="AD115" s="52">
        <v>0.65625</v>
      </c>
      <c r="AE115" s="52">
        <v>0.65625</v>
      </c>
      <c r="AF115" s="51">
        <v>0.66319444444444442</v>
      </c>
      <c r="AG115" s="44" t="s">
        <v>5</v>
      </c>
      <c r="AH115" s="42"/>
      <c r="AI115" s="42" t="s">
        <v>6</v>
      </c>
      <c r="AJ115" s="42" t="s">
        <v>7</v>
      </c>
      <c r="AK115" s="54" t="s">
        <v>770</v>
      </c>
      <c r="AL115" s="55">
        <v>1</v>
      </c>
      <c r="AM115" s="413"/>
      <c r="AN115" s="413" t="s">
        <v>462</v>
      </c>
      <c r="AO115" s="61"/>
      <c r="AP115" s="61"/>
    </row>
    <row r="116" spans="2:42" x14ac:dyDescent="0.15">
      <c r="B116" s="39">
        <v>2022</v>
      </c>
      <c r="C116" s="39">
        <v>4</v>
      </c>
      <c r="D116" s="39">
        <v>6</v>
      </c>
      <c r="E116" s="409" t="s">
        <v>802</v>
      </c>
      <c r="F116" s="39">
        <v>4</v>
      </c>
      <c r="G116" s="41" t="s">
        <v>769</v>
      </c>
      <c r="H116" s="42" t="s">
        <v>748</v>
      </c>
      <c r="I116" s="57" t="s">
        <v>49</v>
      </c>
      <c r="J116" s="42" t="s">
        <v>749</v>
      </c>
      <c r="K116" s="44">
        <v>3655537</v>
      </c>
      <c r="L116" s="410">
        <v>4</v>
      </c>
      <c r="M116" s="410">
        <v>14</v>
      </c>
      <c r="N116" s="410" t="s">
        <v>781</v>
      </c>
      <c r="O116" s="44" t="s">
        <v>750</v>
      </c>
      <c r="P116" s="44">
        <v>50</v>
      </c>
      <c r="Q116" s="61" t="s">
        <v>772</v>
      </c>
      <c r="R116" s="48">
        <v>1195</v>
      </c>
      <c r="S116" s="411">
        <v>6100</v>
      </c>
      <c r="T116" s="411">
        <v>6100</v>
      </c>
      <c r="U116" s="48">
        <v>1195</v>
      </c>
      <c r="V116" s="44">
        <v>1</v>
      </c>
      <c r="W116" s="411">
        <v>6100</v>
      </c>
      <c r="X116" s="44">
        <v>1</v>
      </c>
      <c r="Y116" s="411">
        <v>6190</v>
      </c>
      <c r="Z116" s="48"/>
      <c r="AA116" s="412" t="s">
        <v>907</v>
      </c>
      <c r="AB116" s="412" t="s">
        <v>897</v>
      </c>
      <c r="AC116" s="51">
        <v>0.66319444444444442</v>
      </c>
      <c r="AD116" s="52">
        <v>0.69097222222222221</v>
      </c>
      <c r="AE116" s="52">
        <v>0.69097222222222221</v>
      </c>
      <c r="AF116" s="51">
        <v>0.69791666666666663</v>
      </c>
      <c r="AG116" s="44" t="s">
        <v>5</v>
      </c>
      <c r="AH116" s="42"/>
      <c r="AI116" s="42" t="s">
        <v>6</v>
      </c>
      <c r="AJ116" s="42" t="s">
        <v>7</v>
      </c>
      <c r="AK116" s="54" t="s">
        <v>770</v>
      </c>
      <c r="AL116" s="55">
        <v>1</v>
      </c>
      <c r="AM116" s="413"/>
      <c r="AN116" s="413" t="s">
        <v>462</v>
      </c>
      <c r="AO116" s="61"/>
      <c r="AP116" s="61"/>
    </row>
    <row r="117" spans="2:42" x14ac:dyDescent="0.15">
      <c r="B117" s="39">
        <v>2022</v>
      </c>
      <c r="C117" s="39">
        <v>4</v>
      </c>
      <c r="D117" s="39">
        <v>6</v>
      </c>
      <c r="E117" s="409" t="s">
        <v>802</v>
      </c>
      <c r="F117" s="39"/>
      <c r="G117" s="41"/>
      <c r="H117" s="42" t="s">
        <v>748</v>
      </c>
      <c r="I117" s="57" t="s">
        <v>44</v>
      </c>
      <c r="J117" s="42" t="s">
        <v>749</v>
      </c>
      <c r="K117" s="44"/>
      <c r="L117" s="410"/>
      <c r="M117" s="410"/>
      <c r="N117" s="410"/>
      <c r="O117" s="44"/>
      <c r="P117" s="415">
        <v>25</v>
      </c>
      <c r="Q117" s="61" t="s">
        <v>767</v>
      </c>
      <c r="R117" s="48">
        <v>1195</v>
      </c>
      <c r="S117" s="411" t="s">
        <v>30</v>
      </c>
      <c r="T117" s="416">
        <v>350</v>
      </c>
      <c r="U117" s="48">
        <v>1195</v>
      </c>
      <c r="V117" s="44">
        <v>1</v>
      </c>
      <c r="W117" s="48"/>
      <c r="X117" s="44">
        <v>1</v>
      </c>
      <c r="Y117" s="416">
        <v>350</v>
      </c>
      <c r="Z117" s="48">
        <v>12750</v>
      </c>
      <c r="AA117" s="412" t="s">
        <v>899</v>
      </c>
      <c r="AB117" s="412" t="s">
        <v>897</v>
      </c>
      <c r="AC117" s="51">
        <v>0.69791666666666663</v>
      </c>
      <c r="AD117" s="52">
        <v>0.70138888888888884</v>
      </c>
      <c r="AE117" s="52"/>
      <c r="AF117" s="51"/>
      <c r="AG117" s="44"/>
      <c r="AH117" s="42"/>
      <c r="AI117" s="42" t="s">
        <v>6</v>
      </c>
      <c r="AJ117" s="42" t="s">
        <v>7</v>
      </c>
      <c r="AK117" s="54" t="s">
        <v>770</v>
      </c>
      <c r="AL117" s="55">
        <v>1</v>
      </c>
      <c r="AM117" s="413"/>
      <c r="AN117" s="413"/>
      <c r="AO117" s="61"/>
      <c r="AP117" s="61"/>
    </row>
    <row r="118" spans="2:42" x14ac:dyDescent="0.15">
      <c r="B118" s="39">
        <v>2022</v>
      </c>
      <c r="C118" s="39">
        <v>4</v>
      </c>
      <c r="D118" s="39">
        <v>6</v>
      </c>
      <c r="E118" s="409" t="s">
        <v>802</v>
      </c>
      <c r="F118" s="39"/>
      <c r="G118" s="41"/>
      <c r="H118" s="42" t="s">
        <v>748</v>
      </c>
      <c r="I118" s="57"/>
      <c r="J118" s="42"/>
      <c r="K118" s="44"/>
      <c r="L118" s="410"/>
      <c r="M118" s="410"/>
      <c r="N118" s="410"/>
      <c r="O118" s="44"/>
      <c r="P118" s="44"/>
      <c r="Q118" s="61"/>
      <c r="R118" s="48"/>
      <c r="S118" s="411"/>
      <c r="T118" s="48"/>
      <c r="U118" s="48"/>
      <c r="V118" s="44"/>
      <c r="W118" s="48"/>
      <c r="X118" s="44"/>
      <c r="Y118" s="48"/>
      <c r="Z118" s="48"/>
      <c r="AA118" s="412"/>
      <c r="AB118" s="412"/>
      <c r="AC118" s="51"/>
      <c r="AD118" s="52"/>
      <c r="AE118" s="52">
        <v>0.70138888888888884</v>
      </c>
      <c r="AF118" s="51">
        <v>0.72222222222222221</v>
      </c>
      <c r="AG118" s="44" t="s">
        <v>5</v>
      </c>
      <c r="AH118" s="42"/>
      <c r="AI118" s="42"/>
      <c r="AJ118" s="42"/>
      <c r="AK118" s="54"/>
      <c r="AL118" s="55"/>
      <c r="AM118" s="413"/>
      <c r="AN118" s="413"/>
      <c r="AO118" s="61"/>
      <c r="AP118" s="61"/>
    </row>
    <row r="119" spans="2:42" x14ac:dyDescent="0.15">
      <c r="B119" s="39">
        <v>2022</v>
      </c>
      <c r="C119" s="39">
        <v>4</v>
      </c>
      <c r="D119" s="39">
        <v>6</v>
      </c>
      <c r="E119" s="409" t="s">
        <v>802</v>
      </c>
      <c r="F119" s="39"/>
      <c r="G119" s="41"/>
      <c r="H119" s="42" t="s">
        <v>748</v>
      </c>
      <c r="I119" s="57" t="s">
        <v>61</v>
      </c>
      <c r="J119" s="42" t="s">
        <v>749</v>
      </c>
      <c r="K119" s="44"/>
      <c r="L119" s="410"/>
      <c r="M119" s="410"/>
      <c r="N119" s="410"/>
      <c r="O119" s="44"/>
      <c r="P119" s="44">
        <v>12</v>
      </c>
      <c r="Q119" s="61" t="s">
        <v>767</v>
      </c>
      <c r="R119" s="48">
        <v>1195</v>
      </c>
      <c r="S119" s="411" t="s">
        <v>30</v>
      </c>
      <c r="T119" s="48">
        <v>200</v>
      </c>
      <c r="U119" s="48">
        <v>1195</v>
      </c>
      <c r="V119" s="44">
        <v>1</v>
      </c>
      <c r="W119" s="48">
        <v>200</v>
      </c>
      <c r="X119" s="44">
        <v>1</v>
      </c>
      <c r="Y119" s="48">
        <v>200</v>
      </c>
      <c r="Z119" s="48"/>
      <c r="AA119" s="412"/>
      <c r="AB119" s="414" t="s">
        <v>768</v>
      </c>
      <c r="AC119" s="51"/>
      <c r="AD119" s="52"/>
      <c r="AE119" s="52"/>
      <c r="AF119" s="51"/>
      <c r="AG119" s="44"/>
      <c r="AH119" s="42"/>
      <c r="AI119" s="42"/>
      <c r="AJ119" s="42"/>
      <c r="AK119" s="54"/>
      <c r="AL119" s="55"/>
      <c r="AM119" s="413"/>
      <c r="AN119" s="413"/>
      <c r="AO119" s="61"/>
      <c r="AP119" s="61"/>
    </row>
    <row r="120" spans="2:42" x14ac:dyDescent="0.15">
      <c r="B120" s="39">
        <v>2022</v>
      </c>
      <c r="C120" s="39">
        <v>4</v>
      </c>
      <c r="D120" s="39">
        <v>6</v>
      </c>
      <c r="E120" s="409" t="s">
        <v>802</v>
      </c>
      <c r="F120" s="39">
        <v>5</v>
      </c>
      <c r="G120" s="41" t="s">
        <v>769</v>
      </c>
      <c r="H120" s="42" t="s">
        <v>748</v>
      </c>
      <c r="I120" s="57" t="s">
        <v>49</v>
      </c>
      <c r="J120" s="42" t="s">
        <v>749</v>
      </c>
      <c r="K120" s="44">
        <v>3655537</v>
      </c>
      <c r="L120" s="410">
        <v>5</v>
      </c>
      <c r="M120" s="410">
        <v>14</v>
      </c>
      <c r="N120" s="410" t="s">
        <v>781</v>
      </c>
      <c r="O120" s="44" t="s">
        <v>750</v>
      </c>
      <c r="P120" s="44">
        <v>50</v>
      </c>
      <c r="Q120" s="61" t="s">
        <v>772</v>
      </c>
      <c r="R120" s="48">
        <v>1195</v>
      </c>
      <c r="S120" s="411">
        <v>6100</v>
      </c>
      <c r="T120" s="411">
        <v>6100</v>
      </c>
      <c r="U120" s="48">
        <v>1195</v>
      </c>
      <c r="V120" s="44">
        <v>1</v>
      </c>
      <c r="W120" s="411">
        <v>6100</v>
      </c>
      <c r="X120" s="44">
        <v>1</v>
      </c>
      <c r="Y120" s="411">
        <v>6160</v>
      </c>
      <c r="Z120" s="48"/>
      <c r="AA120" s="412" t="s">
        <v>908</v>
      </c>
      <c r="AB120" s="412"/>
      <c r="AC120" s="51">
        <v>0.72222222222222221</v>
      </c>
      <c r="AD120" s="52">
        <v>0.75</v>
      </c>
      <c r="AE120" s="52">
        <v>0.75</v>
      </c>
      <c r="AF120" s="51">
        <v>0.78472222222222221</v>
      </c>
      <c r="AG120" s="44" t="s">
        <v>5</v>
      </c>
      <c r="AH120" s="42"/>
      <c r="AI120" s="42" t="s">
        <v>6</v>
      </c>
      <c r="AJ120" s="42" t="s">
        <v>7</v>
      </c>
      <c r="AK120" s="54" t="s">
        <v>770</v>
      </c>
      <c r="AL120" s="55">
        <v>1</v>
      </c>
      <c r="AM120" s="413"/>
      <c r="AN120" s="413"/>
      <c r="AO120" s="61"/>
      <c r="AP120" s="61"/>
    </row>
    <row r="121" spans="2:42" x14ac:dyDescent="0.15">
      <c r="B121" s="39">
        <v>2022</v>
      </c>
      <c r="C121" s="39">
        <v>4</v>
      </c>
      <c r="D121" s="39">
        <v>6</v>
      </c>
      <c r="E121" s="409" t="s">
        <v>802</v>
      </c>
      <c r="F121" s="39">
        <v>5</v>
      </c>
      <c r="G121" s="41" t="s">
        <v>769</v>
      </c>
      <c r="H121" s="42" t="s">
        <v>748</v>
      </c>
      <c r="I121" s="57" t="s">
        <v>49</v>
      </c>
      <c r="J121" s="42" t="s">
        <v>749</v>
      </c>
      <c r="K121" s="44">
        <v>3655537</v>
      </c>
      <c r="L121" s="410">
        <v>6</v>
      </c>
      <c r="M121" s="410">
        <v>14</v>
      </c>
      <c r="N121" s="410" t="s">
        <v>781</v>
      </c>
      <c r="O121" s="44" t="s">
        <v>750</v>
      </c>
      <c r="P121" s="44">
        <v>50</v>
      </c>
      <c r="Q121" s="61" t="s">
        <v>772</v>
      </c>
      <c r="R121" s="48">
        <v>1195</v>
      </c>
      <c r="S121" s="411">
        <v>6100</v>
      </c>
      <c r="T121" s="411">
        <v>6100</v>
      </c>
      <c r="U121" s="48">
        <v>1195</v>
      </c>
      <c r="V121" s="44">
        <v>1</v>
      </c>
      <c r="W121" s="411">
        <v>6100</v>
      </c>
      <c r="X121" s="44">
        <v>1</v>
      </c>
      <c r="Y121" s="411">
        <v>6180</v>
      </c>
      <c r="Z121" s="48"/>
      <c r="AA121" s="412" t="s">
        <v>909</v>
      </c>
      <c r="AB121" s="412" t="s">
        <v>903</v>
      </c>
      <c r="AC121" s="51">
        <v>0.78472222222222221</v>
      </c>
      <c r="AD121" s="52">
        <v>0.8125</v>
      </c>
      <c r="AE121" s="52">
        <v>0.8125</v>
      </c>
      <c r="AF121" s="51">
        <v>0.81944444444444453</v>
      </c>
      <c r="AG121" s="44" t="s">
        <v>5</v>
      </c>
      <c r="AH121" s="42"/>
      <c r="AI121" s="42" t="s">
        <v>6</v>
      </c>
      <c r="AJ121" s="42" t="s">
        <v>7</v>
      </c>
      <c r="AK121" s="54" t="s">
        <v>770</v>
      </c>
      <c r="AL121" s="55">
        <v>1</v>
      </c>
      <c r="AM121" s="413"/>
      <c r="AN121" s="413" t="s">
        <v>462</v>
      </c>
      <c r="AO121" s="61"/>
      <c r="AP121" s="61"/>
    </row>
    <row r="122" spans="2:42" x14ac:dyDescent="0.15">
      <c r="B122" s="39">
        <v>2022</v>
      </c>
      <c r="C122" s="39">
        <v>4</v>
      </c>
      <c r="D122" s="39">
        <v>6</v>
      </c>
      <c r="E122" s="409" t="s">
        <v>802</v>
      </c>
      <c r="F122" s="39"/>
      <c r="G122" s="41"/>
      <c r="H122" s="42" t="s">
        <v>748</v>
      </c>
      <c r="I122" s="57" t="s">
        <v>44</v>
      </c>
      <c r="J122" s="42" t="s">
        <v>749</v>
      </c>
      <c r="K122" s="44"/>
      <c r="L122" s="410"/>
      <c r="M122" s="410"/>
      <c r="N122" s="410"/>
      <c r="O122" s="44"/>
      <c r="P122" s="415">
        <v>25</v>
      </c>
      <c r="Q122" s="61" t="s">
        <v>767</v>
      </c>
      <c r="R122" s="48">
        <v>1195</v>
      </c>
      <c r="S122" s="411" t="s">
        <v>30</v>
      </c>
      <c r="T122" s="416">
        <v>350</v>
      </c>
      <c r="U122" s="48">
        <v>1195</v>
      </c>
      <c r="V122" s="44">
        <v>1</v>
      </c>
      <c r="W122" s="48"/>
      <c r="X122" s="44">
        <v>1</v>
      </c>
      <c r="Y122" s="416">
        <v>350</v>
      </c>
      <c r="Z122" s="48">
        <v>12750</v>
      </c>
      <c r="AA122" s="412" t="s">
        <v>899</v>
      </c>
      <c r="AB122" s="412" t="s">
        <v>903</v>
      </c>
      <c r="AC122" s="51">
        <v>0.81944444444444453</v>
      </c>
      <c r="AD122" s="52">
        <v>0.82291666666666663</v>
      </c>
      <c r="AE122" s="52"/>
      <c r="AF122" s="51"/>
      <c r="AG122" s="44"/>
      <c r="AH122" s="42"/>
      <c r="AI122" s="42" t="s">
        <v>6</v>
      </c>
      <c r="AJ122" s="42" t="s">
        <v>7</v>
      </c>
      <c r="AK122" s="54" t="s">
        <v>770</v>
      </c>
      <c r="AL122" s="55">
        <v>1</v>
      </c>
      <c r="AM122" s="413"/>
      <c r="AN122" s="413" t="s">
        <v>462</v>
      </c>
      <c r="AO122" s="61"/>
      <c r="AP122" s="61"/>
    </row>
    <row r="123" spans="2:42" x14ac:dyDescent="0.15">
      <c r="B123" s="39">
        <v>2022</v>
      </c>
      <c r="C123" s="39">
        <v>4</v>
      </c>
      <c r="D123" s="39">
        <v>6</v>
      </c>
      <c r="E123" s="409" t="s">
        <v>802</v>
      </c>
      <c r="F123" s="39"/>
      <c r="G123" s="41"/>
      <c r="H123" s="42" t="s">
        <v>748</v>
      </c>
      <c r="I123" s="57"/>
      <c r="J123" s="42"/>
      <c r="K123" s="44"/>
      <c r="L123" s="410"/>
      <c r="M123" s="410"/>
      <c r="N123" s="410"/>
      <c r="O123" s="44"/>
      <c r="P123" s="44"/>
      <c r="Q123" s="61"/>
      <c r="R123" s="48"/>
      <c r="S123" s="411"/>
      <c r="T123" s="48"/>
      <c r="U123" s="48"/>
      <c r="V123" s="44"/>
      <c r="W123" s="48"/>
      <c r="X123" s="44"/>
      <c r="Y123" s="48"/>
      <c r="Z123" s="48"/>
      <c r="AA123" s="412"/>
      <c r="AB123" s="412"/>
      <c r="AC123" s="51"/>
      <c r="AD123" s="52"/>
      <c r="AE123" s="52">
        <v>0.82291666666666663</v>
      </c>
      <c r="AF123" s="51">
        <v>0.84375</v>
      </c>
      <c r="AG123" s="44" t="s">
        <v>5</v>
      </c>
      <c r="AH123" s="42"/>
      <c r="AI123" s="42"/>
      <c r="AJ123" s="42"/>
      <c r="AK123" s="54"/>
      <c r="AL123" s="55"/>
      <c r="AM123" s="413"/>
      <c r="AN123" s="413"/>
      <c r="AO123" s="61"/>
      <c r="AP123" s="61"/>
    </row>
    <row r="124" spans="2:42" x14ac:dyDescent="0.15">
      <c r="B124" s="39">
        <v>2022</v>
      </c>
      <c r="C124" s="39">
        <v>4</v>
      </c>
      <c r="D124" s="39">
        <v>6</v>
      </c>
      <c r="E124" s="409" t="s">
        <v>802</v>
      </c>
      <c r="F124" s="39"/>
      <c r="G124" s="41"/>
      <c r="H124" s="42" t="s">
        <v>748</v>
      </c>
      <c r="I124" s="57" t="s">
        <v>61</v>
      </c>
      <c r="J124" s="42" t="s">
        <v>749</v>
      </c>
      <c r="K124" s="44"/>
      <c r="L124" s="410"/>
      <c r="M124" s="410"/>
      <c r="N124" s="410"/>
      <c r="O124" s="44"/>
      <c r="P124" s="44">
        <v>12</v>
      </c>
      <c r="Q124" s="61" t="s">
        <v>767</v>
      </c>
      <c r="R124" s="48">
        <v>1195</v>
      </c>
      <c r="S124" s="411" t="s">
        <v>30</v>
      </c>
      <c r="T124" s="48">
        <v>200</v>
      </c>
      <c r="U124" s="48">
        <v>1195</v>
      </c>
      <c r="V124" s="44">
        <v>1</v>
      </c>
      <c r="W124" s="48">
        <v>200</v>
      </c>
      <c r="X124" s="44">
        <v>1</v>
      </c>
      <c r="Y124" s="48">
        <v>200</v>
      </c>
      <c r="Z124" s="48"/>
      <c r="AA124" s="412"/>
      <c r="AB124" s="414" t="s">
        <v>768</v>
      </c>
      <c r="AC124" s="51"/>
      <c r="AD124" s="52"/>
      <c r="AE124" s="52"/>
      <c r="AF124" s="51"/>
      <c r="AG124" s="44"/>
      <c r="AH124" s="42"/>
      <c r="AI124" s="42"/>
      <c r="AJ124" s="42"/>
      <c r="AK124" s="54"/>
      <c r="AL124" s="55"/>
      <c r="AM124" s="413"/>
      <c r="AN124" s="413"/>
      <c r="AO124" s="61"/>
      <c r="AP124" s="61"/>
    </row>
    <row r="125" spans="2:42" x14ac:dyDescent="0.15">
      <c r="B125" s="39">
        <v>2022</v>
      </c>
      <c r="C125" s="39">
        <v>4</v>
      </c>
      <c r="D125" s="39">
        <v>6</v>
      </c>
      <c r="E125" s="409" t="s">
        <v>802</v>
      </c>
      <c r="F125" s="39">
        <v>6</v>
      </c>
      <c r="G125" s="41" t="s">
        <v>769</v>
      </c>
      <c r="H125" s="42" t="s">
        <v>748</v>
      </c>
      <c r="I125" s="57" t="s">
        <v>49</v>
      </c>
      <c r="J125" s="42" t="s">
        <v>749</v>
      </c>
      <c r="K125" s="44">
        <v>3655537</v>
      </c>
      <c r="L125" s="410">
        <v>7</v>
      </c>
      <c r="M125" s="410">
        <v>14</v>
      </c>
      <c r="N125" s="410" t="s">
        <v>781</v>
      </c>
      <c r="O125" s="44" t="s">
        <v>750</v>
      </c>
      <c r="P125" s="44">
        <v>50</v>
      </c>
      <c r="Q125" s="61" t="s">
        <v>772</v>
      </c>
      <c r="R125" s="48">
        <v>1195</v>
      </c>
      <c r="S125" s="411">
        <v>6100</v>
      </c>
      <c r="T125" s="411">
        <v>6100</v>
      </c>
      <c r="U125" s="48">
        <v>1195</v>
      </c>
      <c r="V125" s="44">
        <v>1</v>
      </c>
      <c r="W125" s="411">
        <v>6100</v>
      </c>
      <c r="X125" s="44">
        <v>1</v>
      </c>
      <c r="Y125" s="411">
        <v>6170</v>
      </c>
      <c r="Z125" s="48"/>
      <c r="AA125" s="412" t="s">
        <v>910</v>
      </c>
      <c r="AB125" s="412"/>
      <c r="AC125" s="51">
        <v>0.84375</v>
      </c>
      <c r="AD125" s="52">
        <v>0.87152777777777779</v>
      </c>
      <c r="AE125" s="52">
        <v>0.87152777777777779</v>
      </c>
      <c r="AF125" s="51">
        <v>0.87847222222222221</v>
      </c>
      <c r="AG125" s="44" t="s">
        <v>5</v>
      </c>
      <c r="AH125" s="42"/>
      <c r="AI125" s="42" t="s">
        <v>6</v>
      </c>
      <c r="AJ125" s="42" t="s">
        <v>7</v>
      </c>
      <c r="AK125" s="54" t="s">
        <v>770</v>
      </c>
      <c r="AL125" s="55">
        <v>1</v>
      </c>
      <c r="AM125" s="413"/>
      <c r="AN125" s="413" t="s">
        <v>462</v>
      </c>
      <c r="AO125" s="61"/>
      <c r="AP125" s="61"/>
    </row>
    <row r="126" spans="2:42" x14ac:dyDescent="0.15">
      <c r="B126" s="39">
        <v>2022</v>
      </c>
      <c r="C126" s="39">
        <v>4</v>
      </c>
      <c r="D126" s="39">
        <v>6</v>
      </c>
      <c r="E126" s="409" t="s">
        <v>802</v>
      </c>
      <c r="F126" s="39">
        <v>6</v>
      </c>
      <c r="G126" s="41" t="s">
        <v>769</v>
      </c>
      <c r="H126" s="42" t="s">
        <v>748</v>
      </c>
      <c r="I126" s="57" t="s">
        <v>49</v>
      </c>
      <c r="J126" s="42" t="s">
        <v>749</v>
      </c>
      <c r="K126" s="44">
        <v>3655537</v>
      </c>
      <c r="L126" s="410">
        <v>8</v>
      </c>
      <c r="M126" s="410">
        <v>14</v>
      </c>
      <c r="N126" s="410" t="s">
        <v>781</v>
      </c>
      <c r="O126" s="44" t="s">
        <v>750</v>
      </c>
      <c r="P126" s="44">
        <v>50</v>
      </c>
      <c r="Q126" s="61" t="s">
        <v>772</v>
      </c>
      <c r="R126" s="48">
        <v>1195</v>
      </c>
      <c r="S126" s="411">
        <v>6100</v>
      </c>
      <c r="T126" s="411">
        <v>6100</v>
      </c>
      <c r="U126" s="48">
        <v>1195</v>
      </c>
      <c r="V126" s="44">
        <v>1</v>
      </c>
      <c r="W126" s="411">
        <v>6100</v>
      </c>
      <c r="X126" s="44">
        <v>1</v>
      </c>
      <c r="Y126" s="411">
        <v>6180</v>
      </c>
      <c r="Z126" s="48"/>
      <c r="AA126" s="412" t="s">
        <v>912</v>
      </c>
      <c r="AB126" s="412" t="s">
        <v>904</v>
      </c>
      <c r="AC126" s="51">
        <v>0.87847222222222221</v>
      </c>
      <c r="AD126" s="52">
        <v>0.90625</v>
      </c>
      <c r="AE126" s="52">
        <v>0.90625</v>
      </c>
      <c r="AF126" s="51">
        <v>0.91319444444444453</v>
      </c>
      <c r="AG126" s="44" t="s">
        <v>5</v>
      </c>
      <c r="AH126" s="42"/>
      <c r="AI126" s="42" t="s">
        <v>6</v>
      </c>
      <c r="AJ126" s="42" t="s">
        <v>7</v>
      </c>
      <c r="AK126" s="54" t="s">
        <v>770</v>
      </c>
      <c r="AL126" s="55">
        <v>1</v>
      </c>
      <c r="AM126" s="413"/>
      <c r="AN126" s="413" t="s">
        <v>462</v>
      </c>
      <c r="AO126" s="61"/>
      <c r="AP126" s="61"/>
    </row>
    <row r="127" spans="2:42" x14ac:dyDescent="0.15">
      <c r="B127" s="39">
        <v>2022</v>
      </c>
      <c r="C127" s="39">
        <v>4</v>
      </c>
      <c r="D127" s="39">
        <v>6</v>
      </c>
      <c r="E127" s="409" t="s">
        <v>838</v>
      </c>
      <c r="F127" s="39"/>
      <c r="G127" s="41"/>
      <c r="H127" s="42" t="s">
        <v>748</v>
      </c>
      <c r="I127" s="57" t="s">
        <v>44</v>
      </c>
      <c r="J127" s="42" t="s">
        <v>749</v>
      </c>
      <c r="K127" s="44"/>
      <c r="L127" s="410"/>
      <c r="M127" s="410"/>
      <c r="N127" s="410"/>
      <c r="O127" s="44"/>
      <c r="P127" s="415">
        <v>25</v>
      </c>
      <c r="Q127" s="61" t="s">
        <v>767</v>
      </c>
      <c r="R127" s="48">
        <v>1195</v>
      </c>
      <c r="S127" s="411" t="s">
        <v>30</v>
      </c>
      <c r="T127" s="416">
        <v>350</v>
      </c>
      <c r="U127" s="48">
        <v>1195</v>
      </c>
      <c r="V127" s="44">
        <v>1</v>
      </c>
      <c r="W127" s="48"/>
      <c r="X127" s="44">
        <v>1</v>
      </c>
      <c r="Y127" s="416">
        <v>350</v>
      </c>
      <c r="Z127" s="48">
        <v>12750</v>
      </c>
      <c r="AA127" s="412" t="s">
        <v>899</v>
      </c>
      <c r="AB127" s="412" t="s">
        <v>904</v>
      </c>
      <c r="AC127" s="51">
        <v>0.91319444444444453</v>
      </c>
      <c r="AD127" s="52">
        <v>0.91666666666666663</v>
      </c>
      <c r="AE127" s="52"/>
      <c r="AF127" s="51"/>
      <c r="AG127" s="44"/>
      <c r="AH127" s="42"/>
      <c r="AI127" s="42" t="s">
        <v>6</v>
      </c>
      <c r="AJ127" s="42" t="s">
        <v>7</v>
      </c>
      <c r="AK127" s="54" t="s">
        <v>770</v>
      </c>
      <c r="AL127" s="55">
        <v>1</v>
      </c>
      <c r="AM127" s="413"/>
      <c r="AN127" s="413"/>
      <c r="AO127" s="61"/>
      <c r="AP127" s="61"/>
    </row>
    <row r="128" spans="2:42" x14ac:dyDescent="0.15">
      <c r="B128" s="39">
        <v>2022</v>
      </c>
      <c r="C128" s="39">
        <v>4</v>
      </c>
      <c r="D128" s="39">
        <v>6</v>
      </c>
      <c r="E128" s="409" t="s">
        <v>838</v>
      </c>
      <c r="F128" s="39"/>
      <c r="G128" s="41"/>
      <c r="H128" s="42" t="s">
        <v>748</v>
      </c>
      <c r="I128" s="57"/>
      <c r="J128" s="42"/>
      <c r="K128" s="44"/>
      <c r="L128" s="410"/>
      <c r="M128" s="410"/>
      <c r="N128" s="410"/>
      <c r="O128" s="44"/>
      <c r="P128" s="44"/>
      <c r="Q128" s="61"/>
      <c r="R128" s="48"/>
      <c r="S128" s="411"/>
      <c r="T128" s="48"/>
      <c r="U128" s="48"/>
      <c r="V128" s="44"/>
      <c r="W128" s="48"/>
      <c r="X128" s="44"/>
      <c r="Y128" s="48"/>
      <c r="Z128" s="48"/>
      <c r="AA128" s="412"/>
      <c r="AB128" s="412"/>
      <c r="AC128" s="51"/>
      <c r="AD128" s="52"/>
      <c r="AE128" s="52">
        <v>0.91666666666666663</v>
      </c>
      <c r="AF128" s="51">
        <v>0.9375</v>
      </c>
      <c r="AG128" s="44" t="s">
        <v>5</v>
      </c>
      <c r="AH128" s="42"/>
      <c r="AI128" s="42"/>
      <c r="AJ128" s="42"/>
      <c r="AK128" s="54"/>
      <c r="AL128" s="55"/>
      <c r="AM128" s="413"/>
      <c r="AN128" s="413"/>
      <c r="AO128" s="61"/>
      <c r="AP128" s="61"/>
    </row>
    <row r="129" spans="1:42" x14ac:dyDescent="0.15">
      <c r="B129" s="39">
        <v>2022</v>
      </c>
      <c r="C129" s="39">
        <v>4</v>
      </c>
      <c r="D129" s="39">
        <v>6</v>
      </c>
      <c r="E129" s="409" t="s">
        <v>838</v>
      </c>
      <c r="F129" s="39"/>
      <c r="G129" s="41"/>
      <c r="H129" s="42" t="s">
        <v>748</v>
      </c>
      <c r="I129" s="57" t="s">
        <v>61</v>
      </c>
      <c r="J129" s="42" t="s">
        <v>749</v>
      </c>
      <c r="K129" s="44"/>
      <c r="L129" s="410"/>
      <c r="M129" s="410"/>
      <c r="N129" s="410"/>
      <c r="O129" s="44"/>
      <c r="P129" s="44">
        <v>12</v>
      </c>
      <c r="Q129" s="61" t="s">
        <v>767</v>
      </c>
      <c r="R129" s="48">
        <v>1195</v>
      </c>
      <c r="S129" s="411" t="s">
        <v>30</v>
      </c>
      <c r="T129" s="48">
        <v>200</v>
      </c>
      <c r="U129" s="48">
        <v>1195</v>
      </c>
      <c r="V129" s="44">
        <v>1</v>
      </c>
      <c r="W129" s="48">
        <v>200</v>
      </c>
      <c r="X129" s="44">
        <v>1</v>
      </c>
      <c r="Y129" s="48">
        <v>200</v>
      </c>
      <c r="Z129" s="48"/>
      <c r="AA129" s="412"/>
      <c r="AB129" s="414" t="s">
        <v>768</v>
      </c>
      <c r="AC129" s="51"/>
      <c r="AD129" s="52"/>
      <c r="AE129" s="52"/>
      <c r="AF129" s="51"/>
      <c r="AG129" s="44"/>
      <c r="AH129" s="42"/>
      <c r="AI129" s="42"/>
      <c r="AJ129" s="42"/>
      <c r="AK129" s="54"/>
      <c r="AL129" s="55"/>
      <c r="AM129" s="413"/>
      <c r="AN129" s="413"/>
      <c r="AO129" s="61"/>
      <c r="AP129" s="61"/>
    </row>
    <row r="130" spans="1:42" x14ac:dyDescent="0.15">
      <c r="B130" s="39">
        <v>2022</v>
      </c>
      <c r="C130" s="39">
        <v>4</v>
      </c>
      <c r="D130" s="39">
        <v>6</v>
      </c>
      <c r="E130" s="409" t="s">
        <v>838</v>
      </c>
      <c r="F130" s="39">
        <v>7</v>
      </c>
      <c r="G130" s="41" t="s">
        <v>769</v>
      </c>
      <c r="H130" s="42" t="s">
        <v>748</v>
      </c>
      <c r="I130" s="57" t="s">
        <v>49</v>
      </c>
      <c r="J130" s="42" t="s">
        <v>749</v>
      </c>
      <c r="K130" s="44">
        <v>3655537</v>
      </c>
      <c r="L130" s="410">
        <v>9</v>
      </c>
      <c r="M130" s="410">
        <v>14</v>
      </c>
      <c r="N130" s="410" t="s">
        <v>781</v>
      </c>
      <c r="O130" s="44" t="s">
        <v>750</v>
      </c>
      <c r="P130" s="44">
        <v>50</v>
      </c>
      <c r="Q130" s="61" t="s">
        <v>772</v>
      </c>
      <c r="R130" s="48">
        <v>1195</v>
      </c>
      <c r="S130" s="411">
        <v>6100</v>
      </c>
      <c r="T130" s="411">
        <v>6100</v>
      </c>
      <c r="U130" s="48">
        <v>1195</v>
      </c>
      <c r="V130" s="44">
        <v>1</v>
      </c>
      <c r="W130" s="411">
        <v>6100</v>
      </c>
      <c r="X130" s="44">
        <v>1</v>
      </c>
      <c r="Y130" s="411">
        <v>6170</v>
      </c>
      <c r="Z130" s="48"/>
      <c r="AA130" s="412" t="s">
        <v>913</v>
      </c>
      <c r="AB130" s="412"/>
      <c r="AC130" s="51">
        <v>0.9375</v>
      </c>
      <c r="AD130" s="52">
        <v>0.96527777777777779</v>
      </c>
      <c r="AE130" s="52">
        <v>0.96527777777777779</v>
      </c>
      <c r="AF130" s="51">
        <v>0.97222222222222221</v>
      </c>
      <c r="AG130" s="44" t="s">
        <v>5</v>
      </c>
      <c r="AH130" s="42"/>
      <c r="AI130" s="42" t="s">
        <v>6</v>
      </c>
      <c r="AJ130" s="42" t="s">
        <v>7</v>
      </c>
      <c r="AK130" s="54" t="s">
        <v>770</v>
      </c>
      <c r="AL130" s="55">
        <v>1</v>
      </c>
      <c r="AM130" s="413"/>
      <c r="AN130" s="413" t="s">
        <v>463</v>
      </c>
      <c r="AO130" s="61"/>
      <c r="AP130" s="61"/>
    </row>
    <row r="131" spans="1:42" x14ac:dyDescent="0.15">
      <c r="B131" s="39">
        <v>2022</v>
      </c>
      <c r="C131" s="39">
        <v>4</v>
      </c>
      <c r="D131" s="39">
        <v>6</v>
      </c>
      <c r="E131" s="409" t="s">
        <v>838</v>
      </c>
      <c r="F131" s="39">
        <v>7</v>
      </c>
      <c r="G131" s="41" t="s">
        <v>769</v>
      </c>
      <c r="H131" s="42" t="s">
        <v>748</v>
      </c>
      <c r="I131" s="57" t="s">
        <v>49</v>
      </c>
      <c r="J131" s="42" t="s">
        <v>749</v>
      </c>
      <c r="K131" s="44">
        <v>3655537</v>
      </c>
      <c r="L131" s="410">
        <v>10</v>
      </c>
      <c r="M131" s="410">
        <v>14</v>
      </c>
      <c r="N131" s="410" t="s">
        <v>781</v>
      </c>
      <c r="O131" s="44" t="s">
        <v>750</v>
      </c>
      <c r="P131" s="44">
        <v>50</v>
      </c>
      <c r="Q131" s="61" t="s">
        <v>772</v>
      </c>
      <c r="R131" s="48">
        <v>1195</v>
      </c>
      <c r="S131" s="411">
        <v>6100</v>
      </c>
      <c r="T131" s="411">
        <v>6100</v>
      </c>
      <c r="U131" s="48">
        <v>1195</v>
      </c>
      <c r="V131" s="44">
        <v>1</v>
      </c>
      <c r="W131" s="411">
        <v>6100</v>
      </c>
      <c r="X131" s="44">
        <v>1</v>
      </c>
      <c r="Y131" s="411">
        <v>6200</v>
      </c>
      <c r="Z131" s="48"/>
      <c r="AA131" s="412" t="s">
        <v>914</v>
      </c>
      <c r="AB131" s="412" t="s">
        <v>905</v>
      </c>
      <c r="AC131" s="51">
        <v>0.97222222222222221</v>
      </c>
      <c r="AD131" s="52">
        <v>0</v>
      </c>
      <c r="AE131" s="52">
        <v>0</v>
      </c>
      <c r="AF131" s="51">
        <v>6.9444444444444441E-3</v>
      </c>
      <c r="AG131" s="44" t="s">
        <v>5</v>
      </c>
      <c r="AH131" s="42"/>
      <c r="AI131" s="42" t="s">
        <v>6</v>
      </c>
      <c r="AJ131" s="42" t="s">
        <v>7</v>
      </c>
      <c r="AK131" s="54" t="s">
        <v>770</v>
      </c>
      <c r="AL131" s="55">
        <v>1</v>
      </c>
      <c r="AM131" s="413"/>
      <c r="AN131" s="413" t="s">
        <v>462</v>
      </c>
      <c r="AO131" s="61"/>
      <c r="AP131" s="61"/>
    </row>
    <row r="132" spans="1:42" x14ac:dyDescent="0.15">
      <c r="B132" s="39">
        <v>2022</v>
      </c>
      <c r="C132" s="39">
        <v>4</v>
      </c>
      <c r="D132" s="39">
        <v>6</v>
      </c>
      <c r="E132" s="409" t="s">
        <v>838</v>
      </c>
      <c r="F132" s="39"/>
      <c r="G132" s="41"/>
      <c r="H132" s="42" t="s">
        <v>748</v>
      </c>
      <c r="I132" s="57" t="s">
        <v>44</v>
      </c>
      <c r="J132" s="42" t="s">
        <v>749</v>
      </c>
      <c r="K132" s="44"/>
      <c r="L132" s="410"/>
      <c r="M132" s="410"/>
      <c r="N132" s="410"/>
      <c r="O132" s="44"/>
      <c r="P132" s="415">
        <v>25</v>
      </c>
      <c r="Q132" s="61" t="s">
        <v>767</v>
      </c>
      <c r="R132" s="48">
        <v>1195</v>
      </c>
      <c r="S132" s="411" t="s">
        <v>30</v>
      </c>
      <c r="T132" s="416">
        <v>350</v>
      </c>
      <c r="U132" s="48">
        <v>1195</v>
      </c>
      <c r="V132" s="44">
        <v>1</v>
      </c>
      <c r="W132" s="48"/>
      <c r="X132" s="44">
        <v>1</v>
      </c>
      <c r="Y132" s="416">
        <v>350</v>
      </c>
      <c r="Z132" s="48">
        <v>12750</v>
      </c>
      <c r="AA132" s="412" t="s">
        <v>899</v>
      </c>
      <c r="AB132" s="412" t="s">
        <v>905</v>
      </c>
      <c r="AC132" s="51">
        <v>6.9444444444444441E-3</v>
      </c>
      <c r="AD132" s="52">
        <v>1.0416666666666666E-2</v>
      </c>
      <c r="AE132" s="52"/>
      <c r="AF132" s="51"/>
      <c r="AG132" s="44"/>
      <c r="AH132" s="42"/>
      <c r="AI132" s="42" t="s">
        <v>6</v>
      </c>
      <c r="AJ132" s="42" t="s">
        <v>7</v>
      </c>
      <c r="AK132" s="54" t="s">
        <v>770</v>
      </c>
      <c r="AL132" s="55">
        <v>1</v>
      </c>
      <c r="AM132" s="413"/>
      <c r="AN132" s="413"/>
      <c r="AO132" s="61"/>
      <c r="AP132" s="61"/>
    </row>
    <row r="133" spans="1:42" x14ac:dyDescent="0.15">
      <c r="B133" s="39">
        <v>2022</v>
      </c>
      <c r="C133" s="39">
        <v>4</v>
      </c>
      <c r="D133" s="39">
        <v>6</v>
      </c>
      <c r="E133" s="409" t="s">
        <v>838</v>
      </c>
      <c r="F133" s="39"/>
      <c r="G133" s="41"/>
      <c r="H133" s="42" t="s">
        <v>748</v>
      </c>
      <c r="I133" s="57"/>
      <c r="J133" s="42"/>
      <c r="K133" s="44"/>
      <c r="L133" s="410"/>
      <c r="M133" s="410"/>
      <c r="N133" s="410"/>
      <c r="O133" s="44"/>
      <c r="P133" s="44"/>
      <c r="Q133" s="61"/>
      <c r="R133" s="48"/>
      <c r="S133" s="411"/>
      <c r="T133" s="48"/>
      <c r="U133" s="48"/>
      <c r="V133" s="44"/>
      <c r="W133" s="48"/>
      <c r="X133" s="44"/>
      <c r="Y133" s="48"/>
      <c r="Z133" s="48"/>
      <c r="AA133" s="412"/>
      <c r="AB133" s="412"/>
      <c r="AC133" s="51"/>
      <c r="AD133" s="52"/>
      <c r="AE133" s="52">
        <v>1.0416666666666666E-2</v>
      </c>
      <c r="AF133" s="51">
        <v>4.5138888888888888E-2</v>
      </c>
      <c r="AG133" s="44" t="s">
        <v>5</v>
      </c>
      <c r="AH133" s="42"/>
      <c r="AI133" s="42"/>
      <c r="AJ133" s="42"/>
      <c r="AK133" s="54"/>
      <c r="AL133" s="55"/>
      <c r="AM133" s="413"/>
      <c r="AN133" s="413"/>
      <c r="AO133" s="61"/>
      <c r="AP133" s="61"/>
    </row>
    <row r="134" spans="1:42" x14ac:dyDescent="0.15">
      <c r="B134" s="39">
        <v>2022</v>
      </c>
      <c r="C134" s="39">
        <v>4</v>
      </c>
      <c r="D134" s="39">
        <v>6</v>
      </c>
      <c r="E134" s="409" t="s">
        <v>838</v>
      </c>
      <c r="F134" s="39"/>
      <c r="G134" s="41"/>
      <c r="H134" s="42" t="s">
        <v>748</v>
      </c>
      <c r="I134" s="57" t="s">
        <v>61</v>
      </c>
      <c r="J134" s="42" t="s">
        <v>749</v>
      </c>
      <c r="K134" s="44"/>
      <c r="L134" s="410"/>
      <c r="M134" s="410"/>
      <c r="N134" s="410"/>
      <c r="O134" s="44"/>
      <c r="P134" s="44">
        <v>12</v>
      </c>
      <c r="Q134" s="61" t="s">
        <v>767</v>
      </c>
      <c r="R134" s="48">
        <v>1195</v>
      </c>
      <c r="S134" s="411" t="s">
        <v>30</v>
      </c>
      <c r="T134" s="48">
        <v>200</v>
      </c>
      <c r="U134" s="48">
        <v>1195</v>
      </c>
      <c r="V134" s="44">
        <v>1</v>
      </c>
      <c r="W134" s="48">
        <v>200</v>
      </c>
      <c r="X134" s="44">
        <v>1</v>
      </c>
      <c r="Y134" s="48">
        <v>200</v>
      </c>
      <c r="Z134" s="48"/>
      <c r="AA134" s="412"/>
      <c r="AB134" s="414" t="s">
        <v>768</v>
      </c>
      <c r="AC134" s="51"/>
      <c r="AD134" s="52"/>
      <c r="AE134" s="52"/>
      <c r="AF134" s="51"/>
      <c r="AG134" s="44"/>
      <c r="AH134" s="42"/>
      <c r="AI134" s="42"/>
      <c r="AJ134" s="42"/>
      <c r="AK134" s="54"/>
      <c r="AL134" s="55"/>
      <c r="AM134" s="413"/>
      <c r="AN134" s="413"/>
      <c r="AO134" s="61"/>
      <c r="AP134" s="61"/>
    </row>
    <row r="135" spans="1:42" x14ac:dyDescent="0.15">
      <c r="B135" s="39">
        <v>2022</v>
      </c>
      <c r="C135" s="39">
        <v>4</v>
      </c>
      <c r="D135" s="39">
        <v>6</v>
      </c>
      <c r="E135" s="409" t="s">
        <v>838</v>
      </c>
      <c r="F135" s="39">
        <v>8</v>
      </c>
      <c r="G135" s="41" t="s">
        <v>769</v>
      </c>
      <c r="H135" s="42" t="s">
        <v>748</v>
      </c>
      <c r="I135" s="57" t="s">
        <v>49</v>
      </c>
      <c r="J135" s="42" t="s">
        <v>749</v>
      </c>
      <c r="K135" s="44">
        <v>3655537</v>
      </c>
      <c r="L135" s="410">
        <v>11</v>
      </c>
      <c r="M135" s="410">
        <v>14</v>
      </c>
      <c r="N135" s="410" t="s">
        <v>781</v>
      </c>
      <c r="O135" s="44" t="s">
        <v>750</v>
      </c>
      <c r="P135" s="44">
        <v>50</v>
      </c>
      <c r="Q135" s="61" t="s">
        <v>772</v>
      </c>
      <c r="R135" s="48">
        <v>1195</v>
      </c>
      <c r="S135" s="411">
        <v>6100</v>
      </c>
      <c r="T135" s="411">
        <v>6100</v>
      </c>
      <c r="U135" s="48">
        <v>1195</v>
      </c>
      <c r="V135" s="44">
        <v>1</v>
      </c>
      <c r="W135" s="411">
        <v>6100</v>
      </c>
      <c r="X135" s="44">
        <v>1</v>
      </c>
      <c r="Y135" s="411">
        <v>6170</v>
      </c>
      <c r="Z135" s="48"/>
      <c r="AA135" s="412" t="s">
        <v>916</v>
      </c>
      <c r="AB135" s="412"/>
      <c r="AC135" s="51">
        <v>4.5138888888888888E-2</v>
      </c>
      <c r="AD135" s="52">
        <v>7.2916666666666671E-2</v>
      </c>
      <c r="AE135" s="52">
        <v>7.2916666666666671E-2</v>
      </c>
      <c r="AF135" s="51">
        <v>7.9861111111111105E-2</v>
      </c>
      <c r="AG135" s="44" t="s">
        <v>5</v>
      </c>
      <c r="AH135" s="42"/>
      <c r="AI135" s="42" t="s">
        <v>6</v>
      </c>
      <c r="AJ135" s="42" t="s">
        <v>7</v>
      </c>
      <c r="AK135" s="54" t="s">
        <v>770</v>
      </c>
      <c r="AL135" s="55">
        <v>1</v>
      </c>
      <c r="AM135" s="413"/>
      <c r="AN135" s="413" t="s">
        <v>462</v>
      </c>
      <c r="AO135" s="61"/>
      <c r="AP135" s="61"/>
    </row>
    <row r="136" spans="1:42" x14ac:dyDescent="0.15">
      <c r="B136" s="39">
        <v>2022</v>
      </c>
      <c r="C136" s="39">
        <v>4</v>
      </c>
      <c r="D136" s="39">
        <v>6</v>
      </c>
      <c r="E136" s="409" t="s">
        <v>838</v>
      </c>
      <c r="F136" s="39">
        <v>8</v>
      </c>
      <c r="G136" s="41" t="s">
        <v>769</v>
      </c>
      <c r="H136" s="42" t="s">
        <v>748</v>
      </c>
      <c r="I136" s="57" t="s">
        <v>49</v>
      </c>
      <c r="J136" s="42" t="s">
        <v>749</v>
      </c>
      <c r="K136" s="44">
        <v>3655537</v>
      </c>
      <c r="L136" s="410">
        <v>12</v>
      </c>
      <c r="M136" s="410">
        <v>14</v>
      </c>
      <c r="N136" s="410" t="s">
        <v>781</v>
      </c>
      <c r="O136" s="44" t="s">
        <v>750</v>
      </c>
      <c r="P136" s="44">
        <v>50</v>
      </c>
      <c r="Q136" s="61" t="s">
        <v>772</v>
      </c>
      <c r="R136" s="48">
        <v>1195</v>
      </c>
      <c r="S136" s="411">
        <v>6100</v>
      </c>
      <c r="T136" s="411">
        <v>6100</v>
      </c>
      <c r="U136" s="48">
        <v>1195</v>
      </c>
      <c r="V136" s="44">
        <v>1</v>
      </c>
      <c r="W136" s="411">
        <v>6100</v>
      </c>
      <c r="X136" s="44">
        <v>1</v>
      </c>
      <c r="Y136" s="411">
        <v>6180</v>
      </c>
      <c r="Z136" s="48"/>
      <c r="AA136" s="412" t="s">
        <v>918</v>
      </c>
      <c r="AB136" s="412" t="s">
        <v>906</v>
      </c>
      <c r="AC136" s="51">
        <v>7.9861111111111105E-2</v>
      </c>
      <c r="AD136" s="52">
        <v>0.1076388888888889</v>
      </c>
      <c r="AE136" s="52">
        <v>0.1076388888888889</v>
      </c>
      <c r="AF136" s="51">
        <v>0.11458333333333333</v>
      </c>
      <c r="AG136" s="44" t="s">
        <v>5</v>
      </c>
      <c r="AH136" s="42"/>
      <c r="AI136" s="42" t="s">
        <v>6</v>
      </c>
      <c r="AJ136" s="42" t="s">
        <v>7</v>
      </c>
      <c r="AK136" s="54" t="s">
        <v>770</v>
      </c>
      <c r="AL136" s="55">
        <v>1</v>
      </c>
      <c r="AM136" s="413"/>
      <c r="AN136" s="413" t="s">
        <v>463</v>
      </c>
      <c r="AO136" s="61"/>
      <c r="AP136" s="61"/>
    </row>
    <row r="137" spans="1:42" x14ac:dyDescent="0.15">
      <c r="B137" s="39">
        <v>2022</v>
      </c>
      <c r="C137" s="39">
        <v>4</v>
      </c>
      <c r="D137" s="39">
        <v>6</v>
      </c>
      <c r="E137" s="409" t="s">
        <v>838</v>
      </c>
      <c r="F137" s="39"/>
      <c r="G137" s="41"/>
      <c r="H137" s="42" t="s">
        <v>748</v>
      </c>
      <c r="I137" s="57" t="s">
        <v>44</v>
      </c>
      <c r="J137" s="42" t="s">
        <v>749</v>
      </c>
      <c r="K137" s="44"/>
      <c r="L137" s="410"/>
      <c r="M137" s="410"/>
      <c r="N137" s="410"/>
      <c r="O137" s="44"/>
      <c r="P137" s="415">
        <v>25</v>
      </c>
      <c r="Q137" s="61" t="s">
        <v>767</v>
      </c>
      <c r="R137" s="48">
        <v>1195</v>
      </c>
      <c r="S137" s="411" t="s">
        <v>30</v>
      </c>
      <c r="T137" s="416">
        <v>350</v>
      </c>
      <c r="U137" s="48">
        <v>1195</v>
      </c>
      <c r="V137" s="44">
        <v>1</v>
      </c>
      <c r="W137" s="48"/>
      <c r="X137" s="44">
        <v>1</v>
      </c>
      <c r="Y137" s="416">
        <v>350</v>
      </c>
      <c r="Z137" s="48">
        <v>12750</v>
      </c>
      <c r="AA137" s="412" t="s">
        <v>899</v>
      </c>
      <c r="AB137" s="412" t="s">
        <v>906</v>
      </c>
      <c r="AC137" s="51">
        <v>0.11458333333333333</v>
      </c>
      <c r="AD137" s="52">
        <v>0.11805555555555557</v>
      </c>
      <c r="AE137" s="52"/>
      <c r="AF137" s="51"/>
      <c r="AG137" s="44"/>
      <c r="AH137" s="42"/>
      <c r="AI137" s="42" t="s">
        <v>6</v>
      </c>
      <c r="AJ137" s="42" t="s">
        <v>7</v>
      </c>
      <c r="AK137" s="54" t="s">
        <v>770</v>
      </c>
      <c r="AL137" s="55">
        <v>1</v>
      </c>
      <c r="AM137" s="413"/>
      <c r="AN137" s="413"/>
      <c r="AO137" s="61"/>
      <c r="AP137" s="61"/>
    </row>
    <row r="138" spans="1:42" x14ac:dyDescent="0.15">
      <c r="B138" s="39">
        <v>2022</v>
      </c>
      <c r="C138" s="39">
        <v>4</v>
      </c>
      <c r="D138" s="39">
        <v>6</v>
      </c>
      <c r="E138" s="409" t="s">
        <v>838</v>
      </c>
      <c r="F138" s="39"/>
      <c r="G138" s="41"/>
      <c r="H138" s="42" t="s">
        <v>748</v>
      </c>
      <c r="I138" s="57"/>
      <c r="J138" s="42"/>
      <c r="K138" s="44"/>
      <c r="L138" s="410"/>
      <c r="M138" s="410"/>
      <c r="N138" s="410"/>
      <c r="O138" s="44"/>
      <c r="P138" s="44"/>
      <c r="Q138" s="61"/>
      <c r="R138" s="48"/>
      <c r="S138" s="411"/>
      <c r="T138" s="48"/>
      <c r="U138" s="48"/>
      <c r="V138" s="44"/>
      <c r="W138" s="48"/>
      <c r="X138" s="44"/>
      <c r="Y138" s="48"/>
      <c r="Z138" s="48"/>
      <c r="AA138" s="412"/>
      <c r="AB138" s="412"/>
      <c r="AC138" s="51"/>
      <c r="AD138" s="52"/>
      <c r="AE138" s="52">
        <v>0.11805555555555557</v>
      </c>
      <c r="AF138" s="51">
        <v>0.17361111111111113</v>
      </c>
      <c r="AG138" s="44" t="s">
        <v>5</v>
      </c>
      <c r="AH138" s="42"/>
      <c r="AI138" s="42"/>
      <c r="AJ138" s="42"/>
      <c r="AK138" s="54"/>
      <c r="AL138" s="55"/>
      <c r="AM138" s="413"/>
      <c r="AN138" s="413"/>
      <c r="AO138" s="61"/>
      <c r="AP138" s="61"/>
    </row>
    <row r="139" spans="1:42" x14ac:dyDescent="0.15">
      <c r="B139" s="39">
        <v>2022</v>
      </c>
      <c r="C139" s="39">
        <v>4</v>
      </c>
      <c r="D139" s="39">
        <v>6</v>
      </c>
      <c r="E139" s="409" t="s">
        <v>838</v>
      </c>
      <c r="F139" s="39"/>
      <c r="G139" s="41"/>
      <c r="H139" s="42" t="s">
        <v>748</v>
      </c>
      <c r="I139" s="57" t="s">
        <v>61</v>
      </c>
      <c r="J139" s="42" t="s">
        <v>749</v>
      </c>
      <c r="K139" s="44"/>
      <c r="L139" s="410"/>
      <c r="M139" s="410"/>
      <c r="N139" s="410"/>
      <c r="O139" s="44"/>
      <c r="P139" s="44">
        <v>12</v>
      </c>
      <c r="Q139" s="61" t="s">
        <v>767</v>
      </c>
      <c r="R139" s="48">
        <v>1195</v>
      </c>
      <c r="S139" s="411" t="s">
        <v>30</v>
      </c>
      <c r="T139" s="48">
        <v>200</v>
      </c>
      <c r="U139" s="48">
        <v>1195</v>
      </c>
      <c r="V139" s="44">
        <v>1</v>
      </c>
      <c r="W139" s="48">
        <v>200</v>
      </c>
      <c r="X139" s="44">
        <v>1</v>
      </c>
      <c r="Y139" s="48">
        <v>200</v>
      </c>
      <c r="Z139" s="48"/>
      <c r="AA139" s="412"/>
      <c r="AB139" s="414" t="s">
        <v>768</v>
      </c>
      <c r="AC139" s="51"/>
      <c r="AD139" s="52"/>
      <c r="AE139" s="52"/>
      <c r="AF139" s="51"/>
      <c r="AG139" s="44"/>
      <c r="AH139" s="42"/>
      <c r="AI139" s="42"/>
      <c r="AJ139" s="42"/>
      <c r="AK139" s="54"/>
      <c r="AL139" s="55"/>
      <c r="AM139" s="413"/>
      <c r="AN139" s="413"/>
      <c r="AO139" s="61"/>
      <c r="AP139" s="61"/>
    </row>
    <row r="140" spans="1:42" x14ac:dyDescent="0.15">
      <c r="B140" s="39">
        <v>2022</v>
      </c>
      <c r="C140" s="39">
        <v>4</v>
      </c>
      <c r="D140" s="39">
        <v>6</v>
      </c>
      <c r="E140" s="409" t="s">
        <v>838</v>
      </c>
      <c r="F140" s="39">
        <v>9</v>
      </c>
      <c r="G140" s="41" t="s">
        <v>769</v>
      </c>
      <c r="H140" s="42" t="s">
        <v>748</v>
      </c>
      <c r="I140" s="57" t="s">
        <v>49</v>
      </c>
      <c r="J140" s="42" t="s">
        <v>749</v>
      </c>
      <c r="K140" s="44">
        <v>3655537</v>
      </c>
      <c r="L140" s="410">
        <v>13</v>
      </c>
      <c r="M140" s="410">
        <v>14</v>
      </c>
      <c r="N140" s="410" t="s">
        <v>781</v>
      </c>
      <c r="O140" s="44" t="s">
        <v>750</v>
      </c>
      <c r="P140" s="44">
        <v>50</v>
      </c>
      <c r="Q140" s="61" t="s">
        <v>772</v>
      </c>
      <c r="R140" s="48">
        <v>1195</v>
      </c>
      <c r="S140" s="411">
        <v>6100</v>
      </c>
      <c r="T140" s="411">
        <v>6100</v>
      </c>
      <c r="U140" s="48">
        <v>1195</v>
      </c>
      <c r="V140" s="44">
        <v>1</v>
      </c>
      <c r="W140" s="411">
        <v>6100</v>
      </c>
      <c r="X140" s="44">
        <v>1</v>
      </c>
      <c r="Y140" s="411">
        <v>6170</v>
      </c>
      <c r="Z140" s="48"/>
      <c r="AA140" s="412" t="s">
        <v>919</v>
      </c>
      <c r="AB140" s="412"/>
      <c r="AC140" s="51">
        <v>0.17361111111111113</v>
      </c>
      <c r="AD140" s="52">
        <v>0.20138888888888887</v>
      </c>
      <c r="AE140" s="52">
        <v>0.20138888888888887</v>
      </c>
      <c r="AF140" s="51">
        <v>0.20833333333333334</v>
      </c>
      <c r="AG140" s="44" t="s">
        <v>5</v>
      </c>
      <c r="AH140" s="42"/>
      <c r="AI140" s="42" t="s">
        <v>6</v>
      </c>
      <c r="AJ140" s="42" t="s">
        <v>7</v>
      </c>
      <c r="AK140" s="54" t="s">
        <v>770</v>
      </c>
      <c r="AL140" s="55">
        <v>1</v>
      </c>
      <c r="AM140" s="413"/>
      <c r="AN140" s="413" t="s">
        <v>462</v>
      </c>
      <c r="AO140" s="61"/>
      <c r="AP140" s="61"/>
    </row>
    <row r="141" spans="1:42" x14ac:dyDescent="0.15">
      <c r="B141" s="39">
        <v>2022</v>
      </c>
      <c r="C141" s="39">
        <v>4</v>
      </c>
      <c r="D141" s="39">
        <v>6</v>
      </c>
      <c r="E141" s="409" t="s">
        <v>838</v>
      </c>
      <c r="F141" s="39">
        <v>9</v>
      </c>
      <c r="G141" s="41" t="s">
        <v>769</v>
      </c>
      <c r="H141" s="42" t="s">
        <v>748</v>
      </c>
      <c r="I141" s="57" t="s">
        <v>49</v>
      </c>
      <c r="J141" s="42" t="s">
        <v>749</v>
      </c>
      <c r="K141" s="44">
        <v>3655537</v>
      </c>
      <c r="L141" s="410">
        <v>14</v>
      </c>
      <c r="M141" s="410">
        <v>14</v>
      </c>
      <c r="N141" s="410" t="s">
        <v>781</v>
      </c>
      <c r="O141" s="44" t="s">
        <v>750</v>
      </c>
      <c r="P141" s="44">
        <v>50</v>
      </c>
      <c r="Q141" s="61" t="s">
        <v>772</v>
      </c>
      <c r="R141" s="48">
        <v>1195</v>
      </c>
      <c r="S141" s="411">
        <v>6100</v>
      </c>
      <c r="T141" s="411">
        <v>6100</v>
      </c>
      <c r="U141" s="48">
        <v>1195</v>
      </c>
      <c r="V141" s="44">
        <v>1</v>
      </c>
      <c r="W141" s="411">
        <v>6100</v>
      </c>
      <c r="X141" s="44">
        <v>1</v>
      </c>
      <c r="Y141" s="411">
        <v>6180</v>
      </c>
      <c r="Z141" s="48"/>
      <c r="AA141" s="412" t="s">
        <v>920</v>
      </c>
      <c r="AB141" s="412" t="s">
        <v>917</v>
      </c>
      <c r="AC141" s="51">
        <v>0.20833333333333334</v>
      </c>
      <c r="AD141" s="52">
        <v>0.23611111111111113</v>
      </c>
      <c r="AE141" s="52">
        <v>0.23611111111111113</v>
      </c>
      <c r="AF141" s="51">
        <v>0.24305555555555555</v>
      </c>
      <c r="AG141" s="44" t="s">
        <v>5</v>
      </c>
      <c r="AH141" s="42"/>
      <c r="AI141" s="42" t="s">
        <v>6</v>
      </c>
      <c r="AJ141" s="42" t="s">
        <v>7</v>
      </c>
      <c r="AK141" s="54" t="s">
        <v>770</v>
      </c>
      <c r="AL141" s="55">
        <v>1</v>
      </c>
      <c r="AM141" s="413"/>
      <c r="AN141" s="413" t="s">
        <v>462</v>
      </c>
      <c r="AO141" s="61"/>
      <c r="AP141" s="61"/>
    </row>
    <row r="142" spans="1:42" x14ac:dyDescent="0.15">
      <c r="B142" s="39">
        <v>2022</v>
      </c>
      <c r="C142" s="39">
        <v>4</v>
      </c>
      <c r="D142" s="39">
        <v>6</v>
      </c>
      <c r="E142" s="409" t="s">
        <v>838</v>
      </c>
      <c r="F142" s="39"/>
      <c r="G142" s="41"/>
      <c r="H142" s="42" t="s">
        <v>748</v>
      </c>
      <c r="I142" s="57" t="s">
        <v>44</v>
      </c>
      <c r="J142" s="42" t="s">
        <v>749</v>
      </c>
      <c r="K142" s="44"/>
      <c r="L142" s="410"/>
      <c r="M142" s="410"/>
      <c r="N142" s="410"/>
      <c r="O142" s="44"/>
      <c r="P142" s="415">
        <v>25</v>
      </c>
      <c r="Q142" s="61" t="s">
        <v>767</v>
      </c>
      <c r="R142" s="48">
        <v>1195</v>
      </c>
      <c r="S142" s="411" t="s">
        <v>30</v>
      </c>
      <c r="T142" s="416">
        <v>350</v>
      </c>
      <c r="U142" s="48">
        <v>1195</v>
      </c>
      <c r="V142" s="44">
        <v>1</v>
      </c>
      <c r="W142" s="48"/>
      <c r="X142" s="44">
        <v>1</v>
      </c>
      <c r="Y142" s="416">
        <v>350</v>
      </c>
      <c r="Z142" s="48">
        <v>12750</v>
      </c>
      <c r="AA142" s="412" t="s">
        <v>899</v>
      </c>
      <c r="AB142" s="412" t="s">
        <v>917</v>
      </c>
      <c r="AC142" s="51">
        <v>0.24305555555555555</v>
      </c>
      <c r="AD142" s="52">
        <v>0.24652777777777779</v>
      </c>
      <c r="AE142" s="52"/>
      <c r="AF142" s="51"/>
      <c r="AG142" s="44"/>
      <c r="AH142" s="42"/>
      <c r="AI142" s="42" t="s">
        <v>6</v>
      </c>
      <c r="AJ142" s="42" t="s">
        <v>7</v>
      </c>
      <c r="AK142" s="54" t="s">
        <v>770</v>
      </c>
      <c r="AL142" s="55">
        <v>1</v>
      </c>
      <c r="AM142" s="413"/>
      <c r="AN142" s="413"/>
      <c r="AO142" s="61"/>
      <c r="AP142" s="61"/>
    </row>
    <row r="143" spans="1:42" x14ac:dyDescent="0.15">
      <c r="B143" s="39">
        <v>2022</v>
      </c>
      <c r="C143" s="39">
        <v>4</v>
      </c>
      <c r="D143" s="39">
        <v>6</v>
      </c>
      <c r="E143" s="409" t="s">
        <v>838</v>
      </c>
      <c r="F143" s="39"/>
      <c r="G143" s="41"/>
      <c r="H143" s="42" t="s">
        <v>748</v>
      </c>
      <c r="I143" s="57"/>
      <c r="J143" s="42"/>
      <c r="K143" s="44"/>
      <c r="L143" s="400"/>
      <c r="M143" s="15"/>
      <c r="N143" s="401"/>
      <c r="O143" s="15"/>
      <c r="P143" s="15"/>
      <c r="Q143" s="402"/>
      <c r="R143" s="58"/>
      <c r="S143" s="403"/>
      <c r="T143" s="58"/>
      <c r="U143" s="58"/>
      <c r="V143" s="15"/>
      <c r="W143" s="58"/>
      <c r="X143" s="15"/>
      <c r="Y143" s="58"/>
      <c r="Z143" s="58"/>
      <c r="AA143" s="404"/>
      <c r="AB143" s="404"/>
      <c r="AC143" s="312"/>
      <c r="AD143" s="313"/>
      <c r="AE143" s="313">
        <v>0.24652777777777779</v>
      </c>
      <c r="AF143" s="312">
        <v>0.25694444444444448</v>
      </c>
      <c r="AG143" s="15" t="s">
        <v>5</v>
      </c>
      <c r="AH143" s="53"/>
      <c r="AI143" s="53"/>
      <c r="AJ143" s="53"/>
      <c r="AK143" s="314"/>
      <c r="AL143" s="315"/>
      <c r="AM143" s="405" t="s">
        <v>915</v>
      </c>
      <c r="AN143" s="405"/>
      <c r="AO143" s="402"/>
      <c r="AP143" s="402"/>
    </row>
    <row r="144" spans="1:42" x14ac:dyDescent="0.15">
      <c r="A144">
        <v>1</v>
      </c>
      <c r="B144" s="39">
        <v>2022</v>
      </c>
      <c r="C144" s="39">
        <v>4</v>
      </c>
      <c r="D144" s="39">
        <v>7</v>
      </c>
      <c r="E144" s="40" t="s">
        <v>783</v>
      </c>
      <c r="F144" s="39">
        <v>1</v>
      </c>
      <c r="G144" s="41" t="s">
        <v>769</v>
      </c>
      <c r="H144" s="42" t="s">
        <v>748</v>
      </c>
      <c r="I144" s="57" t="s">
        <v>49</v>
      </c>
      <c r="J144" s="42" t="s">
        <v>749</v>
      </c>
      <c r="K144" s="44">
        <v>3655544</v>
      </c>
      <c r="L144" s="410">
        <v>1</v>
      </c>
      <c r="M144" s="410">
        <v>14</v>
      </c>
      <c r="N144" s="410" t="s">
        <v>773</v>
      </c>
      <c r="O144" s="44" t="s">
        <v>750</v>
      </c>
      <c r="P144" s="44">
        <v>25</v>
      </c>
      <c r="Q144" s="61" t="s">
        <v>541</v>
      </c>
      <c r="R144" s="48">
        <v>1120</v>
      </c>
      <c r="S144" s="411">
        <v>3920</v>
      </c>
      <c r="T144" s="411">
        <v>3920</v>
      </c>
      <c r="U144" s="48">
        <v>1120</v>
      </c>
      <c r="V144" s="44">
        <v>1</v>
      </c>
      <c r="W144" s="411">
        <v>4000</v>
      </c>
      <c r="X144" s="44">
        <v>1</v>
      </c>
      <c r="Y144" s="48">
        <v>3920</v>
      </c>
      <c r="Z144" s="48"/>
      <c r="AA144" s="412" t="s">
        <v>922</v>
      </c>
      <c r="AB144" s="419" t="s">
        <v>774</v>
      </c>
      <c r="AC144" s="51"/>
      <c r="AD144" s="52"/>
      <c r="AE144" s="52"/>
      <c r="AF144" s="51"/>
      <c r="AG144" s="44"/>
      <c r="AH144" s="42"/>
      <c r="AI144" s="42" t="s">
        <v>17</v>
      </c>
      <c r="AJ144" s="42" t="s">
        <v>18</v>
      </c>
      <c r="AK144" s="54" t="s">
        <v>751</v>
      </c>
      <c r="AL144" s="55"/>
      <c r="AM144" s="405" t="s">
        <v>921</v>
      </c>
      <c r="AN144" s="405"/>
      <c r="AO144" s="402"/>
      <c r="AP144" s="402"/>
    </row>
    <row r="145" spans="1:42" x14ac:dyDescent="0.15">
      <c r="B145" s="39">
        <v>2022</v>
      </c>
      <c r="C145" s="39">
        <v>4</v>
      </c>
      <c r="D145" s="39">
        <v>7</v>
      </c>
      <c r="E145" s="40" t="s">
        <v>783</v>
      </c>
      <c r="F145" s="39">
        <v>1</v>
      </c>
      <c r="G145" s="41" t="s">
        <v>769</v>
      </c>
      <c r="H145" s="42" t="s">
        <v>748</v>
      </c>
      <c r="I145" s="57" t="s">
        <v>49</v>
      </c>
      <c r="J145" s="42" t="s">
        <v>749</v>
      </c>
      <c r="K145" s="44">
        <v>3655544</v>
      </c>
      <c r="L145" s="410">
        <v>2</v>
      </c>
      <c r="M145" s="410">
        <v>14</v>
      </c>
      <c r="N145" s="410" t="s">
        <v>773</v>
      </c>
      <c r="O145" s="44" t="s">
        <v>750</v>
      </c>
      <c r="P145" s="44">
        <v>25</v>
      </c>
      <c r="Q145" s="61" t="s">
        <v>541</v>
      </c>
      <c r="R145" s="48">
        <v>1120</v>
      </c>
      <c r="S145" s="411">
        <v>3970</v>
      </c>
      <c r="T145" s="411">
        <v>3970</v>
      </c>
      <c r="U145" s="48">
        <v>1120</v>
      </c>
      <c r="V145" s="44">
        <v>1</v>
      </c>
      <c r="W145" s="411">
        <v>4000</v>
      </c>
      <c r="X145" s="44">
        <v>1</v>
      </c>
      <c r="Y145" s="411">
        <v>3940</v>
      </c>
      <c r="Z145" s="48"/>
      <c r="AA145" s="412" t="s">
        <v>924</v>
      </c>
      <c r="AB145" s="418" t="s">
        <v>923</v>
      </c>
      <c r="AC145" s="51">
        <v>0.25694444444444448</v>
      </c>
      <c r="AD145" s="52">
        <v>0.27777777777777779</v>
      </c>
      <c r="AE145" s="52">
        <v>0.27777777777777779</v>
      </c>
      <c r="AF145" s="51">
        <v>0.2986111111111111</v>
      </c>
      <c r="AG145" s="44" t="s">
        <v>5</v>
      </c>
      <c r="AH145" s="42"/>
      <c r="AI145" s="42" t="s">
        <v>17</v>
      </c>
      <c r="AJ145" s="42" t="s">
        <v>18</v>
      </c>
      <c r="AK145" s="54" t="s">
        <v>751</v>
      </c>
      <c r="AL145" s="55">
        <v>1</v>
      </c>
      <c r="AM145" s="405" t="s">
        <v>930</v>
      </c>
      <c r="AN145" s="405" t="s">
        <v>462</v>
      </c>
      <c r="AO145" s="402"/>
      <c r="AP145" s="402"/>
    </row>
    <row r="146" spans="1:42" x14ac:dyDescent="0.15">
      <c r="B146" s="39">
        <v>2022</v>
      </c>
      <c r="C146" s="39">
        <v>4</v>
      </c>
      <c r="D146" s="39">
        <v>7</v>
      </c>
      <c r="E146" s="40" t="s">
        <v>783</v>
      </c>
      <c r="F146" s="39"/>
      <c r="G146" s="41"/>
      <c r="H146" s="42" t="s">
        <v>748</v>
      </c>
      <c r="I146" s="57" t="s">
        <v>44</v>
      </c>
      <c r="J146" s="42" t="s">
        <v>749</v>
      </c>
      <c r="K146" s="44"/>
      <c r="L146" s="410"/>
      <c r="M146" s="410"/>
      <c r="N146" s="410"/>
      <c r="O146" s="44"/>
      <c r="P146" s="415">
        <v>25</v>
      </c>
      <c r="Q146" s="61" t="s">
        <v>767</v>
      </c>
      <c r="R146" s="48">
        <v>1120</v>
      </c>
      <c r="S146" s="411" t="s">
        <v>30</v>
      </c>
      <c r="T146" s="416">
        <v>350</v>
      </c>
      <c r="U146" s="48">
        <v>1120</v>
      </c>
      <c r="V146" s="44">
        <v>1</v>
      </c>
      <c r="W146" s="48"/>
      <c r="X146" s="44">
        <v>1</v>
      </c>
      <c r="Y146" s="416">
        <v>350</v>
      </c>
      <c r="Z146" s="48">
        <v>8210</v>
      </c>
      <c r="AA146" s="412" t="s">
        <v>911</v>
      </c>
      <c r="AB146" s="418" t="s">
        <v>923</v>
      </c>
      <c r="AC146" s="51">
        <v>0.2986111111111111</v>
      </c>
      <c r="AD146" s="52">
        <v>0.30208333333333331</v>
      </c>
      <c r="AE146" s="52"/>
      <c r="AF146" s="51"/>
      <c r="AG146" s="44"/>
      <c r="AH146" s="42"/>
      <c r="AI146" s="42" t="s">
        <v>17</v>
      </c>
      <c r="AJ146" s="42" t="s">
        <v>18</v>
      </c>
      <c r="AK146" s="54" t="s">
        <v>751</v>
      </c>
      <c r="AL146" s="55">
        <v>1</v>
      </c>
      <c r="AM146" s="405" t="s">
        <v>929</v>
      </c>
      <c r="AN146" s="405"/>
      <c r="AO146" s="402"/>
      <c r="AP146" s="402"/>
    </row>
    <row r="147" spans="1:42" x14ac:dyDescent="0.15">
      <c r="B147" s="39">
        <v>2022</v>
      </c>
      <c r="C147" s="39">
        <v>4</v>
      </c>
      <c r="D147" s="39">
        <v>7</v>
      </c>
      <c r="E147" s="40" t="s">
        <v>783</v>
      </c>
      <c r="F147" s="39"/>
      <c r="G147" s="41"/>
      <c r="H147" s="42" t="s">
        <v>748</v>
      </c>
      <c r="I147" s="57"/>
      <c r="J147" s="42"/>
      <c r="K147" s="44"/>
      <c r="L147" s="410"/>
      <c r="M147" s="410"/>
      <c r="N147" s="410"/>
      <c r="O147" s="44"/>
      <c r="P147" s="44"/>
      <c r="Q147" s="61"/>
      <c r="R147" s="48"/>
      <c r="S147" s="411"/>
      <c r="T147" s="411"/>
      <c r="U147" s="48"/>
      <c r="V147" s="44"/>
      <c r="W147" s="411"/>
      <c r="X147" s="44"/>
      <c r="Y147" s="411"/>
      <c r="Z147" s="48"/>
      <c r="AA147" s="412"/>
      <c r="AB147" s="412"/>
      <c r="AC147" s="51"/>
      <c r="AD147" s="52"/>
      <c r="AE147" s="52">
        <v>0.30208333333333331</v>
      </c>
      <c r="AF147" s="51">
        <v>0.3298611111111111</v>
      </c>
      <c r="AG147" s="44" t="s">
        <v>5</v>
      </c>
      <c r="AH147" s="42"/>
      <c r="AI147" s="42"/>
      <c r="AJ147" s="42"/>
      <c r="AK147" s="54"/>
      <c r="AL147" s="55"/>
      <c r="AM147" s="405"/>
      <c r="AN147" s="405"/>
      <c r="AO147" s="402"/>
      <c r="AP147" s="402"/>
    </row>
    <row r="148" spans="1:42" x14ac:dyDescent="0.15">
      <c r="B148" s="39">
        <v>2022</v>
      </c>
      <c r="C148" s="39">
        <v>4</v>
      </c>
      <c r="D148" s="39">
        <v>7</v>
      </c>
      <c r="E148" s="40" t="s">
        <v>783</v>
      </c>
      <c r="F148" s="39">
        <v>2</v>
      </c>
      <c r="G148" s="41" t="s">
        <v>769</v>
      </c>
      <c r="H148" s="42" t="s">
        <v>748</v>
      </c>
      <c r="I148" s="57" t="s">
        <v>49</v>
      </c>
      <c r="J148" s="42" t="s">
        <v>749</v>
      </c>
      <c r="K148" s="44">
        <v>3655544</v>
      </c>
      <c r="L148" s="410">
        <v>3</v>
      </c>
      <c r="M148" s="410">
        <v>14</v>
      </c>
      <c r="N148" s="410" t="s">
        <v>773</v>
      </c>
      <c r="O148" s="44" t="s">
        <v>750</v>
      </c>
      <c r="P148" s="44">
        <v>25</v>
      </c>
      <c r="Q148" s="61" t="s">
        <v>541</v>
      </c>
      <c r="R148" s="48">
        <v>1120</v>
      </c>
      <c r="S148" s="411">
        <v>3990</v>
      </c>
      <c r="T148" s="411">
        <v>3990</v>
      </c>
      <c r="U148" s="48">
        <v>1120</v>
      </c>
      <c r="V148" s="44">
        <v>1</v>
      </c>
      <c r="W148" s="411">
        <v>4000</v>
      </c>
      <c r="X148" s="44">
        <v>1</v>
      </c>
      <c r="Y148" s="48">
        <v>3990</v>
      </c>
      <c r="Z148" s="48"/>
      <c r="AA148" s="412" t="s">
        <v>926</v>
      </c>
      <c r="AB148" s="419" t="s">
        <v>774</v>
      </c>
      <c r="AC148" s="51"/>
      <c r="AD148" s="52"/>
      <c r="AE148" s="52"/>
      <c r="AF148" s="51"/>
      <c r="AG148" s="44"/>
      <c r="AH148" s="42"/>
      <c r="AI148" s="42" t="s">
        <v>17</v>
      </c>
      <c r="AJ148" s="42" t="s">
        <v>18</v>
      </c>
      <c r="AK148" s="54" t="s">
        <v>751</v>
      </c>
      <c r="AL148" s="55"/>
      <c r="AM148" s="405" t="s">
        <v>921</v>
      </c>
      <c r="AN148" s="405"/>
      <c r="AO148" s="402"/>
      <c r="AP148" s="402"/>
    </row>
    <row r="149" spans="1:42" x14ac:dyDescent="0.15">
      <c r="B149" s="39">
        <v>2022</v>
      </c>
      <c r="C149" s="39">
        <v>4</v>
      </c>
      <c r="D149" s="39">
        <v>7</v>
      </c>
      <c r="E149" s="40" t="s">
        <v>783</v>
      </c>
      <c r="F149" s="39">
        <v>2</v>
      </c>
      <c r="G149" s="41" t="s">
        <v>769</v>
      </c>
      <c r="H149" s="42" t="s">
        <v>748</v>
      </c>
      <c r="I149" s="57" t="s">
        <v>49</v>
      </c>
      <c r="J149" s="42" t="s">
        <v>749</v>
      </c>
      <c r="K149" s="44">
        <v>3655544</v>
      </c>
      <c r="L149" s="410">
        <v>4</v>
      </c>
      <c r="M149" s="410">
        <v>14</v>
      </c>
      <c r="N149" s="410" t="s">
        <v>773</v>
      </c>
      <c r="O149" s="44" t="s">
        <v>750</v>
      </c>
      <c r="P149" s="44">
        <v>25</v>
      </c>
      <c r="Q149" s="61" t="s">
        <v>541</v>
      </c>
      <c r="R149" s="48">
        <v>1120</v>
      </c>
      <c r="S149" s="411">
        <v>3810</v>
      </c>
      <c r="T149" s="411">
        <v>3810</v>
      </c>
      <c r="U149" s="48">
        <v>1120</v>
      </c>
      <c r="V149" s="44">
        <v>1</v>
      </c>
      <c r="W149" s="411">
        <v>4000</v>
      </c>
      <c r="X149" s="44">
        <v>1</v>
      </c>
      <c r="Y149" s="411">
        <v>3810</v>
      </c>
      <c r="Z149" s="48"/>
      <c r="AA149" s="412" t="s">
        <v>927</v>
      </c>
      <c r="AB149" s="418" t="s">
        <v>925</v>
      </c>
      <c r="AC149" s="51">
        <v>0.3298611111111111</v>
      </c>
      <c r="AD149" s="52">
        <v>0.35069444444444442</v>
      </c>
      <c r="AE149" s="52">
        <v>0.35069444444444442</v>
      </c>
      <c r="AF149" s="51">
        <v>0.3576388888888889</v>
      </c>
      <c r="AG149" s="44" t="s">
        <v>5</v>
      </c>
      <c r="AH149" s="42"/>
      <c r="AI149" s="42" t="s">
        <v>17</v>
      </c>
      <c r="AJ149" s="42" t="s">
        <v>18</v>
      </c>
      <c r="AK149" s="54" t="s">
        <v>751</v>
      </c>
      <c r="AL149" s="55">
        <v>1</v>
      </c>
      <c r="AM149" s="405" t="s">
        <v>921</v>
      </c>
      <c r="AN149" s="405" t="s">
        <v>462</v>
      </c>
      <c r="AO149" s="402"/>
      <c r="AP149" s="402"/>
    </row>
    <row r="150" spans="1:42" x14ac:dyDescent="0.15">
      <c r="B150" s="39">
        <v>2022</v>
      </c>
      <c r="C150" s="39">
        <v>4</v>
      </c>
      <c r="D150" s="39">
        <v>7</v>
      </c>
      <c r="E150" s="40" t="s">
        <v>783</v>
      </c>
      <c r="F150" s="39"/>
      <c r="G150" s="41"/>
      <c r="H150" s="42" t="s">
        <v>748</v>
      </c>
      <c r="I150" s="57" t="s">
        <v>44</v>
      </c>
      <c r="J150" s="42" t="s">
        <v>749</v>
      </c>
      <c r="K150" s="44"/>
      <c r="L150" s="410"/>
      <c r="M150" s="410"/>
      <c r="N150" s="410"/>
      <c r="O150" s="44"/>
      <c r="P150" s="415">
        <v>25</v>
      </c>
      <c r="Q150" s="61" t="s">
        <v>767</v>
      </c>
      <c r="R150" s="48">
        <v>1120</v>
      </c>
      <c r="S150" s="411" t="s">
        <v>30</v>
      </c>
      <c r="T150" s="416">
        <v>350</v>
      </c>
      <c r="U150" s="48">
        <v>1120</v>
      </c>
      <c r="V150" s="44">
        <v>1</v>
      </c>
      <c r="W150" s="48"/>
      <c r="X150" s="44">
        <v>1</v>
      </c>
      <c r="Y150" s="416">
        <v>350</v>
      </c>
      <c r="Z150" s="48">
        <v>8150</v>
      </c>
      <c r="AA150" s="412" t="s">
        <v>911</v>
      </c>
      <c r="AB150" s="418" t="s">
        <v>925</v>
      </c>
      <c r="AC150" s="51">
        <v>0.3576388888888889</v>
      </c>
      <c r="AD150" s="52">
        <v>0.3611111111111111</v>
      </c>
      <c r="AE150" s="52"/>
      <c r="AF150" s="51"/>
      <c r="AG150" s="44"/>
      <c r="AH150" s="42"/>
      <c r="AI150" s="42" t="s">
        <v>17</v>
      </c>
      <c r="AJ150" s="42" t="s">
        <v>18</v>
      </c>
      <c r="AK150" s="54" t="s">
        <v>751</v>
      </c>
      <c r="AL150" s="55">
        <v>1</v>
      </c>
      <c r="AM150" s="405"/>
      <c r="AN150" s="405"/>
      <c r="AO150" s="402"/>
      <c r="AP150" s="402"/>
    </row>
    <row r="151" spans="1:42" x14ac:dyDescent="0.15">
      <c r="B151" s="39">
        <v>2022</v>
      </c>
      <c r="C151" s="39">
        <v>4</v>
      </c>
      <c r="D151" s="39">
        <v>7</v>
      </c>
      <c r="E151" s="40" t="s">
        <v>783</v>
      </c>
      <c r="F151" s="39"/>
      <c r="G151" s="41"/>
      <c r="H151" s="42" t="s">
        <v>748</v>
      </c>
      <c r="I151" s="57"/>
      <c r="J151" s="42"/>
      <c r="K151" s="44"/>
      <c r="L151" s="410"/>
      <c r="M151" s="410"/>
      <c r="N151" s="410"/>
      <c r="O151" s="44"/>
      <c r="P151" s="44"/>
      <c r="Q151" s="61"/>
      <c r="R151" s="48"/>
      <c r="S151" s="411"/>
      <c r="T151" s="411"/>
      <c r="U151" s="48"/>
      <c r="V151" s="44"/>
      <c r="W151" s="411"/>
      <c r="X151" s="44"/>
      <c r="Y151" s="411"/>
      <c r="Z151" s="48"/>
      <c r="AA151" s="412"/>
      <c r="AB151" s="412"/>
      <c r="AC151" s="51"/>
      <c r="AD151" s="52"/>
      <c r="AE151" s="52">
        <v>0.3611111111111111</v>
      </c>
      <c r="AF151" s="51">
        <v>0.38194444444444442</v>
      </c>
      <c r="AG151" s="44" t="s">
        <v>5</v>
      </c>
      <c r="AH151" s="42"/>
      <c r="AI151" s="42"/>
      <c r="AJ151" s="42"/>
      <c r="AK151" s="54"/>
      <c r="AL151" s="55"/>
      <c r="AM151" s="405"/>
      <c r="AN151" s="405"/>
      <c r="AO151" s="402"/>
      <c r="AP151" s="402"/>
    </row>
    <row r="152" spans="1:42" x14ac:dyDescent="0.15">
      <c r="A152">
        <v>1</v>
      </c>
      <c r="B152" s="39">
        <v>2022</v>
      </c>
      <c r="C152" s="39">
        <v>4</v>
      </c>
      <c r="D152" s="39">
        <v>7</v>
      </c>
      <c r="E152" s="40" t="s">
        <v>783</v>
      </c>
      <c r="F152" s="39">
        <v>3</v>
      </c>
      <c r="G152" s="41" t="s">
        <v>769</v>
      </c>
      <c r="H152" s="42" t="s">
        <v>748</v>
      </c>
      <c r="I152" s="57" t="s">
        <v>49</v>
      </c>
      <c r="J152" s="42" t="s">
        <v>749</v>
      </c>
      <c r="K152" s="44">
        <v>3655544</v>
      </c>
      <c r="L152" s="410">
        <v>5</v>
      </c>
      <c r="M152" s="410">
        <v>14</v>
      </c>
      <c r="N152" s="410" t="s">
        <v>773</v>
      </c>
      <c r="O152" s="44" t="s">
        <v>750</v>
      </c>
      <c r="P152" s="44">
        <v>25</v>
      </c>
      <c r="Q152" s="61" t="s">
        <v>541</v>
      </c>
      <c r="R152" s="48">
        <v>1120</v>
      </c>
      <c r="S152" s="411">
        <v>4010</v>
      </c>
      <c r="T152" s="411">
        <v>4010</v>
      </c>
      <c r="U152" s="48">
        <v>1120</v>
      </c>
      <c r="V152" s="44">
        <v>1</v>
      </c>
      <c r="W152" s="411">
        <v>4000</v>
      </c>
      <c r="X152" s="44">
        <v>1</v>
      </c>
      <c r="Y152" s="48">
        <v>4010</v>
      </c>
      <c r="Z152" s="48"/>
      <c r="AA152" s="412" t="s">
        <v>934</v>
      </c>
      <c r="AB152" s="419" t="s">
        <v>774</v>
      </c>
      <c r="AC152" s="51"/>
      <c r="AD152" s="52"/>
      <c r="AE152" s="52"/>
      <c r="AF152" s="51"/>
      <c r="AG152" s="44"/>
      <c r="AH152" s="42"/>
      <c r="AI152" s="42" t="s">
        <v>17</v>
      </c>
      <c r="AJ152" s="42" t="s">
        <v>7</v>
      </c>
      <c r="AK152" s="54" t="s">
        <v>751</v>
      </c>
      <c r="AL152" s="55"/>
      <c r="AM152" s="405"/>
      <c r="AN152" s="405"/>
      <c r="AO152" s="402"/>
      <c r="AP152" s="402"/>
    </row>
    <row r="153" spans="1:42" x14ac:dyDescent="0.15">
      <c r="B153" s="39">
        <v>2022</v>
      </c>
      <c r="C153" s="39">
        <v>4</v>
      </c>
      <c r="D153" s="39">
        <v>7</v>
      </c>
      <c r="E153" s="40" t="s">
        <v>783</v>
      </c>
      <c r="F153" s="39">
        <v>3</v>
      </c>
      <c r="G153" s="41" t="s">
        <v>769</v>
      </c>
      <c r="H153" s="42" t="s">
        <v>748</v>
      </c>
      <c r="I153" s="57" t="s">
        <v>49</v>
      </c>
      <c r="J153" s="42" t="s">
        <v>749</v>
      </c>
      <c r="K153" s="44">
        <v>3655544</v>
      </c>
      <c r="L153" s="410">
        <v>6</v>
      </c>
      <c r="M153" s="410">
        <v>14</v>
      </c>
      <c r="N153" s="410" t="s">
        <v>773</v>
      </c>
      <c r="O153" s="44" t="s">
        <v>750</v>
      </c>
      <c r="P153" s="44">
        <v>25</v>
      </c>
      <c r="Q153" s="61" t="s">
        <v>541</v>
      </c>
      <c r="R153" s="48">
        <v>1120</v>
      </c>
      <c r="S153" s="411">
        <v>3950</v>
      </c>
      <c r="T153" s="411">
        <v>3950</v>
      </c>
      <c r="U153" s="48">
        <v>1120</v>
      </c>
      <c r="V153" s="44">
        <v>1</v>
      </c>
      <c r="W153" s="411">
        <v>4000</v>
      </c>
      <c r="X153" s="44">
        <v>1</v>
      </c>
      <c r="Y153" s="411">
        <v>3930</v>
      </c>
      <c r="Z153" s="48"/>
      <c r="AA153" s="412" t="s">
        <v>935</v>
      </c>
      <c r="AB153" s="418" t="s">
        <v>931</v>
      </c>
      <c r="AC153" s="51">
        <v>0.38194444444444442</v>
      </c>
      <c r="AD153" s="52">
        <v>0.40277777777777773</v>
      </c>
      <c r="AE153" s="52">
        <v>0.40277777777777773</v>
      </c>
      <c r="AF153" s="51">
        <v>0.4201388888888889</v>
      </c>
      <c r="AG153" s="44" t="s">
        <v>5</v>
      </c>
      <c r="AH153" s="42"/>
      <c r="AI153" s="42" t="s">
        <v>17</v>
      </c>
      <c r="AJ153" s="42" t="s">
        <v>18</v>
      </c>
      <c r="AK153" s="54" t="s">
        <v>751</v>
      </c>
      <c r="AL153" s="55">
        <v>1</v>
      </c>
      <c r="AM153" s="405" t="s">
        <v>940</v>
      </c>
      <c r="AN153" s="405" t="s">
        <v>462</v>
      </c>
      <c r="AO153" s="402"/>
      <c r="AP153" s="402"/>
    </row>
    <row r="154" spans="1:42" x14ac:dyDescent="0.15">
      <c r="B154" s="39">
        <v>2022</v>
      </c>
      <c r="C154" s="39">
        <v>4</v>
      </c>
      <c r="D154" s="39">
        <v>7</v>
      </c>
      <c r="E154" s="40" t="s">
        <v>783</v>
      </c>
      <c r="F154" s="39"/>
      <c r="G154" s="41"/>
      <c r="H154" s="42" t="s">
        <v>748</v>
      </c>
      <c r="I154" s="57" t="s">
        <v>44</v>
      </c>
      <c r="J154" s="42" t="s">
        <v>749</v>
      </c>
      <c r="K154" s="44"/>
      <c r="L154" s="410"/>
      <c r="M154" s="410"/>
      <c r="N154" s="410"/>
      <c r="O154" s="44"/>
      <c r="P154" s="415">
        <v>25</v>
      </c>
      <c r="Q154" s="61" t="s">
        <v>767</v>
      </c>
      <c r="R154" s="48">
        <v>1120</v>
      </c>
      <c r="S154" s="411" t="s">
        <v>30</v>
      </c>
      <c r="T154" s="416">
        <v>350</v>
      </c>
      <c r="U154" s="48">
        <v>1120</v>
      </c>
      <c r="V154" s="44">
        <v>1</v>
      </c>
      <c r="W154" s="48"/>
      <c r="X154" s="44">
        <v>1</v>
      </c>
      <c r="Y154" s="416">
        <v>350</v>
      </c>
      <c r="Z154" s="48">
        <v>8290</v>
      </c>
      <c r="AA154" s="412" t="s">
        <v>911</v>
      </c>
      <c r="AB154" s="418" t="s">
        <v>931</v>
      </c>
      <c r="AC154" s="51">
        <v>0.4201388888888889</v>
      </c>
      <c r="AD154" s="52">
        <v>0.4236111111111111</v>
      </c>
      <c r="AE154" s="52"/>
      <c r="AF154" s="51"/>
      <c r="AG154" s="44"/>
      <c r="AH154" s="42"/>
      <c r="AI154" s="42" t="s">
        <v>17</v>
      </c>
      <c r="AJ154" s="42" t="s">
        <v>18</v>
      </c>
      <c r="AK154" s="54" t="s">
        <v>751</v>
      </c>
      <c r="AL154" s="55">
        <v>1</v>
      </c>
      <c r="AM154" s="405"/>
      <c r="AN154" s="405"/>
      <c r="AO154" s="402"/>
      <c r="AP154" s="402"/>
    </row>
    <row r="155" spans="1:42" x14ac:dyDescent="0.15">
      <c r="B155" s="39">
        <v>2022</v>
      </c>
      <c r="C155" s="39">
        <v>4</v>
      </c>
      <c r="D155" s="39">
        <v>7</v>
      </c>
      <c r="E155" s="40" t="s">
        <v>783</v>
      </c>
      <c r="F155" s="39"/>
      <c r="G155" s="41"/>
      <c r="H155" s="42" t="s">
        <v>748</v>
      </c>
      <c r="I155" s="57"/>
      <c r="J155" s="42"/>
      <c r="K155" s="44"/>
      <c r="L155" s="410"/>
      <c r="M155" s="410"/>
      <c r="N155" s="410"/>
      <c r="O155" s="44"/>
      <c r="P155" s="44"/>
      <c r="Q155" s="61"/>
      <c r="R155" s="48"/>
      <c r="S155" s="411"/>
      <c r="T155" s="411"/>
      <c r="U155" s="48"/>
      <c r="V155" s="44"/>
      <c r="W155" s="411"/>
      <c r="X155" s="44"/>
      <c r="Y155" s="411"/>
      <c r="Z155" s="48"/>
      <c r="AA155" s="412"/>
      <c r="AB155" s="412"/>
      <c r="AC155" s="51"/>
      <c r="AD155" s="52"/>
      <c r="AE155" s="52">
        <v>0.4236111111111111</v>
      </c>
      <c r="AF155" s="51">
        <v>0.44444444444444442</v>
      </c>
      <c r="AG155" s="44" t="s">
        <v>5</v>
      </c>
      <c r="AH155" s="42"/>
      <c r="AI155" s="42"/>
      <c r="AJ155" s="42"/>
      <c r="AK155" s="54"/>
      <c r="AL155" s="55"/>
      <c r="AM155" s="405"/>
      <c r="AN155" s="405"/>
      <c r="AO155" s="402"/>
      <c r="AP155" s="402"/>
    </row>
    <row r="156" spans="1:42" x14ac:dyDescent="0.15">
      <c r="A156">
        <v>1</v>
      </c>
      <c r="B156" s="39">
        <v>2022</v>
      </c>
      <c r="C156" s="39">
        <v>4</v>
      </c>
      <c r="D156" s="39">
        <v>7</v>
      </c>
      <c r="E156" s="40" t="s">
        <v>783</v>
      </c>
      <c r="F156" s="39">
        <v>4</v>
      </c>
      <c r="G156" s="41" t="s">
        <v>769</v>
      </c>
      <c r="H156" s="42" t="s">
        <v>748</v>
      </c>
      <c r="I156" s="57" t="s">
        <v>49</v>
      </c>
      <c r="J156" s="42" t="s">
        <v>749</v>
      </c>
      <c r="K156" s="44">
        <v>3655544</v>
      </c>
      <c r="L156" s="410">
        <v>7</v>
      </c>
      <c r="M156" s="410">
        <v>14</v>
      </c>
      <c r="N156" s="410" t="s">
        <v>773</v>
      </c>
      <c r="O156" s="44" t="s">
        <v>750</v>
      </c>
      <c r="P156" s="44">
        <v>25</v>
      </c>
      <c r="Q156" s="61" t="s">
        <v>541</v>
      </c>
      <c r="R156" s="48">
        <v>1120</v>
      </c>
      <c r="S156" s="411">
        <v>3930</v>
      </c>
      <c r="T156" s="411">
        <v>3930</v>
      </c>
      <c r="U156" s="48">
        <v>1120</v>
      </c>
      <c r="V156" s="44">
        <v>1</v>
      </c>
      <c r="W156" s="411">
        <v>4000</v>
      </c>
      <c r="X156" s="44">
        <v>1</v>
      </c>
      <c r="Y156" s="48">
        <v>3930</v>
      </c>
      <c r="Z156" s="48"/>
      <c r="AA156" s="412" t="s">
        <v>936</v>
      </c>
      <c r="AB156" s="419" t="s">
        <v>774</v>
      </c>
      <c r="AC156" s="51"/>
      <c r="AD156" s="52"/>
      <c r="AE156" s="52"/>
      <c r="AF156" s="51"/>
      <c r="AG156" s="44"/>
      <c r="AH156" s="42"/>
      <c r="AI156" s="42" t="s">
        <v>17</v>
      </c>
      <c r="AJ156" s="42" t="s">
        <v>18</v>
      </c>
      <c r="AK156" s="54" t="s">
        <v>751</v>
      </c>
      <c r="AL156" s="55"/>
      <c r="AM156" s="405" t="s">
        <v>921</v>
      </c>
      <c r="AN156" s="405"/>
      <c r="AO156" s="402"/>
      <c r="AP156" s="402"/>
    </row>
    <row r="157" spans="1:42" x14ac:dyDescent="0.15">
      <c r="B157" s="39">
        <v>2022</v>
      </c>
      <c r="C157" s="39">
        <v>4</v>
      </c>
      <c r="D157" s="39">
        <v>7</v>
      </c>
      <c r="E157" s="40" t="s">
        <v>783</v>
      </c>
      <c r="F157" s="39">
        <v>4</v>
      </c>
      <c r="G157" s="41" t="s">
        <v>769</v>
      </c>
      <c r="H157" s="42" t="s">
        <v>748</v>
      </c>
      <c r="I157" s="57" t="s">
        <v>49</v>
      </c>
      <c r="J157" s="42" t="s">
        <v>749</v>
      </c>
      <c r="K157" s="44">
        <v>3655544</v>
      </c>
      <c r="L157" s="410">
        <v>8</v>
      </c>
      <c r="M157" s="410">
        <v>14</v>
      </c>
      <c r="N157" s="410" t="s">
        <v>773</v>
      </c>
      <c r="O157" s="44" t="s">
        <v>750</v>
      </c>
      <c r="P157" s="44">
        <v>25</v>
      </c>
      <c r="Q157" s="61" t="s">
        <v>541</v>
      </c>
      <c r="R157" s="48">
        <v>1120</v>
      </c>
      <c r="S157" s="411">
        <v>3970</v>
      </c>
      <c r="T157" s="411">
        <v>3970</v>
      </c>
      <c r="U157" s="48">
        <v>1120</v>
      </c>
      <c r="V157" s="44">
        <v>1</v>
      </c>
      <c r="W157" s="411">
        <v>4000</v>
      </c>
      <c r="X157" s="44">
        <v>1</v>
      </c>
      <c r="Y157" s="411">
        <v>3970</v>
      </c>
      <c r="Z157" s="48"/>
      <c r="AA157" s="412" t="s">
        <v>937</v>
      </c>
      <c r="AB157" s="418" t="s">
        <v>932</v>
      </c>
      <c r="AC157" s="51">
        <v>0.44444444444444442</v>
      </c>
      <c r="AD157" s="52">
        <v>0.46527777777777773</v>
      </c>
      <c r="AE157" s="52">
        <v>0.46527777777777773</v>
      </c>
      <c r="AF157" s="51">
        <v>0.47222222222222227</v>
      </c>
      <c r="AG157" s="44" t="s">
        <v>5</v>
      </c>
      <c r="AH157" s="42"/>
      <c r="AI157" s="42" t="s">
        <v>17</v>
      </c>
      <c r="AJ157" s="42" t="s">
        <v>18</v>
      </c>
      <c r="AK157" s="54" t="s">
        <v>751</v>
      </c>
      <c r="AL157" s="55">
        <v>1</v>
      </c>
      <c r="AM157" s="405" t="s">
        <v>921</v>
      </c>
      <c r="AN157" s="405" t="s">
        <v>462</v>
      </c>
      <c r="AO157" s="402"/>
      <c r="AP157" s="402"/>
    </row>
    <row r="158" spans="1:42" x14ac:dyDescent="0.15">
      <c r="B158" s="39">
        <v>2022</v>
      </c>
      <c r="C158" s="39">
        <v>4</v>
      </c>
      <c r="D158" s="39">
        <v>7</v>
      </c>
      <c r="E158" s="40" t="s">
        <v>783</v>
      </c>
      <c r="F158" s="39"/>
      <c r="G158" s="41"/>
      <c r="H158" s="42" t="s">
        <v>748</v>
      </c>
      <c r="I158" s="57" t="s">
        <v>44</v>
      </c>
      <c r="J158" s="42" t="s">
        <v>749</v>
      </c>
      <c r="K158" s="44"/>
      <c r="L158" s="410"/>
      <c r="M158" s="410"/>
      <c r="N158" s="410"/>
      <c r="O158" s="44"/>
      <c r="P158" s="415">
        <v>25</v>
      </c>
      <c r="Q158" s="61" t="s">
        <v>767</v>
      </c>
      <c r="R158" s="48">
        <v>1120</v>
      </c>
      <c r="S158" s="411" t="s">
        <v>30</v>
      </c>
      <c r="T158" s="416">
        <v>350</v>
      </c>
      <c r="U158" s="48">
        <v>1120</v>
      </c>
      <c r="V158" s="44">
        <v>1</v>
      </c>
      <c r="W158" s="48"/>
      <c r="X158" s="44">
        <v>1</v>
      </c>
      <c r="Y158" s="416">
        <v>350</v>
      </c>
      <c r="Z158" s="48">
        <v>8350</v>
      </c>
      <c r="AA158" s="412" t="s">
        <v>911</v>
      </c>
      <c r="AB158" s="418" t="s">
        <v>932</v>
      </c>
      <c r="AC158" s="51">
        <v>0.47222222222222227</v>
      </c>
      <c r="AD158" s="52">
        <v>0.47569444444444442</v>
      </c>
      <c r="AE158" s="52"/>
      <c r="AF158" s="51"/>
      <c r="AG158" s="44"/>
      <c r="AH158" s="42"/>
      <c r="AI158" s="42" t="s">
        <v>17</v>
      </c>
      <c r="AJ158" s="42" t="s">
        <v>18</v>
      </c>
      <c r="AK158" s="54" t="s">
        <v>751</v>
      </c>
      <c r="AL158" s="55">
        <v>1</v>
      </c>
      <c r="AM158" s="405"/>
      <c r="AN158" s="405"/>
      <c r="AO158" s="402"/>
      <c r="AP158" s="402"/>
    </row>
    <row r="159" spans="1:42" x14ac:dyDescent="0.15">
      <c r="B159" s="39">
        <v>2022</v>
      </c>
      <c r="C159" s="39">
        <v>4</v>
      </c>
      <c r="D159" s="39">
        <v>7</v>
      </c>
      <c r="E159" s="40" t="s">
        <v>783</v>
      </c>
      <c r="F159" s="39"/>
      <c r="G159" s="41"/>
      <c r="H159" s="42" t="s">
        <v>748</v>
      </c>
      <c r="I159" s="57"/>
      <c r="J159" s="42"/>
      <c r="K159" s="44"/>
      <c r="L159" s="410"/>
      <c r="M159" s="410"/>
      <c r="N159" s="410"/>
      <c r="O159" s="44"/>
      <c r="P159" s="44"/>
      <c r="Q159" s="61"/>
      <c r="R159" s="48"/>
      <c r="S159" s="411"/>
      <c r="T159" s="411"/>
      <c r="U159" s="48"/>
      <c r="V159" s="44"/>
      <c r="W159" s="411"/>
      <c r="X159" s="44"/>
      <c r="Y159" s="411"/>
      <c r="Z159" s="48"/>
      <c r="AA159" s="412"/>
      <c r="AB159" s="412"/>
      <c r="AC159" s="51"/>
      <c r="AD159" s="52"/>
      <c r="AE159" s="52">
        <v>0.47569444444444442</v>
      </c>
      <c r="AF159" s="51">
        <v>0.53819444444444442</v>
      </c>
      <c r="AG159" s="44" t="s">
        <v>5</v>
      </c>
      <c r="AH159" s="42"/>
      <c r="AI159" s="42"/>
      <c r="AJ159" s="42"/>
      <c r="AK159" s="54"/>
      <c r="AL159" s="55"/>
      <c r="AM159" s="405"/>
      <c r="AN159" s="405"/>
      <c r="AO159" s="402"/>
      <c r="AP159" s="402"/>
    </row>
    <row r="160" spans="1:42" x14ac:dyDescent="0.15">
      <c r="A160">
        <v>1</v>
      </c>
      <c r="B160" s="39">
        <v>2022</v>
      </c>
      <c r="C160" s="39">
        <v>4</v>
      </c>
      <c r="D160" s="39">
        <v>7</v>
      </c>
      <c r="E160" s="40" t="s">
        <v>783</v>
      </c>
      <c r="F160" s="39">
        <v>5</v>
      </c>
      <c r="G160" s="41" t="s">
        <v>769</v>
      </c>
      <c r="H160" s="42" t="s">
        <v>748</v>
      </c>
      <c r="I160" s="57" t="s">
        <v>49</v>
      </c>
      <c r="J160" s="42" t="s">
        <v>749</v>
      </c>
      <c r="K160" s="44">
        <v>3655544</v>
      </c>
      <c r="L160" s="410">
        <v>9</v>
      </c>
      <c r="M160" s="410">
        <v>14</v>
      </c>
      <c r="N160" s="410" t="s">
        <v>773</v>
      </c>
      <c r="O160" s="44" t="s">
        <v>750</v>
      </c>
      <c r="P160" s="44">
        <v>25</v>
      </c>
      <c r="Q160" s="61" t="s">
        <v>541</v>
      </c>
      <c r="R160" s="48">
        <v>1120</v>
      </c>
      <c r="S160" s="411">
        <v>4000</v>
      </c>
      <c r="T160" s="411">
        <v>4000</v>
      </c>
      <c r="U160" s="48">
        <v>1120</v>
      </c>
      <c r="V160" s="44">
        <v>1</v>
      </c>
      <c r="W160" s="411">
        <v>4000</v>
      </c>
      <c r="X160" s="44">
        <v>1</v>
      </c>
      <c r="Y160" s="48">
        <v>4000</v>
      </c>
      <c r="Z160" s="48"/>
      <c r="AA160" s="412" t="s">
        <v>941</v>
      </c>
      <c r="AB160" s="419" t="s">
        <v>774</v>
      </c>
      <c r="AC160" s="51"/>
      <c r="AD160" s="52"/>
      <c r="AE160" s="52"/>
      <c r="AF160" s="51"/>
      <c r="AG160" s="44"/>
      <c r="AH160" s="42"/>
      <c r="AI160" s="42" t="s">
        <v>17</v>
      </c>
      <c r="AJ160" s="42" t="s">
        <v>7</v>
      </c>
      <c r="AK160" s="54" t="s">
        <v>751</v>
      </c>
      <c r="AL160" s="55"/>
      <c r="AM160" s="405"/>
      <c r="AN160" s="405"/>
      <c r="AO160" s="402"/>
      <c r="AP160" s="402"/>
    </row>
    <row r="161" spans="1:42" x14ac:dyDescent="0.15">
      <c r="B161" s="39">
        <v>2022</v>
      </c>
      <c r="C161" s="39">
        <v>4</v>
      </c>
      <c r="D161" s="39">
        <v>7</v>
      </c>
      <c r="E161" s="40" t="s">
        <v>783</v>
      </c>
      <c r="F161" s="39">
        <v>5</v>
      </c>
      <c r="G161" s="41" t="s">
        <v>769</v>
      </c>
      <c r="H161" s="42" t="s">
        <v>748</v>
      </c>
      <c r="I161" s="57" t="s">
        <v>49</v>
      </c>
      <c r="J161" s="42" t="s">
        <v>749</v>
      </c>
      <c r="K161" s="44">
        <v>3655544</v>
      </c>
      <c r="L161" s="410">
        <v>10</v>
      </c>
      <c r="M161" s="410">
        <v>14</v>
      </c>
      <c r="N161" s="410" t="s">
        <v>773</v>
      </c>
      <c r="O161" s="44" t="s">
        <v>750</v>
      </c>
      <c r="P161" s="44">
        <v>25</v>
      </c>
      <c r="Q161" s="61" t="s">
        <v>541</v>
      </c>
      <c r="R161" s="48">
        <v>1120</v>
      </c>
      <c r="S161" s="411">
        <v>4010</v>
      </c>
      <c r="T161" s="411">
        <v>4010</v>
      </c>
      <c r="U161" s="48">
        <v>1120</v>
      </c>
      <c r="V161" s="44">
        <v>1</v>
      </c>
      <c r="W161" s="411">
        <v>4000</v>
      </c>
      <c r="X161" s="44">
        <v>1</v>
      </c>
      <c r="Y161" s="411">
        <v>4010</v>
      </c>
      <c r="Z161" s="48"/>
      <c r="AA161" s="412" t="s">
        <v>942</v>
      </c>
      <c r="AB161" s="418" t="s">
        <v>933</v>
      </c>
      <c r="AC161" s="51">
        <v>0.53819444444444442</v>
      </c>
      <c r="AD161" s="52">
        <v>0.55902777777777779</v>
      </c>
      <c r="AE161" s="52">
        <v>0.55902777777777779</v>
      </c>
      <c r="AF161" s="51">
        <v>0.56597222222222221</v>
      </c>
      <c r="AG161" s="44" t="s">
        <v>5</v>
      </c>
      <c r="AH161" s="42"/>
      <c r="AI161" s="42" t="s">
        <v>17</v>
      </c>
      <c r="AJ161" s="42" t="s">
        <v>7</v>
      </c>
      <c r="AK161" s="54" t="s">
        <v>751</v>
      </c>
      <c r="AL161" s="55">
        <v>1</v>
      </c>
      <c r="AM161" s="405"/>
      <c r="AN161" s="405" t="s">
        <v>462</v>
      </c>
      <c r="AO161" s="402"/>
      <c r="AP161" s="402"/>
    </row>
    <row r="162" spans="1:42" x14ac:dyDescent="0.15">
      <c r="B162" s="39">
        <v>2022</v>
      </c>
      <c r="C162" s="39">
        <v>4</v>
      </c>
      <c r="D162" s="39">
        <v>7</v>
      </c>
      <c r="E162" s="40" t="s">
        <v>783</v>
      </c>
      <c r="F162" s="39"/>
      <c r="G162" s="41"/>
      <c r="H162" s="42" t="s">
        <v>748</v>
      </c>
      <c r="I162" s="57" t="s">
        <v>44</v>
      </c>
      <c r="J162" s="42" t="s">
        <v>749</v>
      </c>
      <c r="K162" s="44"/>
      <c r="L162" s="410"/>
      <c r="M162" s="410"/>
      <c r="N162" s="410"/>
      <c r="O162" s="44"/>
      <c r="P162" s="415">
        <v>25</v>
      </c>
      <c r="Q162" s="61" t="s">
        <v>767</v>
      </c>
      <c r="R162" s="48">
        <v>1120</v>
      </c>
      <c r="S162" s="411" t="s">
        <v>30</v>
      </c>
      <c r="T162" s="416">
        <v>350</v>
      </c>
      <c r="U162" s="48">
        <v>1120</v>
      </c>
      <c r="V162" s="44">
        <v>1</v>
      </c>
      <c r="W162" s="48"/>
      <c r="X162" s="44">
        <v>1</v>
      </c>
      <c r="Y162" s="416">
        <v>350</v>
      </c>
      <c r="Z162" s="48">
        <v>8350</v>
      </c>
      <c r="AA162" s="412" t="s">
        <v>911</v>
      </c>
      <c r="AB162" s="418" t="s">
        <v>933</v>
      </c>
      <c r="AC162" s="51">
        <v>0.56597222222222221</v>
      </c>
      <c r="AD162" s="52">
        <v>0.56944444444444442</v>
      </c>
      <c r="AE162" s="52"/>
      <c r="AF162" s="51"/>
      <c r="AG162" s="44"/>
      <c r="AH162" s="42"/>
      <c r="AI162" s="42" t="s">
        <v>17</v>
      </c>
      <c r="AJ162" s="42" t="s">
        <v>7</v>
      </c>
      <c r="AK162" s="54" t="s">
        <v>751</v>
      </c>
      <c r="AL162" s="55">
        <v>1</v>
      </c>
      <c r="AM162" s="405"/>
      <c r="AN162" s="405"/>
      <c r="AO162" s="402"/>
      <c r="AP162" s="402"/>
    </row>
    <row r="163" spans="1:42" x14ac:dyDescent="0.15">
      <c r="B163" s="39">
        <v>2022</v>
      </c>
      <c r="C163" s="39">
        <v>4</v>
      </c>
      <c r="D163" s="39">
        <v>7</v>
      </c>
      <c r="E163" s="40" t="s">
        <v>783</v>
      </c>
      <c r="F163" s="39"/>
      <c r="G163" s="41"/>
      <c r="H163" s="42" t="s">
        <v>748</v>
      </c>
      <c r="I163" s="57"/>
      <c r="J163" s="42"/>
      <c r="K163" s="44"/>
      <c r="L163" s="410"/>
      <c r="M163" s="410"/>
      <c r="N163" s="410"/>
      <c r="O163" s="44"/>
      <c r="P163" s="44"/>
      <c r="Q163" s="61"/>
      <c r="R163" s="48"/>
      <c r="S163" s="411"/>
      <c r="T163" s="411"/>
      <c r="U163" s="48"/>
      <c r="V163" s="44"/>
      <c r="W163" s="411"/>
      <c r="X163" s="44"/>
      <c r="Y163" s="411"/>
      <c r="Z163" s="48"/>
      <c r="AA163" s="412"/>
      <c r="AB163" s="412"/>
      <c r="AC163" s="51"/>
      <c r="AD163" s="52"/>
      <c r="AE163" s="52">
        <v>0.56944444444444442</v>
      </c>
      <c r="AF163" s="51">
        <v>0.59722222222222221</v>
      </c>
      <c r="AG163" s="44" t="s">
        <v>5</v>
      </c>
      <c r="AH163" s="42"/>
      <c r="AI163" s="42"/>
      <c r="AJ163" s="42"/>
      <c r="AK163" s="54"/>
      <c r="AL163" s="55"/>
      <c r="AM163" s="405"/>
      <c r="AN163" s="405"/>
      <c r="AO163" s="402"/>
      <c r="AP163" s="402"/>
    </row>
    <row r="164" spans="1:42" x14ac:dyDescent="0.15">
      <c r="A164">
        <v>1</v>
      </c>
      <c r="B164" s="39">
        <v>2022</v>
      </c>
      <c r="C164" s="39">
        <v>4</v>
      </c>
      <c r="D164" s="39">
        <v>7</v>
      </c>
      <c r="E164" s="40" t="s">
        <v>802</v>
      </c>
      <c r="F164" s="39">
        <v>6</v>
      </c>
      <c r="G164" s="41" t="s">
        <v>769</v>
      </c>
      <c r="H164" s="42" t="s">
        <v>748</v>
      </c>
      <c r="I164" s="57" t="s">
        <v>49</v>
      </c>
      <c r="J164" s="42" t="s">
        <v>749</v>
      </c>
      <c r="K164" s="44">
        <v>3655544</v>
      </c>
      <c r="L164" s="410">
        <v>11</v>
      </c>
      <c r="M164" s="410">
        <v>14</v>
      </c>
      <c r="N164" s="410" t="s">
        <v>773</v>
      </c>
      <c r="O164" s="44" t="s">
        <v>750</v>
      </c>
      <c r="P164" s="44">
        <v>25</v>
      </c>
      <c r="Q164" s="61" t="s">
        <v>541</v>
      </c>
      <c r="R164" s="48">
        <v>1120</v>
      </c>
      <c r="S164" s="411">
        <v>3980</v>
      </c>
      <c r="T164" s="411">
        <v>3980</v>
      </c>
      <c r="U164" s="48">
        <v>1120</v>
      </c>
      <c r="V164" s="44">
        <v>1</v>
      </c>
      <c r="W164" s="411">
        <v>4000</v>
      </c>
      <c r="X164" s="44">
        <v>1</v>
      </c>
      <c r="Y164" s="48">
        <v>3980</v>
      </c>
      <c r="Z164" s="48"/>
      <c r="AA164" s="412" t="s">
        <v>943</v>
      </c>
      <c r="AB164" s="419" t="s">
        <v>774</v>
      </c>
      <c r="AC164" s="51"/>
      <c r="AD164" s="52"/>
      <c r="AE164" s="52"/>
      <c r="AF164" s="51"/>
      <c r="AG164" s="44"/>
      <c r="AH164" s="42"/>
      <c r="AI164" s="42" t="s">
        <v>17</v>
      </c>
      <c r="AJ164" s="42" t="s">
        <v>18</v>
      </c>
      <c r="AK164" s="54" t="s">
        <v>751</v>
      </c>
      <c r="AL164" s="55"/>
      <c r="AM164" s="405" t="s">
        <v>921</v>
      </c>
      <c r="AN164" s="405"/>
      <c r="AO164" s="402"/>
      <c r="AP164" s="402"/>
    </row>
    <row r="165" spans="1:42" x14ac:dyDescent="0.15">
      <c r="B165" s="39">
        <v>2022</v>
      </c>
      <c r="C165" s="39">
        <v>4</v>
      </c>
      <c r="D165" s="39">
        <v>7</v>
      </c>
      <c r="E165" s="40" t="s">
        <v>802</v>
      </c>
      <c r="F165" s="39">
        <v>6</v>
      </c>
      <c r="G165" s="41" t="s">
        <v>769</v>
      </c>
      <c r="H165" s="42" t="s">
        <v>748</v>
      </c>
      <c r="I165" s="57" t="s">
        <v>49</v>
      </c>
      <c r="J165" s="42" t="s">
        <v>749</v>
      </c>
      <c r="K165" s="44">
        <v>3655544</v>
      </c>
      <c r="L165" s="410">
        <v>12</v>
      </c>
      <c r="M165" s="410">
        <v>14</v>
      </c>
      <c r="N165" s="410" t="s">
        <v>773</v>
      </c>
      <c r="O165" s="44" t="s">
        <v>750</v>
      </c>
      <c r="P165" s="44">
        <v>25</v>
      </c>
      <c r="Q165" s="61" t="s">
        <v>541</v>
      </c>
      <c r="R165" s="48">
        <v>1120</v>
      </c>
      <c r="S165" s="411">
        <v>3840</v>
      </c>
      <c r="T165" s="411">
        <v>3840</v>
      </c>
      <c r="U165" s="48">
        <v>1120</v>
      </c>
      <c r="V165" s="44">
        <v>1</v>
      </c>
      <c r="W165" s="411">
        <v>4000</v>
      </c>
      <c r="X165" s="44">
        <v>1</v>
      </c>
      <c r="Y165" s="411">
        <v>3840</v>
      </c>
      <c r="Z165" s="48"/>
      <c r="AA165" s="412" t="s">
        <v>944</v>
      </c>
      <c r="AB165" s="418" t="s">
        <v>938</v>
      </c>
      <c r="AC165" s="51">
        <v>0.59722222222222221</v>
      </c>
      <c r="AD165" s="52">
        <v>0.61805555555555558</v>
      </c>
      <c r="AE165" s="52">
        <v>0.61805555555555558</v>
      </c>
      <c r="AF165" s="51">
        <v>0.625</v>
      </c>
      <c r="AG165" s="44" t="s">
        <v>5</v>
      </c>
      <c r="AH165" s="42"/>
      <c r="AI165" s="42" t="s">
        <v>17</v>
      </c>
      <c r="AJ165" s="42" t="s">
        <v>18</v>
      </c>
      <c r="AK165" s="54" t="s">
        <v>751</v>
      </c>
      <c r="AL165" s="55">
        <v>1</v>
      </c>
      <c r="AM165" s="405" t="s">
        <v>921</v>
      </c>
      <c r="AN165" s="405" t="s">
        <v>462</v>
      </c>
      <c r="AO165" s="402"/>
      <c r="AP165" s="402"/>
    </row>
    <row r="166" spans="1:42" x14ac:dyDescent="0.15">
      <c r="B166" s="39">
        <v>2022</v>
      </c>
      <c r="C166" s="39">
        <v>4</v>
      </c>
      <c r="D166" s="39">
        <v>7</v>
      </c>
      <c r="E166" s="40" t="s">
        <v>802</v>
      </c>
      <c r="F166" s="39"/>
      <c r="G166" s="41"/>
      <c r="H166" s="42" t="s">
        <v>748</v>
      </c>
      <c r="I166" s="57" t="s">
        <v>44</v>
      </c>
      <c r="J166" s="42" t="s">
        <v>749</v>
      </c>
      <c r="K166" s="44"/>
      <c r="L166" s="410"/>
      <c r="M166" s="410"/>
      <c r="N166" s="410"/>
      <c r="O166" s="44"/>
      <c r="P166" s="415">
        <v>25</v>
      </c>
      <c r="Q166" s="61" t="s">
        <v>767</v>
      </c>
      <c r="R166" s="48">
        <v>1120</v>
      </c>
      <c r="S166" s="411" t="s">
        <v>30</v>
      </c>
      <c r="T166" s="416">
        <v>350</v>
      </c>
      <c r="U166" s="48">
        <v>1120</v>
      </c>
      <c r="V166" s="44">
        <v>1</v>
      </c>
      <c r="W166" s="48"/>
      <c r="X166" s="44">
        <v>1</v>
      </c>
      <c r="Y166" s="416">
        <v>350</v>
      </c>
      <c r="Z166" s="48">
        <v>8170</v>
      </c>
      <c r="AA166" s="412" t="s">
        <v>911</v>
      </c>
      <c r="AB166" s="418" t="s">
        <v>938</v>
      </c>
      <c r="AC166" s="51">
        <v>0.625</v>
      </c>
      <c r="AD166" s="52">
        <v>0.62847222222222221</v>
      </c>
      <c r="AE166" s="52"/>
      <c r="AF166" s="51"/>
      <c r="AG166" s="44"/>
      <c r="AH166" s="42"/>
      <c r="AI166" s="42" t="s">
        <v>17</v>
      </c>
      <c r="AJ166" s="42" t="s">
        <v>18</v>
      </c>
      <c r="AK166" s="54" t="s">
        <v>751</v>
      </c>
      <c r="AL166" s="55">
        <v>1</v>
      </c>
      <c r="AM166" s="405"/>
      <c r="AN166" s="405"/>
      <c r="AO166" s="402"/>
      <c r="AP166" s="402"/>
    </row>
    <row r="167" spans="1:42" x14ac:dyDescent="0.15">
      <c r="B167" s="39">
        <v>2022</v>
      </c>
      <c r="C167" s="39">
        <v>4</v>
      </c>
      <c r="D167" s="39">
        <v>7</v>
      </c>
      <c r="E167" s="40" t="s">
        <v>802</v>
      </c>
      <c r="F167" s="39"/>
      <c r="G167" s="41"/>
      <c r="H167" s="42" t="s">
        <v>748</v>
      </c>
      <c r="I167" s="57"/>
      <c r="J167" s="42"/>
      <c r="K167" s="44"/>
      <c r="L167" s="410"/>
      <c r="M167" s="410"/>
      <c r="N167" s="410"/>
      <c r="O167" s="44"/>
      <c r="P167" s="44"/>
      <c r="Q167" s="61"/>
      <c r="R167" s="48"/>
      <c r="S167" s="411"/>
      <c r="T167" s="411"/>
      <c r="U167" s="48"/>
      <c r="V167" s="44"/>
      <c r="W167" s="411"/>
      <c r="X167" s="44"/>
      <c r="Y167" s="411"/>
      <c r="Z167" s="48"/>
      <c r="AA167" s="412"/>
      <c r="AB167" s="412"/>
      <c r="AC167" s="51"/>
      <c r="AD167" s="52"/>
      <c r="AE167" s="52">
        <v>0.62847222222222221</v>
      </c>
      <c r="AF167" s="51">
        <v>0.64930555555555558</v>
      </c>
      <c r="AG167" s="44" t="s">
        <v>5</v>
      </c>
      <c r="AH167" s="42"/>
      <c r="AI167" s="42"/>
      <c r="AJ167" s="42"/>
      <c r="AK167" s="54"/>
      <c r="AL167" s="55"/>
      <c r="AM167" s="405"/>
      <c r="AN167" s="405"/>
      <c r="AO167" s="402"/>
      <c r="AP167" s="402"/>
    </row>
    <row r="168" spans="1:42" x14ac:dyDescent="0.15">
      <c r="B168" s="39">
        <v>2022</v>
      </c>
      <c r="C168" s="39">
        <v>4</v>
      </c>
      <c r="D168" s="39">
        <v>7</v>
      </c>
      <c r="E168" s="40" t="s">
        <v>802</v>
      </c>
      <c r="F168" s="39">
        <v>7</v>
      </c>
      <c r="G168" s="41" t="s">
        <v>769</v>
      </c>
      <c r="H168" s="42" t="s">
        <v>748</v>
      </c>
      <c r="I168" s="57" t="s">
        <v>49</v>
      </c>
      <c r="J168" s="42" t="s">
        <v>749</v>
      </c>
      <c r="K168" s="44">
        <v>3655544</v>
      </c>
      <c r="L168" s="410">
        <v>13</v>
      </c>
      <c r="M168" s="410">
        <v>14</v>
      </c>
      <c r="N168" s="410" t="s">
        <v>773</v>
      </c>
      <c r="O168" s="44" t="s">
        <v>750</v>
      </c>
      <c r="P168" s="44">
        <v>25</v>
      </c>
      <c r="Q168" s="61" t="s">
        <v>541</v>
      </c>
      <c r="R168" s="48">
        <v>1120</v>
      </c>
      <c r="S168" s="411">
        <v>3850</v>
      </c>
      <c r="T168" s="411">
        <v>3850</v>
      </c>
      <c r="U168" s="48">
        <v>1120</v>
      </c>
      <c r="V168" s="44">
        <v>1</v>
      </c>
      <c r="W168" s="411">
        <v>4000</v>
      </c>
      <c r="X168" s="44">
        <v>1</v>
      </c>
      <c r="Y168" s="48">
        <v>3850</v>
      </c>
      <c r="Z168" s="48"/>
      <c r="AA168" s="412" t="s">
        <v>951</v>
      </c>
      <c r="AB168" s="419" t="s">
        <v>774</v>
      </c>
      <c r="AC168" s="51"/>
      <c r="AD168" s="52"/>
      <c r="AE168" s="52"/>
      <c r="AF168" s="51"/>
      <c r="AG168" s="44"/>
      <c r="AH168" s="42"/>
      <c r="AI168" s="42" t="s">
        <v>17</v>
      </c>
      <c r="AJ168" s="42" t="s">
        <v>18</v>
      </c>
      <c r="AK168" s="54" t="s">
        <v>751</v>
      </c>
      <c r="AL168" s="55"/>
      <c r="AM168" s="405" t="s">
        <v>921</v>
      </c>
      <c r="AN168" s="405"/>
      <c r="AO168" s="402"/>
      <c r="AP168" s="402"/>
    </row>
    <row r="169" spans="1:42" x14ac:dyDescent="0.15">
      <c r="B169" s="39">
        <v>2022</v>
      </c>
      <c r="C169" s="39">
        <v>4</v>
      </c>
      <c r="D169" s="39">
        <v>7</v>
      </c>
      <c r="E169" s="40" t="s">
        <v>802</v>
      </c>
      <c r="F169" s="39">
        <v>7</v>
      </c>
      <c r="G169" s="41" t="s">
        <v>769</v>
      </c>
      <c r="H169" s="42" t="s">
        <v>748</v>
      </c>
      <c r="I169" s="57" t="s">
        <v>49</v>
      </c>
      <c r="J169" s="42" t="s">
        <v>749</v>
      </c>
      <c r="K169" s="44">
        <v>3655544</v>
      </c>
      <c r="L169" s="410">
        <v>14</v>
      </c>
      <c r="M169" s="410">
        <v>14</v>
      </c>
      <c r="N169" s="410" t="s">
        <v>773</v>
      </c>
      <c r="O169" s="44" t="s">
        <v>750</v>
      </c>
      <c r="P169" s="44">
        <v>25</v>
      </c>
      <c r="Q169" s="61" t="s">
        <v>541</v>
      </c>
      <c r="R169" s="48">
        <v>1120</v>
      </c>
      <c r="S169" s="411">
        <v>4010</v>
      </c>
      <c r="T169" s="411">
        <v>4010</v>
      </c>
      <c r="U169" s="48">
        <v>1120</v>
      </c>
      <c r="V169" s="44">
        <v>1</v>
      </c>
      <c r="W169" s="411">
        <v>4000</v>
      </c>
      <c r="X169" s="44">
        <v>1</v>
      </c>
      <c r="Y169" s="411">
        <v>4010</v>
      </c>
      <c r="Z169" s="48"/>
      <c r="AA169" s="412" t="s">
        <v>952</v>
      </c>
      <c r="AB169" s="418" t="s">
        <v>939</v>
      </c>
      <c r="AC169" s="51">
        <v>0.64930555555555558</v>
      </c>
      <c r="AD169" s="52">
        <v>0.67013888888888884</v>
      </c>
      <c r="AE169" s="52">
        <v>0.67013888888888884</v>
      </c>
      <c r="AF169" s="51">
        <v>0.67708333333333337</v>
      </c>
      <c r="AG169" s="44" t="s">
        <v>5</v>
      </c>
      <c r="AH169" s="42"/>
      <c r="AI169" s="42" t="s">
        <v>17</v>
      </c>
      <c r="AJ169" s="42" t="s">
        <v>7</v>
      </c>
      <c r="AK169" s="54" t="s">
        <v>751</v>
      </c>
      <c r="AL169" s="55">
        <v>1</v>
      </c>
      <c r="AM169" s="405"/>
      <c r="AN169" s="405" t="s">
        <v>462</v>
      </c>
      <c r="AO169" s="402"/>
      <c r="AP169" s="402"/>
    </row>
    <row r="170" spans="1:42" x14ac:dyDescent="0.15">
      <c r="B170" s="39">
        <v>2022</v>
      </c>
      <c r="C170" s="39">
        <v>4</v>
      </c>
      <c r="D170" s="39">
        <v>7</v>
      </c>
      <c r="E170" s="40" t="s">
        <v>802</v>
      </c>
      <c r="F170" s="39"/>
      <c r="G170" s="41"/>
      <c r="H170" s="42" t="s">
        <v>748</v>
      </c>
      <c r="I170" s="57" t="s">
        <v>44</v>
      </c>
      <c r="J170" s="42" t="s">
        <v>749</v>
      </c>
      <c r="K170" s="44"/>
      <c r="L170" s="410"/>
      <c r="M170" s="410"/>
      <c r="N170" s="410"/>
      <c r="O170" s="44"/>
      <c r="P170" s="415">
        <v>25</v>
      </c>
      <c r="Q170" s="61" t="s">
        <v>767</v>
      </c>
      <c r="R170" s="48">
        <v>1120</v>
      </c>
      <c r="S170" s="411" t="s">
        <v>30</v>
      </c>
      <c r="T170" s="416">
        <v>350</v>
      </c>
      <c r="U170" s="48">
        <v>1120</v>
      </c>
      <c r="V170" s="44">
        <v>1</v>
      </c>
      <c r="W170" s="48"/>
      <c r="X170" s="44">
        <v>1</v>
      </c>
      <c r="Y170" s="416">
        <v>350</v>
      </c>
      <c r="Z170" s="48">
        <v>8210</v>
      </c>
      <c r="AA170" s="412" t="s">
        <v>911</v>
      </c>
      <c r="AB170" s="418" t="s">
        <v>939</v>
      </c>
      <c r="AC170" s="51">
        <v>0.67708333333333337</v>
      </c>
      <c r="AD170" s="52">
        <v>0.68055555555555547</v>
      </c>
      <c r="AE170" s="52"/>
      <c r="AF170" s="51"/>
      <c r="AG170" s="44"/>
      <c r="AH170" s="42"/>
      <c r="AI170" s="42" t="s">
        <v>17</v>
      </c>
      <c r="AJ170" s="42" t="s">
        <v>18</v>
      </c>
      <c r="AK170" s="54" t="s">
        <v>751</v>
      </c>
      <c r="AL170" s="55">
        <v>1</v>
      </c>
      <c r="AM170" s="405"/>
      <c r="AN170" s="405"/>
      <c r="AO170" s="402"/>
      <c r="AP170" s="402"/>
    </row>
    <row r="171" spans="1:42" x14ac:dyDescent="0.15">
      <c r="B171" s="39">
        <v>2022</v>
      </c>
      <c r="C171" s="39">
        <v>4</v>
      </c>
      <c r="D171" s="39">
        <v>7</v>
      </c>
      <c r="E171" s="40" t="s">
        <v>802</v>
      </c>
      <c r="F171" s="39"/>
      <c r="G171" s="41"/>
      <c r="H171" s="42" t="s">
        <v>748</v>
      </c>
      <c r="I171" s="57"/>
      <c r="J171" s="42"/>
      <c r="K171" s="44"/>
      <c r="L171" s="410"/>
      <c r="M171" s="410"/>
      <c r="N171" s="410"/>
      <c r="O171" s="44"/>
      <c r="P171" s="44"/>
      <c r="Q171" s="61"/>
      <c r="R171" s="48"/>
      <c r="S171" s="411"/>
      <c r="T171" s="411"/>
      <c r="U171" s="48"/>
      <c r="V171" s="44"/>
      <c r="W171" s="411"/>
      <c r="X171" s="44"/>
      <c r="Y171" s="411"/>
      <c r="Z171" s="48"/>
      <c r="AA171" s="412"/>
      <c r="AB171" s="412"/>
      <c r="AC171" s="51"/>
      <c r="AD171" s="52"/>
      <c r="AE171" s="52">
        <v>0.68055555555555547</v>
      </c>
      <c r="AF171" s="51">
        <v>0.70486111111111116</v>
      </c>
      <c r="AG171" s="44" t="s">
        <v>5</v>
      </c>
      <c r="AH171" s="42"/>
      <c r="AI171" s="42"/>
      <c r="AJ171" s="42"/>
      <c r="AK171" s="54"/>
      <c r="AL171" s="55"/>
      <c r="AM171" s="405"/>
      <c r="AN171" s="405"/>
      <c r="AO171" s="402"/>
      <c r="AP171" s="402"/>
    </row>
    <row r="172" spans="1:42" x14ac:dyDescent="0.15">
      <c r="B172" s="39">
        <v>2022</v>
      </c>
      <c r="C172" s="39">
        <v>4</v>
      </c>
      <c r="D172" s="39">
        <v>7</v>
      </c>
      <c r="E172" s="40" t="s">
        <v>802</v>
      </c>
      <c r="F172" s="39"/>
      <c r="G172" s="41"/>
      <c r="H172" s="42" t="s">
        <v>748</v>
      </c>
      <c r="I172" s="57" t="s">
        <v>61</v>
      </c>
      <c r="J172" s="42"/>
      <c r="K172" s="44"/>
      <c r="L172" s="410"/>
      <c r="M172" s="410"/>
      <c r="N172" s="417"/>
      <c r="O172" s="44"/>
      <c r="P172" s="44">
        <v>12</v>
      </c>
      <c r="Q172" s="61" t="s">
        <v>767</v>
      </c>
      <c r="R172" s="48">
        <v>1040</v>
      </c>
      <c r="S172" s="411" t="s">
        <v>30</v>
      </c>
      <c r="T172" s="48">
        <v>200</v>
      </c>
      <c r="U172" s="48">
        <v>1040</v>
      </c>
      <c r="V172" s="44">
        <v>1</v>
      </c>
      <c r="W172" s="48">
        <v>200</v>
      </c>
      <c r="X172" s="44">
        <v>1</v>
      </c>
      <c r="Y172" s="48">
        <v>200</v>
      </c>
      <c r="Z172" s="48"/>
      <c r="AA172" s="412"/>
      <c r="AB172" s="414" t="s">
        <v>768</v>
      </c>
      <c r="AC172" s="51"/>
      <c r="AD172" s="52"/>
      <c r="AE172" s="52"/>
      <c r="AF172" s="51"/>
      <c r="AG172" s="44"/>
      <c r="AH172" s="42"/>
      <c r="AI172" s="42"/>
      <c r="AJ172" s="42"/>
      <c r="AK172" s="54"/>
      <c r="AL172" s="315"/>
      <c r="AM172" s="405"/>
      <c r="AN172" s="405"/>
      <c r="AO172" s="402"/>
      <c r="AP172" s="402"/>
    </row>
    <row r="173" spans="1:42" x14ac:dyDescent="0.15">
      <c r="B173" s="39">
        <v>2022</v>
      </c>
      <c r="C173" s="39">
        <v>4</v>
      </c>
      <c r="D173" s="39">
        <v>7</v>
      </c>
      <c r="E173" s="40" t="s">
        <v>802</v>
      </c>
      <c r="F173" s="39">
        <v>8</v>
      </c>
      <c r="G173" s="41" t="s">
        <v>769</v>
      </c>
      <c r="H173" s="42" t="s">
        <v>748</v>
      </c>
      <c r="I173" s="57" t="s">
        <v>49</v>
      </c>
      <c r="J173" s="42" t="s">
        <v>749</v>
      </c>
      <c r="K173" s="44">
        <v>3655556</v>
      </c>
      <c r="L173" s="410">
        <v>1</v>
      </c>
      <c r="M173" s="410">
        <v>1</v>
      </c>
      <c r="N173" s="410" t="s">
        <v>953</v>
      </c>
      <c r="O173" s="44" t="s">
        <v>750</v>
      </c>
      <c r="P173" s="44">
        <v>50</v>
      </c>
      <c r="Q173" s="61" t="s">
        <v>409</v>
      </c>
      <c r="R173" s="48">
        <v>1040</v>
      </c>
      <c r="S173" s="411">
        <v>5000</v>
      </c>
      <c r="T173" s="411">
        <v>5000</v>
      </c>
      <c r="U173" s="48">
        <v>1040</v>
      </c>
      <c r="V173" s="44">
        <v>1</v>
      </c>
      <c r="W173" s="411">
        <v>5000</v>
      </c>
      <c r="X173" s="44">
        <v>1</v>
      </c>
      <c r="Y173" s="411">
        <v>5000</v>
      </c>
      <c r="Z173" s="48">
        <v>5060</v>
      </c>
      <c r="AA173" s="412" t="s">
        <v>954</v>
      </c>
      <c r="AB173" s="418" t="s">
        <v>945</v>
      </c>
      <c r="AC173" s="51">
        <v>0.70486111111111116</v>
      </c>
      <c r="AD173" s="52">
        <v>0.72916666666666663</v>
      </c>
      <c r="AE173" s="52">
        <v>0.72916666666666663</v>
      </c>
      <c r="AF173" s="51">
        <v>0.73611111111111116</v>
      </c>
      <c r="AG173" s="44" t="s">
        <v>5</v>
      </c>
      <c r="AH173" s="42"/>
      <c r="AI173" s="42" t="s">
        <v>6</v>
      </c>
      <c r="AJ173" s="42" t="s">
        <v>7</v>
      </c>
      <c r="AK173" s="54" t="s">
        <v>770</v>
      </c>
      <c r="AL173" s="315">
        <v>1</v>
      </c>
      <c r="AM173" s="413" t="s">
        <v>955</v>
      </c>
      <c r="AN173" s="405" t="s">
        <v>462</v>
      </c>
      <c r="AO173" s="402"/>
      <c r="AP173" s="402"/>
    </row>
    <row r="174" spans="1:42" x14ac:dyDescent="0.15">
      <c r="B174" s="39">
        <v>2022</v>
      </c>
      <c r="C174" s="39">
        <v>4</v>
      </c>
      <c r="D174" s="39">
        <v>7</v>
      </c>
      <c r="E174" s="40" t="s">
        <v>802</v>
      </c>
      <c r="F174" s="39"/>
      <c r="G174" s="41"/>
      <c r="H174" s="42" t="s">
        <v>748</v>
      </c>
      <c r="I174" s="57" t="s">
        <v>44</v>
      </c>
      <c r="J174" s="42" t="s">
        <v>749</v>
      </c>
      <c r="K174" s="44"/>
      <c r="L174" s="410"/>
      <c r="M174" s="410"/>
      <c r="N174" s="410"/>
      <c r="O174" s="44"/>
      <c r="P174" s="415">
        <v>25</v>
      </c>
      <c r="Q174" s="61" t="s">
        <v>767</v>
      </c>
      <c r="R174" s="48">
        <v>1040</v>
      </c>
      <c r="S174" s="411" t="s">
        <v>30</v>
      </c>
      <c r="T174" s="416">
        <v>350</v>
      </c>
      <c r="U174" s="48">
        <v>1040</v>
      </c>
      <c r="V174" s="44">
        <v>1</v>
      </c>
      <c r="W174" s="48"/>
      <c r="X174" s="44">
        <v>1</v>
      </c>
      <c r="Y174" s="416">
        <v>350</v>
      </c>
      <c r="Z174" s="48">
        <v>5550</v>
      </c>
      <c r="AA174" s="412" t="s">
        <v>949</v>
      </c>
      <c r="AB174" s="418" t="s">
        <v>945</v>
      </c>
      <c r="AC174" s="51">
        <v>0.73611111111111116</v>
      </c>
      <c r="AD174" s="52">
        <v>0.73958333333333337</v>
      </c>
      <c r="AE174" s="52"/>
      <c r="AF174" s="51"/>
      <c r="AG174" s="44"/>
      <c r="AH174" s="42"/>
      <c r="AI174" s="42" t="s">
        <v>6</v>
      </c>
      <c r="AJ174" s="42" t="s">
        <v>7</v>
      </c>
      <c r="AK174" s="54" t="s">
        <v>770</v>
      </c>
      <c r="AL174" s="315">
        <v>1</v>
      </c>
      <c r="AM174" s="405"/>
      <c r="AN174" s="405"/>
      <c r="AO174" s="402"/>
      <c r="AP174" s="402"/>
    </row>
    <row r="175" spans="1:42" x14ac:dyDescent="0.15">
      <c r="B175" s="39">
        <v>2022</v>
      </c>
      <c r="C175" s="39">
        <v>4</v>
      </c>
      <c r="D175" s="39">
        <v>7</v>
      </c>
      <c r="E175" s="40" t="s">
        <v>802</v>
      </c>
      <c r="F175" s="39"/>
      <c r="G175" s="41"/>
      <c r="H175" s="42" t="s">
        <v>748</v>
      </c>
      <c r="I175" s="90"/>
      <c r="J175" s="42"/>
      <c r="K175" s="44"/>
      <c r="L175" s="410"/>
      <c r="M175" s="410"/>
      <c r="N175" s="410"/>
      <c r="O175" s="91"/>
      <c r="P175" s="91"/>
      <c r="Q175" s="61"/>
      <c r="R175" s="48"/>
      <c r="S175" s="411"/>
      <c r="T175" s="48"/>
      <c r="U175" s="48"/>
      <c r="V175" s="44"/>
      <c r="W175" s="48"/>
      <c r="X175" s="44"/>
      <c r="Y175" s="48"/>
      <c r="Z175" s="48"/>
      <c r="AA175" s="412"/>
      <c r="AB175" s="412"/>
      <c r="AC175" s="95"/>
      <c r="AD175" s="96"/>
      <c r="AE175" s="96">
        <v>0.73958333333333337</v>
      </c>
      <c r="AF175" s="95">
        <v>0.76041666666666663</v>
      </c>
      <c r="AG175" s="91" t="s">
        <v>5</v>
      </c>
      <c r="AH175" s="89"/>
      <c r="AI175" s="42"/>
      <c r="AJ175" s="42"/>
      <c r="AK175" s="54"/>
      <c r="AL175" s="315"/>
      <c r="AM175" s="405"/>
      <c r="AN175" s="405"/>
      <c r="AO175" s="402"/>
      <c r="AP175" s="402"/>
    </row>
    <row r="176" spans="1:42" x14ac:dyDescent="0.15">
      <c r="B176" s="39">
        <v>2022</v>
      </c>
      <c r="C176" s="39">
        <v>4</v>
      </c>
      <c r="D176" s="39">
        <v>7</v>
      </c>
      <c r="E176" s="40" t="s">
        <v>802</v>
      </c>
      <c r="F176" s="39"/>
      <c r="G176" s="41"/>
      <c r="H176" s="42" t="s">
        <v>748</v>
      </c>
      <c r="I176" s="57" t="s">
        <v>61</v>
      </c>
      <c r="J176" s="42" t="s">
        <v>749</v>
      </c>
      <c r="K176" s="44"/>
      <c r="L176" s="410"/>
      <c r="M176" s="44"/>
      <c r="N176" s="417"/>
      <c r="O176" s="44"/>
      <c r="P176" s="44">
        <v>12</v>
      </c>
      <c r="Q176" s="61" t="s">
        <v>767</v>
      </c>
      <c r="R176" s="48">
        <v>1005</v>
      </c>
      <c r="S176" s="411" t="s">
        <v>30</v>
      </c>
      <c r="T176" s="48">
        <v>200</v>
      </c>
      <c r="U176" s="48">
        <v>1005</v>
      </c>
      <c r="V176" s="44">
        <v>1</v>
      </c>
      <c r="W176" s="48">
        <v>200</v>
      </c>
      <c r="X176" s="44">
        <v>1</v>
      </c>
      <c r="Y176" s="48">
        <v>200</v>
      </c>
      <c r="Z176" s="48"/>
      <c r="AA176" s="417"/>
      <c r="AB176" s="414" t="s">
        <v>768</v>
      </c>
      <c r="AC176" s="95"/>
      <c r="AD176" s="52"/>
      <c r="AE176" s="52"/>
      <c r="AF176" s="51"/>
      <c r="AG176" s="44"/>
      <c r="AH176" s="42"/>
      <c r="AI176" s="42"/>
      <c r="AJ176" s="42"/>
      <c r="AK176" s="54"/>
      <c r="AL176" s="315"/>
      <c r="AM176" s="405"/>
      <c r="AN176" s="405"/>
      <c r="AO176" s="402"/>
      <c r="AP176" s="402"/>
    </row>
    <row r="177" spans="1:42" x14ac:dyDescent="0.15">
      <c r="B177" s="39">
        <v>2022</v>
      </c>
      <c r="C177" s="39">
        <v>4</v>
      </c>
      <c r="D177" s="39">
        <v>7</v>
      </c>
      <c r="E177" s="40" t="s">
        <v>802</v>
      </c>
      <c r="F177" s="39">
        <v>9</v>
      </c>
      <c r="G177" s="41" t="s">
        <v>769</v>
      </c>
      <c r="H177" s="42" t="s">
        <v>748</v>
      </c>
      <c r="I177" s="57" t="s">
        <v>49</v>
      </c>
      <c r="J177" s="42" t="s">
        <v>749</v>
      </c>
      <c r="K177" s="44">
        <v>3655561</v>
      </c>
      <c r="L177" s="410">
        <v>1</v>
      </c>
      <c r="M177" s="410">
        <v>3</v>
      </c>
      <c r="N177" s="410" t="s">
        <v>778</v>
      </c>
      <c r="O177" s="44" t="s">
        <v>750</v>
      </c>
      <c r="P177" s="44">
        <v>50</v>
      </c>
      <c r="Q177" s="61" t="s">
        <v>779</v>
      </c>
      <c r="R177" s="48">
        <v>1005</v>
      </c>
      <c r="S177" s="411">
        <v>4100</v>
      </c>
      <c r="T177" s="411">
        <v>4100</v>
      </c>
      <c r="U177" s="48">
        <v>1005</v>
      </c>
      <c r="V177" s="44">
        <v>1</v>
      </c>
      <c r="W177" s="411">
        <v>4100</v>
      </c>
      <c r="X177" s="44">
        <v>1</v>
      </c>
      <c r="Y177" s="411">
        <v>4110</v>
      </c>
      <c r="Z177" s="48"/>
      <c r="AA177" s="412" t="s">
        <v>956</v>
      </c>
      <c r="AB177" s="412"/>
      <c r="AC177" s="51">
        <v>0.76041666666666663</v>
      </c>
      <c r="AD177" s="52">
        <v>0.78125</v>
      </c>
      <c r="AE177" s="52">
        <v>0.78125</v>
      </c>
      <c r="AF177" s="51">
        <v>0.82638888888888884</v>
      </c>
      <c r="AG177" s="44" t="s">
        <v>5</v>
      </c>
      <c r="AH177" s="42"/>
      <c r="AI177" s="42" t="s">
        <v>6</v>
      </c>
      <c r="AJ177" s="42" t="s">
        <v>7</v>
      </c>
      <c r="AK177" s="54" t="s">
        <v>770</v>
      </c>
      <c r="AL177" s="315">
        <v>1</v>
      </c>
      <c r="AM177" s="405"/>
      <c r="AN177" s="405" t="s">
        <v>462</v>
      </c>
      <c r="AO177" s="402"/>
      <c r="AP177" s="402"/>
    </row>
    <row r="178" spans="1:42" x14ac:dyDescent="0.15">
      <c r="B178" s="39">
        <v>2022</v>
      </c>
      <c r="C178" s="39">
        <v>4</v>
      </c>
      <c r="D178" s="39">
        <v>7</v>
      </c>
      <c r="E178" s="40" t="s">
        <v>802</v>
      </c>
      <c r="F178" s="39">
        <v>9</v>
      </c>
      <c r="G178" s="41" t="s">
        <v>769</v>
      </c>
      <c r="H178" s="42" t="s">
        <v>748</v>
      </c>
      <c r="I178" s="57" t="s">
        <v>49</v>
      </c>
      <c r="J178" s="42" t="s">
        <v>749</v>
      </c>
      <c r="K178" s="44">
        <v>3655561</v>
      </c>
      <c r="L178" s="410">
        <v>2</v>
      </c>
      <c r="M178" s="410">
        <v>3</v>
      </c>
      <c r="N178" s="410" t="s">
        <v>778</v>
      </c>
      <c r="O178" s="44" t="s">
        <v>750</v>
      </c>
      <c r="P178" s="44">
        <v>50</v>
      </c>
      <c r="Q178" s="61" t="s">
        <v>779</v>
      </c>
      <c r="R178" s="48">
        <v>1005</v>
      </c>
      <c r="S178" s="411">
        <v>4100</v>
      </c>
      <c r="T178" s="411">
        <v>4100</v>
      </c>
      <c r="U178" s="48">
        <v>1005</v>
      </c>
      <c r="V178" s="44">
        <v>1</v>
      </c>
      <c r="W178" s="411">
        <v>4100</v>
      </c>
      <c r="X178" s="44">
        <v>1</v>
      </c>
      <c r="Y178" s="411">
        <v>4130</v>
      </c>
      <c r="Z178" s="48"/>
      <c r="AA178" s="412" t="s">
        <v>957</v>
      </c>
      <c r="AB178" s="412"/>
      <c r="AC178" s="51">
        <v>0.82638888888888884</v>
      </c>
      <c r="AD178" s="52">
        <v>0.84722222222222221</v>
      </c>
      <c r="AE178" s="52">
        <v>0.84722222222222221</v>
      </c>
      <c r="AF178" s="51">
        <v>0.85416666666666663</v>
      </c>
      <c r="AG178" s="44" t="s">
        <v>5</v>
      </c>
      <c r="AH178" s="42"/>
      <c r="AI178" s="42" t="s">
        <v>6</v>
      </c>
      <c r="AJ178" s="42" t="s">
        <v>7</v>
      </c>
      <c r="AK178" s="54" t="s">
        <v>770</v>
      </c>
      <c r="AL178" s="315">
        <v>1</v>
      </c>
      <c r="AM178" s="405"/>
      <c r="AN178" s="405" t="s">
        <v>462</v>
      </c>
      <c r="AO178" s="402"/>
      <c r="AP178" s="402"/>
    </row>
    <row r="179" spans="1:42" x14ac:dyDescent="0.15">
      <c r="B179" s="39">
        <v>2022</v>
      </c>
      <c r="C179" s="39">
        <v>4</v>
      </c>
      <c r="D179" s="39">
        <v>7</v>
      </c>
      <c r="E179" s="40" t="s">
        <v>802</v>
      </c>
      <c r="F179" s="39">
        <v>9</v>
      </c>
      <c r="G179" s="41" t="s">
        <v>769</v>
      </c>
      <c r="H179" s="42" t="s">
        <v>748</v>
      </c>
      <c r="I179" s="57" t="s">
        <v>49</v>
      </c>
      <c r="J179" s="42" t="s">
        <v>749</v>
      </c>
      <c r="K179" s="44">
        <v>3655561</v>
      </c>
      <c r="L179" s="410">
        <v>3</v>
      </c>
      <c r="M179" s="410">
        <v>3</v>
      </c>
      <c r="N179" s="410" t="s">
        <v>778</v>
      </c>
      <c r="O179" s="44" t="s">
        <v>750</v>
      </c>
      <c r="P179" s="44">
        <v>50</v>
      </c>
      <c r="Q179" s="61" t="s">
        <v>779</v>
      </c>
      <c r="R179" s="48">
        <v>1005</v>
      </c>
      <c r="S179" s="411">
        <v>4010</v>
      </c>
      <c r="T179" s="411">
        <v>4010</v>
      </c>
      <c r="U179" s="48">
        <v>1005</v>
      </c>
      <c r="V179" s="44">
        <v>1</v>
      </c>
      <c r="W179" s="411">
        <v>4100</v>
      </c>
      <c r="X179" s="44">
        <v>1</v>
      </c>
      <c r="Y179" s="411">
        <v>4010</v>
      </c>
      <c r="Z179" s="48"/>
      <c r="AA179" s="412" t="s">
        <v>958</v>
      </c>
      <c r="AB179" s="418" t="s">
        <v>946</v>
      </c>
      <c r="AC179" s="51">
        <v>0.85416666666666663</v>
      </c>
      <c r="AD179" s="52">
        <v>0.875</v>
      </c>
      <c r="AE179" s="52">
        <v>0.875</v>
      </c>
      <c r="AF179" s="51">
        <v>0.88194444444444453</v>
      </c>
      <c r="AG179" s="44" t="s">
        <v>5</v>
      </c>
      <c r="AH179" s="42"/>
      <c r="AI179" s="42" t="s">
        <v>6</v>
      </c>
      <c r="AJ179" s="42" t="s">
        <v>18</v>
      </c>
      <c r="AK179" s="54" t="s">
        <v>770</v>
      </c>
      <c r="AL179" s="315">
        <v>1</v>
      </c>
      <c r="AM179" s="405" t="s">
        <v>921</v>
      </c>
      <c r="AN179" s="405" t="s">
        <v>462</v>
      </c>
      <c r="AO179" s="402"/>
      <c r="AP179" s="402"/>
    </row>
    <row r="180" spans="1:42" x14ac:dyDescent="0.15">
      <c r="B180" s="39">
        <v>2022</v>
      </c>
      <c r="C180" s="39">
        <v>4</v>
      </c>
      <c r="D180" s="39">
        <v>7</v>
      </c>
      <c r="E180" s="40" t="s">
        <v>802</v>
      </c>
      <c r="F180" s="39"/>
      <c r="G180" s="41"/>
      <c r="H180" s="42" t="s">
        <v>748</v>
      </c>
      <c r="I180" s="90" t="s">
        <v>44</v>
      </c>
      <c r="J180" s="42" t="s">
        <v>749</v>
      </c>
      <c r="K180" s="44"/>
      <c r="L180" s="410"/>
      <c r="M180" s="410"/>
      <c r="N180" s="410"/>
      <c r="O180" s="91"/>
      <c r="P180" s="415">
        <v>25</v>
      </c>
      <c r="Q180" s="61" t="s">
        <v>767</v>
      </c>
      <c r="R180" s="48">
        <v>1005</v>
      </c>
      <c r="S180" s="411" t="s">
        <v>30</v>
      </c>
      <c r="T180" s="416">
        <v>350</v>
      </c>
      <c r="U180" s="48">
        <v>1005</v>
      </c>
      <c r="V180" s="44">
        <v>1</v>
      </c>
      <c r="W180" s="48"/>
      <c r="X180" s="44">
        <v>1</v>
      </c>
      <c r="Y180" s="416">
        <v>350</v>
      </c>
      <c r="Z180" s="48">
        <v>12800</v>
      </c>
      <c r="AA180" s="412" t="s">
        <v>950</v>
      </c>
      <c r="AB180" s="418" t="s">
        <v>946</v>
      </c>
      <c r="AC180" s="95">
        <v>0.88194444444444453</v>
      </c>
      <c r="AD180" s="96">
        <v>0.88541666666666663</v>
      </c>
      <c r="AE180" s="96"/>
      <c r="AF180" s="95"/>
      <c r="AG180" s="91"/>
      <c r="AH180" s="89"/>
      <c r="AI180" s="42" t="s">
        <v>6</v>
      </c>
      <c r="AJ180" s="42" t="s">
        <v>18</v>
      </c>
      <c r="AK180" s="54" t="s">
        <v>770</v>
      </c>
      <c r="AL180" s="315">
        <v>1</v>
      </c>
      <c r="AM180" s="405"/>
      <c r="AN180" s="405"/>
      <c r="AO180" s="402"/>
      <c r="AP180" s="402"/>
    </row>
    <row r="181" spans="1:42" x14ac:dyDescent="0.15">
      <c r="B181" s="39">
        <v>2022</v>
      </c>
      <c r="C181" s="39">
        <v>4</v>
      </c>
      <c r="D181" s="39">
        <v>7</v>
      </c>
      <c r="E181" s="40" t="s">
        <v>802</v>
      </c>
      <c r="F181" s="39"/>
      <c r="G181" s="41"/>
      <c r="H181" s="42" t="s">
        <v>748</v>
      </c>
      <c r="I181" s="57"/>
      <c r="J181" s="42"/>
      <c r="K181" s="44"/>
      <c r="L181" s="410"/>
      <c r="M181" s="410"/>
      <c r="N181" s="410"/>
      <c r="O181" s="44"/>
      <c r="P181" s="44"/>
      <c r="Q181" s="61"/>
      <c r="R181" s="48"/>
      <c r="S181" s="411"/>
      <c r="T181" s="411"/>
      <c r="U181" s="48"/>
      <c r="V181" s="44"/>
      <c r="W181" s="411"/>
      <c r="X181" s="44"/>
      <c r="Y181" s="411"/>
      <c r="Z181" s="48"/>
      <c r="AA181" s="412"/>
      <c r="AB181" s="412"/>
      <c r="AC181" s="51"/>
      <c r="AD181" s="52"/>
      <c r="AE181" s="52">
        <v>0.88541666666666663</v>
      </c>
      <c r="AF181" s="51">
        <v>0.90625</v>
      </c>
      <c r="AG181" s="44" t="s">
        <v>5</v>
      </c>
      <c r="AH181" s="42"/>
      <c r="AI181" s="42"/>
      <c r="AJ181" s="42"/>
      <c r="AK181" s="54"/>
      <c r="AL181" s="315"/>
      <c r="AM181" s="405"/>
      <c r="AN181" s="405"/>
      <c r="AO181" s="402"/>
      <c r="AP181" s="402"/>
    </row>
    <row r="182" spans="1:42" x14ac:dyDescent="0.15">
      <c r="B182" s="39">
        <v>2022</v>
      </c>
      <c r="C182" s="39">
        <v>4</v>
      </c>
      <c r="D182" s="39">
        <v>7</v>
      </c>
      <c r="E182" s="40" t="s">
        <v>838</v>
      </c>
      <c r="F182" s="39"/>
      <c r="G182" s="41"/>
      <c r="H182" s="42" t="s">
        <v>748</v>
      </c>
      <c r="I182" s="57" t="s">
        <v>61</v>
      </c>
      <c r="J182" s="42" t="s">
        <v>749</v>
      </c>
      <c r="K182" s="44"/>
      <c r="L182" s="410"/>
      <c r="M182" s="410"/>
      <c r="N182" s="410"/>
      <c r="O182" s="44"/>
      <c r="P182" s="44">
        <v>12</v>
      </c>
      <c r="Q182" s="61" t="s">
        <v>767</v>
      </c>
      <c r="R182" s="48">
        <v>1005</v>
      </c>
      <c r="S182" s="411" t="s">
        <v>30</v>
      </c>
      <c r="T182" s="48">
        <v>200</v>
      </c>
      <c r="U182" s="48">
        <v>1005</v>
      </c>
      <c r="V182" s="44">
        <v>1</v>
      </c>
      <c r="W182" s="48">
        <v>200</v>
      </c>
      <c r="X182" s="44">
        <v>1</v>
      </c>
      <c r="Y182" s="48">
        <v>200</v>
      </c>
      <c r="Z182" s="48"/>
      <c r="AA182" s="412"/>
      <c r="AB182" s="414" t="s">
        <v>768</v>
      </c>
      <c r="AC182" s="51"/>
      <c r="AD182" s="52"/>
      <c r="AE182" s="52"/>
      <c r="AF182" s="51"/>
      <c r="AG182" s="44"/>
      <c r="AH182" s="42"/>
      <c r="AI182" s="42"/>
      <c r="AJ182" s="42"/>
      <c r="AK182" s="54"/>
      <c r="AL182" s="315"/>
      <c r="AM182" s="405"/>
      <c r="AN182" s="405"/>
      <c r="AO182" s="402"/>
      <c r="AP182" s="402"/>
    </row>
    <row r="183" spans="1:42" x14ac:dyDescent="0.15">
      <c r="B183" s="39">
        <v>2022</v>
      </c>
      <c r="C183" s="39">
        <v>4</v>
      </c>
      <c r="D183" s="39">
        <v>7</v>
      </c>
      <c r="E183" s="40" t="s">
        <v>838</v>
      </c>
      <c r="F183" s="39">
        <v>10</v>
      </c>
      <c r="G183" s="41" t="s">
        <v>769</v>
      </c>
      <c r="H183" s="42" t="s">
        <v>748</v>
      </c>
      <c r="I183" s="57" t="s">
        <v>49</v>
      </c>
      <c r="J183" s="42" t="s">
        <v>749</v>
      </c>
      <c r="K183" s="44">
        <v>3655567</v>
      </c>
      <c r="L183" s="410">
        <v>1</v>
      </c>
      <c r="M183" s="410">
        <v>2</v>
      </c>
      <c r="N183" s="410" t="s">
        <v>1390</v>
      </c>
      <c r="O183" s="44" t="s">
        <v>750</v>
      </c>
      <c r="P183" s="44">
        <v>50</v>
      </c>
      <c r="Q183" s="61" t="s">
        <v>378</v>
      </c>
      <c r="R183" s="48">
        <v>1005</v>
      </c>
      <c r="S183" s="411">
        <v>4030</v>
      </c>
      <c r="T183" s="411">
        <v>4030</v>
      </c>
      <c r="U183" s="48">
        <v>1005</v>
      </c>
      <c r="V183" s="44">
        <v>1</v>
      </c>
      <c r="W183" s="411">
        <v>4000</v>
      </c>
      <c r="X183" s="44">
        <v>1</v>
      </c>
      <c r="Y183" s="411">
        <v>4030</v>
      </c>
      <c r="Z183" s="48"/>
      <c r="AA183" s="412" t="s">
        <v>961</v>
      </c>
      <c r="AB183" s="412"/>
      <c r="AC183" s="51">
        <v>0.90625</v>
      </c>
      <c r="AD183" s="52">
        <v>0.92708333333333337</v>
      </c>
      <c r="AE183" s="52">
        <v>0.92708333333333337</v>
      </c>
      <c r="AF183" s="51">
        <v>0.93402777777777779</v>
      </c>
      <c r="AG183" s="44" t="s">
        <v>5</v>
      </c>
      <c r="AH183" s="42"/>
      <c r="AI183" s="42" t="s">
        <v>6</v>
      </c>
      <c r="AJ183" s="42" t="s">
        <v>7</v>
      </c>
      <c r="AK183" s="54" t="s">
        <v>770</v>
      </c>
      <c r="AL183" s="315">
        <v>1</v>
      </c>
      <c r="AM183" s="405"/>
      <c r="AN183" s="405" t="s">
        <v>462</v>
      </c>
      <c r="AO183" s="402"/>
      <c r="AP183" s="402"/>
    </row>
    <row r="184" spans="1:42" x14ac:dyDescent="0.15">
      <c r="B184" s="39">
        <v>2022</v>
      </c>
      <c r="C184" s="39">
        <v>4</v>
      </c>
      <c r="D184" s="39">
        <v>7</v>
      </c>
      <c r="E184" s="40" t="s">
        <v>838</v>
      </c>
      <c r="F184" s="39">
        <v>10</v>
      </c>
      <c r="G184" s="41" t="s">
        <v>769</v>
      </c>
      <c r="H184" s="42" t="s">
        <v>748</v>
      </c>
      <c r="I184" s="57" t="s">
        <v>49</v>
      </c>
      <c r="J184" s="42" t="s">
        <v>749</v>
      </c>
      <c r="K184" s="44">
        <v>3655567</v>
      </c>
      <c r="L184" s="410">
        <v>2</v>
      </c>
      <c r="M184" s="410">
        <v>2</v>
      </c>
      <c r="N184" s="410" t="s">
        <v>1390</v>
      </c>
      <c r="O184" s="44" t="s">
        <v>750</v>
      </c>
      <c r="P184" s="44">
        <v>50</v>
      </c>
      <c r="Q184" s="61" t="s">
        <v>378</v>
      </c>
      <c r="R184" s="48">
        <v>1005</v>
      </c>
      <c r="S184" s="411">
        <v>4030</v>
      </c>
      <c r="T184" s="411">
        <v>4030</v>
      </c>
      <c r="U184" s="48">
        <v>1005</v>
      </c>
      <c r="V184" s="44">
        <v>1</v>
      </c>
      <c r="W184" s="411">
        <v>4000</v>
      </c>
      <c r="X184" s="44">
        <v>1</v>
      </c>
      <c r="Y184" s="411">
        <v>4030</v>
      </c>
      <c r="Z184" s="48"/>
      <c r="AA184" s="412" t="s">
        <v>962</v>
      </c>
      <c r="AB184" s="418" t="s">
        <v>947</v>
      </c>
      <c r="AC184" s="51">
        <v>0.93402777777777779</v>
      </c>
      <c r="AD184" s="52">
        <v>0.95486111111111116</v>
      </c>
      <c r="AE184" s="52">
        <v>0.95486111111111116</v>
      </c>
      <c r="AF184" s="51">
        <v>0.96180555555555547</v>
      </c>
      <c r="AG184" s="44" t="s">
        <v>5</v>
      </c>
      <c r="AH184" s="42"/>
      <c r="AI184" s="42" t="s">
        <v>6</v>
      </c>
      <c r="AJ184" s="42" t="s">
        <v>7</v>
      </c>
      <c r="AK184" s="54" t="s">
        <v>770</v>
      </c>
      <c r="AL184" s="315">
        <v>1</v>
      </c>
      <c r="AM184" s="405"/>
      <c r="AN184" s="405" t="s">
        <v>462</v>
      </c>
      <c r="AO184" s="402"/>
      <c r="AP184" s="402"/>
    </row>
    <row r="185" spans="1:42" x14ac:dyDescent="0.15">
      <c r="B185" s="39">
        <v>2022</v>
      </c>
      <c r="C185" s="39">
        <v>4</v>
      </c>
      <c r="D185" s="39">
        <v>7</v>
      </c>
      <c r="E185" s="40" t="s">
        <v>838</v>
      </c>
      <c r="F185" s="39"/>
      <c r="G185" s="41"/>
      <c r="H185" s="42" t="s">
        <v>748</v>
      </c>
      <c r="I185" s="57" t="s">
        <v>44</v>
      </c>
      <c r="J185" s="42" t="s">
        <v>749</v>
      </c>
      <c r="K185" s="44"/>
      <c r="L185" s="410"/>
      <c r="M185" s="410"/>
      <c r="N185" s="410"/>
      <c r="O185" s="44"/>
      <c r="P185" s="415">
        <v>25</v>
      </c>
      <c r="Q185" s="61" t="s">
        <v>767</v>
      </c>
      <c r="R185" s="48">
        <v>1005</v>
      </c>
      <c r="S185" s="411" t="s">
        <v>30</v>
      </c>
      <c r="T185" s="416">
        <v>350</v>
      </c>
      <c r="U185" s="48">
        <v>1005</v>
      </c>
      <c r="V185" s="44">
        <v>1</v>
      </c>
      <c r="W185" s="48"/>
      <c r="X185" s="44">
        <v>1</v>
      </c>
      <c r="Y185" s="416">
        <v>350</v>
      </c>
      <c r="Z185" s="48">
        <v>8550</v>
      </c>
      <c r="AA185" s="412" t="s">
        <v>950</v>
      </c>
      <c r="AB185" s="418" t="s">
        <v>947</v>
      </c>
      <c r="AC185" s="51">
        <v>0.96180555555555547</v>
      </c>
      <c r="AD185" s="52">
        <v>0.96527777777777779</v>
      </c>
      <c r="AE185" s="52"/>
      <c r="AF185" s="51"/>
      <c r="AG185" s="44"/>
      <c r="AH185" s="42"/>
      <c r="AI185" s="42" t="s">
        <v>6</v>
      </c>
      <c r="AJ185" s="42" t="s">
        <v>7</v>
      </c>
      <c r="AK185" s="54" t="s">
        <v>770</v>
      </c>
      <c r="AL185" s="315">
        <v>1</v>
      </c>
      <c r="AM185" s="405"/>
      <c r="AN185" s="405"/>
      <c r="AO185" s="402"/>
      <c r="AP185" s="402"/>
    </row>
    <row r="186" spans="1:42" x14ac:dyDescent="0.15">
      <c r="B186" s="39">
        <v>2022</v>
      </c>
      <c r="C186" s="39">
        <v>4</v>
      </c>
      <c r="D186" s="39">
        <v>7</v>
      </c>
      <c r="E186" s="40" t="s">
        <v>838</v>
      </c>
      <c r="F186" s="39"/>
      <c r="G186" s="41"/>
      <c r="H186" s="42" t="s">
        <v>748</v>
      </c>
      <c r="I186" s="57"/>
      <c r="J186" s="42"/>
      <c r="K186" s="44"/>
      <c r="L186" s="410"/>
      <c r="M186" s="410"/>
      <c r="N186" s="410"/>
      <c r="O186" s="44"/>
      <c r="P186" s="44"/>
      <c r="Q186" s="61"/>
      <c r="R186" s="48"/>
      <c r="S186" s="411"/>
      <c r="T186" s="48"/>
      <c r="U186" s="48"/>
      <c r="V186" s="44"/>
      <c r="W186" s="48"/>
      <c r="X186" s="44"/>
      <c r="Y186" s="48"/>
      <c r="Z186" s="48"/>
      <c r="AA186" s="412"/>
      <c r="AB186" s="412"/>
      <c r="AC186" s="51"/>
      <c r="AD186" s="52"/>
      <c r="AE186" s="52">
        <v>0.96527777777777779</v>
      </c>
      <c r="AF186" s="51">
        <v>1.3888888888888888E-2</v>
      </c>
      <c r="AG186" s="44" t="s">
        <v>5</v>
      </c>
      <c r="AH186" s="42"/>
      <c r="AI186" s="42"/>
      <c r="AJ186" s="42"/>
      <c r="AK186" s="54"/>
      <c r="AL186" s="315"/>
      <c r="AM186" s="405"/>
      <c r="AN186" s="405"/>
      <c r="AO186" s="402"/>
      <c r="AP186" s="402"/>
    </row>
    <row r="187" spans="1:42" x14ac:dyDescent="0.15">
      <c r="B187" s="39">
        <v>2022</v>
      </c>
      <c r="C187" s="39">
        <v>4</v>
      </c>
      <c r="D187" s="39">
        <v>7</v>
      </c>
      <c r="E187" s="40" t="s">
        <v>838</v>
      </c>
      <c r="F187" s="39"/>
      <c r="G187" s="41"/>
      <c r="H187" s="42" t="s">
        <v>748</v>
      </c>
      <c r="I187" s="57" t="s">
        <v>61</v>
      </c>
      <c r="J187" s="42" t="s">
        <v>749</v>
      </c>
      <c r="K187" s="44"/>
      <c r="L187" s="410"/>
      <c r="M187" s="410"/>
      <c r="N187" s="410"/>
      <c r="O187" s="44"/>
      <c r="P187" s="44">
        <v>12</v>
      </c>
      <c r="Q187" s="61" t="s">
        <v>767</v>
      </c>
      <c r="R187" s="48">
        <v>1005</v>
      </c>
      <c r="S187" s="411" t="s">
        <v>30</v>
      </c>
      <c r="T187" s="48">
        <v>200</v>
      </c>
      <c r="U187" s="48">
        <v>1005</v>
      </c>
      <c r="V187" s="44">
        <v>1</v>
      </c>
      <c r="W187" s="48">
        <v>200</v>
      </c>
      <c r="X187" s="44">
        <v>1</v>
      </c>
      <c r="Y187" s="48">
        <v>200</v>
      </c>
      <c r="Z187" s="48"/>
      <c r="AA187" s="412"/>
      <c r="AB187" s="414" t="s">
        <v>768</v>
      </c>
      <c r="AC187" s="51"/>
      <c r="AD187" s="52"/>
      <c r="AE187" s="52"/>
      <c r="AF187" s="51"/>
      <c r="AG187" s="44"/>
      <c r="AH187" s="42"/>
      <c r="AI187" s="42"/>
      <c r="AJ187" s="42"/>
      <c r="AK187" s="54"/>
      <c r="AL187" s="315"/>
      <c r="AM187" s="405"/>
      <c r="AN187" s="405"/>
      <c r="AO187" s="402"/>
      <c r="AP187" s="402"/>
    </row>
    <row r="188" spans="1:42" x14ac:dyDescent="0.15">
      <c r="B188" s="39">
        <v>2022</v>
      </c>
      <c r="C188" s="39">
        <v>4</v>
      </c>
      <c r="D188" s="39">
        <v>7</v>
      </c>
      <c r="E188" s="40" t="s">
        <v>838</v>
      </c>
      <c r="F188" s="39">
        <v>11</v>
      </c>
      <c r="G188" s="41" t="s">
        <v>769</v>
      </c>
      <c r="H188" s="42" t="s">
        <v>748</v>
      </c>
      <c r="I188" s="57" t="s">
        <v>49</v>
      </c>
      <c r="J188" s="42" t="s">
        <v>749</v>
      </c>
      <c r="K188" s="44">
        <v>3655559</v>
      </c>
      <c r="L188" s="410">
        <v>1</v>
      </c>
      <c r="M188" s="410">
        <v>1</v>
      </c>
      <c r="N188" s="410" t="s">
        <v>752</v>
      </c>
      <c r="O188" s="44" t="s">
        <v>750</v>
      </c>
      <c r="P188" s="44">
        <v>38</v>
      </c>
      <c r="Q188" s="61" t="s">
        <v>771</v>
      </c>
      <c r="R188" s="48">
        <v>1005</v>
      </c>
      <c r="S188" s="411">
        <v>2000</v>
      </c>
      <c r="T188" s="411">
        <v>2000</v>
      </c>
      <c r="U188" s="48">
        <v>1005</v>
      </c>
      <c r="V188" s="44">
        <v>1</v>
      </c>
      <c r="W188" s="411">
        <v>2000</v>
      </c>
      <c r="X188" s="44">
        <v>1</v>
      </c>
      <c r="Y188" s="411">
        <v>2010</v>
      </c>
      <c r="Z188" s="48"/>
      <c r="AA188" s="412" t="s">
        <v>971</v>
      </c>
      <c r="AB188" s="418" t="s">
        <v>948</v>
      </c>
      <c r="AC188" s="51">
        <v>1.3888888888888888E-2</v>
      </c>
      <c r="AD188" s="52">
        <v>2.7777777777777776E-2</v>
      </c>
      <c r="AE188" s="52">
        <v>2.7777777777777776E-2</v>
      </c>
      <c r="AF188" s="51">
        <v>3.4722222222222224E-2</v>
      </c>
      <c r="AG188" s="44" t="s">
        <v>5</v>
      </c>
      <c r="AH188" s="42"/>
      <c r="AI188" s="42" t="s">
        <v>6</v>
      </c>
      <c r="AJ188" s="42" t="s">
        <v>7</v>
      </c>
      <c r="AK188" s="54" t="s">
        <v>770</v>
      </c>
      <c r="AL188" s="315">
        <v>1</v>
      </c>
      <c r="AM188" s="405"/>
      <c r="AN188" s="405" t="s">
        <v>462</v>
      </c>
      <c r="AO188" s="402"/>
      <c r="AP188" s="402"/>
    </row>
    <row r="189" spans="1:42" x14ac:dyDescent="0.15">
      <c r="B189" s="39">
        <v>2022</v>
      </c>
      <c r="C189" s="39">
        <v>4</v>
      </c>
      <c r="D189" s="39">
        <v>7</v>
      </c>
      <c r="E189" s="40" t="s">
        <v>838</v>
      </c>
      <c r="F189" s="39"/>
      <c r="G189" s="41"/>
      <c r="H189" s="42" t="s">
        <v>748</v>
      </c>
      <c r="I189" s="57" t="s">
        <v>44</v>
      </c>
      <c r="J189" s="42" t="s">
        <v>749</v>
      </c>
      <c r="K189" s="44"/>
      <c r="L189" s="410"/>
      <c r="M189" s="410"/>
      <c r="N189" s="410"/>
      <c r="O189" s="44"/>
      <c r="P189" s="415">
        <v>25</v>
      </c>
      <c r="Q189" s="61" t="s">
        <v>767</v>
      </c>
      <c r="R189" s="48">
        <v>1005</v>
      </c>
      <c r="S189" s="411" t="s">
        <v>30</v>
      </c>
      <c r="T189" s="416">
        <v>350</v>
      </c>
      <c r="U189" s="48">
        <v>1005</v>
      </c>
      <c r="V189" s="44">
        <v>1</v>
      </c>
      <c r="W189" s="48"/>
      <c r="X189" s="44">
        <v>1</v>
      </c>
      <c r="Y189" s="416">
        <v>350</v>
      </c>
      <c r="Z189" s="48">
        <v>2550</v>
      </c>
      <c r="AA189" s="412" t="s">
        <v>950</v>
      </c>
      <c r="AB189" s="418" t="s">
        <v>948</v>
      </c>
      <c r="AC189" s="51">
        <v>3.4722222222222224E-2</v>
      </c>
      <c r="AD189" s="52">
        <v>3.8194444444444441E-2</v>
      </c>
      <c r="AE189" s="52"/>
      <c r="AF189" s="51"/>
      <c r="AG189" s="44"/>
      <c r="AH189" s="42"/>
      <c r="AI189" s="42" t="s">
        <v>6</v>
      </c>
      <c r="AJ189" s="42" t="s">
        <v>7</v>
      </c>
      <c r="AK189" s="54" t="s">
        <v>770</v>
      </c>
      <c r="AL189" s="315">
        <v>1</v>
      </c>
      <c r="AM189" s="405"/>
      <c r="AN189" s="405"/>
      <c r="AO189" s="402"/>
      <c r="AP189" s="402"/>
    </row>
    <row r="190" spans="1:42" x14ac:dyDescent="0.15">
      <c r="B190" s="39">
        <v>2022</v>
      </c>
      <c r="C190" s="39">
        <v>4</v>
      </c>
      <c r="D190" s="39">
        <v>7</v>
      </c>
      <c r="E190" s="40" t="s">
        <v>838</v>
      </c>
      <c r="F190" s="39"/>
      <c r="G190" s="41"/>
      <c r="H190" s="42" t="s">
        <v>748</v>
      </c>
      <c r="I190" s="57"/>
      <c r="J190" s="42"/>
      <c r="K190" s="44"/>
      <c r="L190" s="410"/>
      <c r="M190" s="410"/>
      <c r="N190" s="410"/>
      <c r="O190" s="44"/>
      <c r="P190" s="44"/>
      <c r="Q190" s="61"/>
      <c r="R190" s="48"/>
      <c r="S190" s="411"/>
      <c r="T190" s="48"/>
      <c r="U190" s="48"/>
      <c r="V190" s="44"/>
      <c r="W190" s="48"/>
      <c r="X190" s="44"/>
      <c r="Y190" s="48"/>
      <c r="Z190" s="48"/>
      <c r="AA190" s="412"/>
      <c r="AB190" s="412"/>
      <c r="AC190" s="51"/>
      <c r="AD190" s="52"/>
      <c r="AE190" s="52">
        <v>3.8194444444444441E-2</v>
      </c>
      <c r="AF190" s="51">
        <v>6.25E-2</v>
      </c>
      <c r="AG190" s="44" t="s">
        <v>5</v>
      </c>
      <c r="AH190" s="42"/>
      <c r="AI190" s="42"/>
      <c r="AJ190" s="42"/>
      <c r="AK190" s="54"/>
      <c r="AL190" s="315"/>
      <c r="AM190" s="405"/>
      <c r="AN190" s="405"/>
      <c r="AO190" s="402"/>
      <c r="AP190" s="402"/>
    </row>
    <row r="191" spans="1:42" x14ac:dyDescent="0.15">
      <c r="A191">
        <v>1</v>
      </c>
      <c r="B191" s="39">
        <v>2022</v>
      </c>
      <c r="C191" s="39">
        <v>4</v>
      </c>
      <c r="D191" s="39">
        <v>7</v>
      </c>
      <c r="E191" s="40" t="s">
        <v>838</v>
      </c>
      <c r="F191" s="39"/>
      <c r="G191" s="41"/>
      <c r="H191" s="42" t="s">
        <v>748</v>
      </c>
      <c r="I191" s="57" t="s">
        <v>61</v>
      </c>
      <c r="J191" s="42"/>
      <c r="K191" s="44"/>
      <c r="L191" s="410"/>
      <c r="M191" s="410"/>
      <c r="N191" s="417"/>
      <c r="O191" s="44"/>
      <c r="P191" s="44">
        <v>12</v>
      </c>
      <c r="Q191" s="61" t="s">
        <v>767</v>
      </c>
      <c r="R191" s="48">
        <v>1005</v>
      </c>
      <c r="S191" s="411" t="s">
        <v>30</v>
      </c>
      <c r="T191" s="48">
        <v>200</v>
      </c>
      <c r="U191" s="48">
        <v>1005</v>
      </c>
      <c r="V191" s="44">
        <v>1</v>
      </c>
      <c r="W191" s="48">
        <v>200</v>
      </c>
      <c r="X191" s="44">
        <v>1</v>
      </c>
      <c r="Y191" s="48">
        <v>200</v>
      </c>
      <c r="Z191" s="48"/>
      <c r="AA191" s="412"/>
      <c r="AB191" s="414" t="s">
        <v>768</v>
      </c>
      <c r="AC191" s="51"/>
      <c r="AD191" s="52"/>
      <c r="AE191" s="52"/>
      <c r="AF191" s="51"/>
      <c r="AG191" s="44"/>
      <c r="AH191" s="42"/>
      <c r="AI191" s="42"/>
      <c r="AJ191" s="42"/>
      <c r="AK191" s="54"/>
      <c r="AL191" s="315"/>
      <c r="AM191" s="405"/>
      <c r="AN191" s="405"/>
      <c r="AO191" s="402"/>
      <c r="AP191" s="402"/>
    </row>
    <row r="192" spans="1:42" x14ac:dyDescent="0.15">
      <c r="B192" s="39">
        <v>2022</v>
      </c>
      <c r="C192" s="39">
        <v>4</v>
      </c>
      <c r="D192" s="39">
        <v>7</v>
      </c>
      <c r="E192" s="40" t="s">
        <v>838</v>
      </c>
      <c r="F192" s="39">
        <v>12</v>
      </c>
      <c r="G192" s="41" t="s">
        <v>769</v>
      </c>
      <c r="H192" s="42" t="s">
        <v>748</v>
      </c>
      <c r="I192" s="57" t="s">
        <v>49</v>
      </c>
      <c r="J192" s="42" t="s">
        <v>749</v>
      </c>
      <c r="K192" s="44">
        <v>3655562</v>
      </c>
      <c r="L192" s="410">
        <v>1</v>
      </c>
      <c r="M192" s="410">
        <v>1</v>
      </c>
      <c r="N192" s="410" t="s">
        <v>686</v>
      </c>
      <c r="O192" s="44" t="s">
        <v>750</v>
      </c>
      <c r="P192" s="44">
        <v>50</v>
      </c>
      <c r="Q192" s="61" t="s">
        <v>330</v>
      </c>
      <c r="R192" s="48">
        <v>1005</v>
      </c>
      <c r="S192" s="411">
        <v>4000</v>
      </c>
      <c r="T192" s="411">
        <v>4000</v>
      </c>
      <c r="U192" s="48">
        <v>1005</v>
      </c>
      <c r="V192" s="44">
        <v>1</v>
      </c>
      <c r="W192" s="411">
        <v>4000</v>
      </c>
      <c r="X192" s="44">
        <v>1</v>
      </c>
      <c r="Y192" s="411">
        <v>4080</v>
      </c>
      <c r="Z192" s="48"/>
      <c r="AA192" s="412" t="s">
        <v>972</v>
      </c>
      <c r="AB192" s="418" t="s">
        <v>959</v>
      </c>
      <c r="AC192" s="51">
        <v>6.25E-2</v>
      </c>
      <c r="AD192" s="52">
        <v>8.3333333333333329E-2</v>
      </c>
      <c r="AE192" s="52">
        <v>8.3333333333333329E-2</v>
      </c>
      <c r="AF192" s="51">
        <v>9.0277777777777776E-2</v>
      </c>
      <c r="AG192" s="44" t="s">
        <v>5</v>
      </c>
      <c r="AH192" s="42"/>
      <c r="AI192" s="42" t="s">
        <v>6</v>
      </c>
      <c r="AJ192" s="42" t="s">
        <v>7</v>
      </c>
      <c r="AK192" s="54" t="s">
        <v>770</v>
      </c>
      <c r="AL192" s="315">
        <v>1</v>
      </c>
      <c r="AM192" s="405"/>
      <c r="AN192" s="405" t="s">
        <v>462</v>
      </c>
      <c r="AO192" s="402"/>
      <c r="AP192" s="402"/>
    </row>
    <row r="193" spans="1:42" x14ac:dyDescent="0.15">
      <c r="A193">
        <v>1</v>
      </c>
      <c r="B193" s="39">
        <v>2022</v>
      </c>
      <c r="C193" s="39">
        <v>4</v>
      </c>
      <c r="D193" s="39">
        <v>7</v>
      </c>
      <c r="E193" s="40" t="s">
        <v>838</v>
      </c>
      <c r="F193" s="39"/>
      <c r="G193" s="41"/>
      <c r="H193" s="42" t="s">
        <v>748</v>
      </c>
      <c r="I193" s="57" t="s">
        <v>44</v>
      </c>
      <c r="J193" s="42" t="s">
        <v>749</v>
      </c>
      <c r="K193" s="44"/>
      <c r="L193" s="410"/>
      <c r="M193" s="410"/>
      <c r="N193" s="410"/>
      <c r="O193" s="44"/>
      <c r="P193" s="415">
        <v>25</v>
      </c>
      <c r="Q193" s="61" t="s">
        <v>767</v>
      </c>
      <c r="R193" s="48">
        <v>1005</v>
      </c>
      <c r="S193" s="411" t="s">
        <v>30</v>
      </c>
      <c r="T193" s="416">
        <v>350</v>
      </c>
      <c r="U193" s="48">
        <v>1005</v>
      </c>
      <c r="V193" s="44">
        <v>1</v>
      </c>
      <c r="W193" s="48"/>
      <c r="X193" s="44">
        <v>1</v>
      </c>
      <c r="Y193" s="416">
        <v>350</v>
      </c>
      <c r="Z193" s="48">
        <v>4550</v>
      </c>
      <c r="AA193" s="412" t="s">
        <v>950</v>
      </c>
      <c r="AB193" s="418" t="s">
        <v>959</v>
      </c>
      <c r="AC193" s="51">
        <v>9.0277777777777776E-2</v>
      </c>
      <c r="AD193" s="52">
        <v>9.375E-2</v>
      </c>
      <c r="AE193" s="52"/>
      <c r="AF193" s="51"/>
      <c r="AG193" s="44"/>
      <c r="AH193" s="42"/>
      <c r="AI193" s="42" t="s">
        <v>6</v>
      </c>
      <c r="AJ193" s="42" t="s">
        <v>7</v>
      </c>
      <c r="AK193" s="54" t="s">
        <v>770</v>
      </c>
      <c r="AL193" s="315">
        <v>1</v>
      </c>
      <c r="AM193" s="405"/>
      <c r="AN193" s="405"/>
      <c r="AO193" s="402"/>
      <c r="AP193" s="402"/>
    </row>
    <row r="194" spans="1:42" x14ac:dyDescent="0.15">
      <c r="B194" s="39">
        <v>2022</v>
      </c>
      <c r="C194" s="39">
        <v>4</v>
      </c>
      <c r="D194" s="39">
        <v>7</v>
      </c>
      <c r="E194" s="40" t="s">
        <v>838</v>
      </c>
      <c r="F194" s="39"/>
      <c r="G194" s="41"/>
      <c r="H194" s="42" t="s">
        <v>748</v>
      </c>
      <c r="I194" s="57"/>
      <c r="J194" s="42"/>
      <c r="K194" s="44"/>
      <c r="L194" s="410"/>
      <c r="M194" s="410"/>
      <c r="N194" s="410"/>
      <c r="O194" s="44"/>
      <c r="P194" s="91"/>
      <c r="Q194" s="61"/>
      <c r="R194" s="48"/>
      <c r="S194" s="411"/>
      <c r="T194" s="48"/>
      <c r="U194" s="48"/>
      <c r="V194" s="44"/>
      <c r="W194" s="48"/>
      <c r="X194" s="44"/>
      <c r="Y194" s="48"/>
      <c r="Z194" s="48"/>
      <c r="AA194" s="412"/>
      <c r="AB194" s="418"/>
      <c r="AC194" s="51"/>
      <c r="AD194" s="52"/>
      <c r="AE194" s="52">
        <v>9.375E-2</v>
      </c>
      <c r="AF194" s="51">
        <v>0.16666666666666666</v>
      </c>
      <c r="AG194" s="44" t="s">
        <v>5</v>
      </c>
      <c r="AH194" s="42"/>
      <c r="AI194" s="42"/>
      <c r="AJ194" s="42"/>
      <c r="AK194" s="54"/>
      <c r="AL194" s="315"/>
      <c r="AM194" s="405"/>
      <c r="AN194" s="405"/>
      <c r="AO194" s="402"/>
      <c r="AP194" s="402"/>
    </row>
    <row r="195" spans="1:42" x14ac:dyDescent="0.15">
      <c r="B195" s="39">
        <v>2022</v>
      </c>
      <c r="C195" s="39">
        <v>4</v>
      </c>
      <c r="D195" s="39">
        <v>7</v>
      </c>
      <c r="E195" s="40" t="s">
        <v>838</v>
      </c>
      <c r="F195" s="39"/>
      <c r="G195" s="41"/>
      <c r="H195" s="42" t="s">
        <v>748</v>
      </c>
      <c r="I195" s="57" t="s">
        <v>61</v>
      </c>
      <c r="J195" s="42" t="s">
        <v>749</v>
      </c>
      <c r="K195" s="44"/>
      <c r="L195" s="410"/>
      <c r="M195" s="44"/>
      <c r="N195" s="417"/>
      <c r="O195" s="44"/>
      <c r="P195" s="44">
        <v>12</v>
      </c>
      <c r="Q195" s="61" t="s">
        <v>767</v>
      </c>
      <c r="R195" s="48">
        <v>1005</v>
      </c>
      <c r="S195" s="411" t="s">
        <v>30</v>
      </c>
      <c r="T195" s="48">
        <v>200</v>
      </c>
      <c r="U195" s="48">
        <v>1005</v>
      </c>
      <c r="V195" s="44">
        <v>1</v>
      </c>
      <c r="W195" s="48">
        <v>200</v>
      </c>
      <c r="X195" s="44">
        <v>1</v>
      </c>
      <c r="Y195" s="48">
        <v>200</v>
      </c>
      <c r="Z195" s="48"/>
      <c r="AA195" s="417"/>
      <c r="AB195" s="414" t="s">
        <v>768</v>
      </c>
      <c r="AC195" s="95"/>
      <c r="AD195" s="52"/>
      <c r="AE195" s="52"/>
      <c r="AF195" s="51"/>
      <c r="AG195" s="44"/>
      <c r="AH195" s="42"/>
      <c r="AI195" s="42"/>
      <c r="AJ195" s="42"/>
      <c r="AK195" s="54"/>
      <c r="AL195" s="315"/>
      <c r="AM195" s="405"/>
      <c r="AN195" s="405"/>
      <c r="AO195" s="402"/>
      <c r="AP195" s="402"/>
    </row>
    <row r="196" spans="1:42" x14ac:dyDescent="0.15">
      <c r="B196" s="39">
        <v>2022</v>
      </c>
      <c r="C196" s="39">
        <v>4</v>
      </c>
      <c r="D196" s="39">
        <v>7</v>
      </c>
      <c r="E196" s="40" t="s">
        <v>838</v>
      </c>
      <c r="F196" s="39">
        <v>13</v>
      </c>
      <c r="G196" s="41" t="s">
        <v>769</v>
      </c>
      <c r="H196" s="42" t="s">
        <v>748</v>
      </c>
      <c r="I196" s="57" t="s">
        <v>49</v>
      </c>
      <c r="J196" s="42" t="s">
        <v>749</v>
      </c>
      <c r="K196" s="44">
        <v>3655560</v>
      </c>
      <c r="L196" s="410">
        <v>1</v>
      </c>
      <c r="M196" s="410">
        <v>6</v>
      </c>
      <c r="N196" s="410" t="s">
        <v>236</v>
      </c>
      <c r="O196" s="44" t="s">
        <v>750</v>
      </c>
      <c r="P196" s="44">
        <v>50</v>
      </c>
      <c r="Q196" s="61" t="s">
        <v>771</v>
      </c>
      <c r="R196" s="48">
        <v>1005</v>
      </c>
      <c r="S196" s="411">
        <v>4000</v>
      </c>
      <c r="T196" s="411">
        <v>4000</v>
      </c>
      <c r="U196" s="48">
        <v>1005</v>
      </c>
      <c r="V196" s="44">
        <v>1</v>
      </c>
      <c r="W196" s="411">
        <v>4000</v>
      </c>
      <c r="X196" s="44">
        <v>1</v>
      </c>
      <c r="Y196" s="411">
        <v>4010</v>
      </c>
      <c r="Z196" s="48"/>
      <c r="AA196" s="412" t="s">
        <v>975</v>
      </c>
      <c r="AB196" s="412"/>
      <c r="AC196" s="51">
        <v>0.16666666666666666</v>
      </c>
      <c r="AD196" s="52">
        <v>0.1875</v>
      </c>
      <c r="AE196" s="52">
        <v>0.1875</v>
      </c>
      <c r="AF196" s="51">
        <v>0.19444444444444445</v>
      </c>
      <c r="AG196" s="44" t="s">
        <v>5</v>
      </c>
      <c r="AH196" s="42"/>
      <c r="AI196" s="42" t="s">
        <v>6</v>
      </c>
      <c r="AJ196" s="42" t="s">
        <v>7</v>
      </c>
      <c r="AK196" s="54" t="s">
        <v>770</v>
      </c>
      <c r="AL196" s="315">
        <v>1</v>
      </c>
      <c r="AM196" s="405"/>
      <c r="AN196" s="405" t="s">
        <v>462</v>
      </c>
      <c r="AO196" s="402"/>
      <c r="AP196" s="402"/>
    </row>
    <row r="197" spans="1:42" x14ac:dyDescent="0.15">
      <c r="B197" s="39">
        <v>2022</v>
      </c>
      <c r="C197" s="39">
        <v>4</v>
      </c>
      <c r="D197" s="39">
        <v>7</v>
      </c>
      <c r="E197" s="40" t="s">
        <v>838</v>
      </c>
      <c r="F197" s="39">
        <v>13</v>
      </c>
      <c r="G197" s="41" t="s">
        <v>769</v>
      </c>
      <c r="H197" s="42" t="s">
        <v>748</v>
      </c>
      <c r="I197" s="57" t="s">
        <v>49</v>
      </c>
      <c r="J197" s="42" t="s">
        <v>749</v>
      </c>
      <c r="K197" s="44">
        <v>3655560</v>
      </c>
      <c r="L197" s="410">
        <v>2</v>
      </c>
      <c r="M197" s="410">
        <v>6</v>
      </c>
      <c r="N197" s="410" t="s">
        <v>236</v>
      </c>
      <c r="O197" s="44" t="s">
        <v>750</v>
      </c>
      <c r="P197" s="44">
        <v>50</v>
      </c>
      <c r="Q197" s="61" t="s">
        <v>771</v>
      </c>
      <c r="R197" s="48">
        <v>1005</v>
      </c>
      <c r="S197" s="411">
        <v>4000</v>
      </c>
      <c r="T197" s="411">
        <v>4000</v>
      </c>
      <c r="U197" s="48">
        <v>1005</v>
      </c>
      <c r="V197" s="44">
        <v>1</v>
      </c>
      <c r="W197" s="411">
        <v>4000</v>
      </c>
      <c r="X197" s="44">
        <v>1</v>
      </c>
      <c r="Y197" s="411">
        <v>4050</v>
      </c>
      <c r="Z197" s="48"/>
      <c r="AA197" s="412" t="s">
        <v>976</v>
      </c>
      <c r="AB197" s="412"/>
      <c r="AC197" s="51">
        <v>0.19444444444444445</v>
      </c>
      <c r="AD197" s="52">
        <v>0.21527777777777779</v>
      </c>
      <c r="AE197" s="52">
        <v>0.21527777777777779</v>
      </c>
      <c r="AF197" s="51">
        <v>0.22222222222222221</v>
      </c>
      <c r="AG197" s="44" t="s">
        <v>5</v>
      </c>
      <c r="AH197" s="42"/>
      <c r="AI197" s="42" t="s">
        <v>6</v>
      </c>
      <c r="AJ197" s="42" t="s">
        <v>7</v>
      </c>
      <c r="AK197" s="54" t="s">
        <v>770</v>
      </c>
      <c r="AL197" s="315">
        <v>1</v>
      </c>
      <c r="AM197" s="405"/>
      <c r="AN197" s="405" t="s">
        <v>462</v>
      </c>
      <c r="AO197" s="402"/>
      <c r="AP197" s="402"/>
    </row>
    <row r="198" spans="1:42" x14ac:dyDescent="0.15">
      <c r="B198" s="39">
        <v>2022</v>
      </c>
      <c r="C198" s="39">
        <v>4</v>
      </c>
      <c r="D198" s="39">
        <v>7</v>
      </c>
      <c r="E198" s="40" t="s">
        <v>838</v>
      </c>
      <c r="F198" s="39">
        <v>13</v>
      </c>
      <c r="G198" s="41" t="s">
        <v>769</v>
      </c>
      <c r="H198" s="42" t="s">
        <v>748</v>
      </c>
      <c r="I198" s="57" t="s">
        <v>49</v>
      </c>
      <c r="J198" s="42" t="s">
        <v>749</v>
      </c>
      <c r="K198" s="44">
        <v>3655560</v>
      </c>
      <c r="L198" s="410">
        <v>3</v>
      </c>
      <c r="M198" s="410">
        <v>6</v>
      </c>
      <c r="N198" s="410" t="s">
        <v>236</v>
      </c>
      <c r="O198" s="44" t="s">
        <v>750</v>
      </c>
      <c r="P198" s="44">
        <v>50</v>
      </c>
      <c r="Q198" s="61" t="s">
        <v>771</v>
      </c>
      <c r="R198" s="48">
        <v>1005</v>
      </c>
      <c r="S198" s="411">
        <v>4000</v>
      </c>
      <c r="T198" s="411">
        <v>4000</v>
      </c>
      <c r="U198" s="48">
        <v>1005</v>
      </c>
      <c r="V198" s="44">
        <v>1</v>
      </c>
      <c r="W198" s="411">
        <v>4000</v>
      </c>
      <c r="X198" s="44">
        <v>1</v>
      </c>
      <c r="Y198" s="411">
        <v>4050</v>
      </c>
      <c r="Z198" s="48"/>
      <c r="AA198" s="412" t="s">
        <v>977</v>
      </c>
      <c r="AB198" s="418" t="s">
        <v>973</v>
      </c>
      <c r="AC198" s="51">
        <v>0.22222222222222221</v>
      </c>
      <c r="AD198" s="52">
        <v>0.24305555555555555</v>
      </c>
      <c r="AE198" s="52">
        <v>0.24305555555555555</v>
      </c>
      <c r="AF198" s="51">
        <v>0.25</v>
      </c>
      <c r="AG198" s="44" t="s">
        <v>5</v>
      </c>
      <c r="AH198" s="42"/>
      <c r="AI198" s="42" t="s">
        <v>6</v>
      </c>
      <c r="AJ198" s="42" t="s">
        <v>7</v>
      </c>
      <c r="AK198" s="54" t="s">
        <v>770</v>
      </c>
      <c r="AL198" s="315">
        <v>1</v>
      </c>
      <c r="AM198" s="405"/>
      <c r="AN198" s="405" t="s">
        <v>462</v>
      </c>
      <c r="AO198" s="402"/>
      <c r="AP198" s="402"/>
    </row>
    <row r="199" spans="1:42" x14ac:dyDescent="0.15">
      <c r="B199" s="39">
        <v>2022</v>
      </c>
      <c r="C199" s="39">
        <v>4</v>
      </c>
      <c r="D199" s="39">
        <v>7</v>
      </c>
      <c r="E199" s="40" t="s">
        <v>838</v>
      </c>
      <c r="F199" s="39"/>
      <c r="G199" s="41"/>
      <c r="H199" s="42" t="s">
        <v>748</v>
      </c>
      <c r="I199" s="90" t="s">
        <v>44</v>
      </c>
      <c r="J199" s="42" t="s">
        <v>749</v>
      </c>
      <c r="K199" s="44"/>
      <c r="L199" s="410"/>
      <c r="M199" s="410"/>
      <c r="N199" s="410"/>
      <c r="O199" s="91"/>
      <c r="P199" s="415">
        <v>25</v>
      </c>
      <c r="Q199" s="61" t="s">
        <v>767</v>
      </c>
      <c r="R199" s="48">
        <v>1005</v>
      </c>
      <c r="S199" s="411" t="s">
        <v>30</v>
      </c>
      <c r="T199" s="416">
        <v>350</v>
      </c>
      <c r="U199" s="48">
        <v>1005</v>
      </c>
      <c r="V199" s="44">
        <v>1</v>
      </c>
      <c r="W199" s="48"/>
      <c r="X199" s="44">
        <v>1</v>
      </c>
      <c r="Y199" s="416">
        <v>350</v>
      </c>
      <c r="Z199" s="48">
        <v>12550</v>
      </c>
      <c r="AA199" s="412" t="s">
        <v>950</v>
      </c>
      <c r="AB199" s="418" t="s">
        <v>973</v>
      </c>
      <c r="AC199" s="95">
        <v>0.25</v>
      </c>
      <c r="AD199" s="96">
        <v>0.25347222222222221</v>
      </c>
      <c r="AE199" s="96"/>
      <c r="AF199" s="95"/>
      <c r="AG199" s="91"/>
      <c r="AH199" s="89"/>
      <c r="AI199" s="42" t="s">
        <v>6</v>
      </c>
      <c r="AJ199" s="42" t="s">
        <v>7</v>
      </c>
      <c r="AK199" s="54" t="s">
        <v>770</v>
      </c>
      <c r="AL199" s="315">
        <v>1</v>
      </c>
      <c r="AM199" s="405"/>
      <c r="AN199" s="405"/>
      <c r="AO199" s="402"/>
      <c r="AP199" s="402"/>
    </row>
    <row r="200" spans="1:42" x14ac:dyDescent="0.15">
      <c r="B200" s="39">
        <v>2022</v>
      </c>
      <c r="C200" s="39">
        <v>4</v>
      </c>
      <c r="D200" s="39">
        <v>7</v>
      </c>
      <c r="E200" s="40" t="s">
        <v>838</v>
      </c>
      <c r="F200" s="39"/>
      <c r="G200" s="41"/>
      <c r="H200" s="42" t="s">
        <v>748</v>
      </c>
      <c r="I200" s="57"/>
      <c r="J200" s="42"/>
      <c r="K200" s="44"/>
      <c r="L200" s="410"/>
      <c r="M200" s="410"/>
      <c r="N200" s="410"/>
      <c r="O200" s="44"/>
      <c r="P200" s="44"/>
      <c r="Q200" s="61"/>
      <c r="R200" s="48"/>
      <c r="S200" s="411"/>
      <c r="T200" s="411"/>
      <c r="U200" s="48"/>
      <c r="V200" s="44"/>
      <c r="W200" s="411"/>
      <c r="X200" s="44"/>
      <c r="Y200" s="411"/>
      <c r="Z200" s="48"/>
      <c r="AA200" s="412"/>
      <c r="AB200" s="412"/>
      <c r="AC200" s="51"/>
      <c r="AD200" s="52"/>
      <c r="AE200" s="52">
        <v>0.25347222222222221</v>
      </c>
      <c r="AF200" s="51">
        <v>0.27430555555555552</v>
      </c>
      <c r="AG200" s="44" t="s">
        <v>5</v>
      </c>
      <c r="AH200" s="42"/>
      <c r="AI200" s="42"/>
      <c r="AJ200" s="42"/>
      <c r="AK200" s="54"/>
      <c r="AL200" s="315"/>
      <c r="AM200" s="405"/>
      <c r="AN200" s="405"/>
      <c r="AO200" s="402"/>
      <c r="AP200" s="402"/>
    </row>
    <row r="201" spans="1:42" x14ac:dyDescent="0.15">
      <c r="B201" s="39">
        <v>2022</v>
      </c>
      <c r="C201" s="39">
        <v>4</v>
      </c>
      <c r="D201" s="39">
        <v>7</v>
      </c>
      <c r="E201" s="40" t="s">
        <v>838</v>
      </c>
      <c r="F201" s="39"/>
      <c r="G201" s="41"/>
      <c r="H201" s="42" t="s">
        <v>748</v>
      </c>
      <c r="I201" s="57" t="s">
        <v>61</v>
      </c>
      <c r="J201" s="42" t="s">
        <v>749</v>
      </c>
      <c r="K201" s="44"/>
      <c r="L201" s="410"/>
      <c r="M201" s="44"/>
      <c r="N201" s="417"/>
      <c r="O201" s="44"/>
      <c r="P201" s="44">
        <v>12</v>
      </c>
      <c r="Q201" s="61" t="s">
        <v>767</v>
      </c>
      <c r="R201" s="48">
        <v>1005</v>
      </c>
      <c r="S201" s="411" t="s">
        <v>30</v>
      </c>
      <c r="T201" s="48">
        <v>200</v>
      </c>
      <c r="U201" s="48">
        <v>1005</v>
      </c>
      <c r="V201" s="44">
        <v>1</v>
      </c>
      <c r="W201" s="48">
        <v>200</v>
      </c>
      <c r="X201" s="44">
        <v>1</v>
      </c>
      <c r="Y201" s="48">
        <v>200</v>
      </c>
      <c r="Z201" s="48"/>
      <c r="AA201" s="417"/>
      <c r="AB201" s="414" t="s">
        <v>768</v>
      </c>
      <c r="AC201" s="95"/>
      <c r="AD201" s="52"/>
      <c r="AE201" s="52"/>
      <c r="AF201" s="51"/>
      <c r="AG201" s="44"/>
      <c r="AH201" s="42"/>
      <c r="AI201" s="42"/>
      <c r="AJ201" s="42"/>
      <c r="AK201" s="54"/>
      <c r="AL201" s="315"/>
      <c r="AM201" s="405"/>
      <c r="AN201" s="405"/>
      <c r="AO201" s="402"/>
      <c r="AP201" s="402"/>
    </row>
    <row r="202" spans="1:42" x14ac:dyDescent="0.15">
      <c r="B202" s="39">
        <v>2022</v>
      </c>
      <c r="C202" s="39">
        <v>4</v>
      </c>
      <c r="D202" s="39">
        <v>8</v>
      </c>
      <c r="E202" s="40" t="s">
        <v>783</v>
      </c>
      <c r="F202" s="39">
        <v>1</v>
      </c>
      <c r="G202" s="41" t="s">
        <v>769</v>
      </c>
      <c r="H202" s="42" t="s">
        <v>748</v>
      </c>
      <c r="I202" s="57" t="s">
        <v>49</v>
      </c>
      <c r="J202" s="42" t="s">
        <v>749</v>
      </c>
      <c r="K202" s="44">
        <v>3655560</v>
      </c>
      <c r="L202" s="410">
        <v>4</v>
      </c>
      <c r="M202" s="410">
        <v>6</v>
      </c>
      <c r="N202" s="410" t="s">
        <v>236</v>
      </c>
      <c r="O202" s="44" t="s">
        <v>750</v>
      </c>
      <c r="P202" s="44">
        <v>50</v>
      </c>
      <c r="Q202" s="61" t="s">
        <v>771</v>
      </c>
      <c r="R202" s="48">
        <v>1005</v>
      </c>
      <c r="S202" s="411">
        <v>4000</v>
      </c>
      <c r="T202" s="411">
        <v>4000</v>
      </c>
      <c r="U202" s="48">
        <v>1005</v>
      </c>
      <c r="V202" s="44">
        <v>1</v>
      </c>
      <c r="W202" s="411">
        <v>4000</v>
      </c>
      <c r="X202" s="44">
        <v>1</v>
      </c>
      <c r="Y202" s="411">
        <v>4045</v>
      </c>
      <c r="Z202" s="48"/>
      <c r="AA202" s="412" t="s">
        <v>978</v>
      </c>
      <c r="AB202" s="412"/>
      <c r="AC202" s="51">
        <v>0.27430555555555552</v>
      </c>
      <c r="AD202" s="52">
        <v>0.2951388888888889</v>
      </c>
      <c r="AE202" s="52">
        <v>0.2951388888888889</v>
      </c>
      <c r="AF202" s="51">
        <v>0.30208333333333331</v>
      </c>
      <c r="AG202" s="44" t="s">
        <v>5</v>
      </c>
      <c r="AH202" s="42"/>
      <c r="AI202" s="42" t="s">
        <v>6</v>
      </c>
      <c r="AJ202" s="42" t="s">
        <v>7</v>
      </c>
      <c r="AK202" s="54" t="s">
        <v>770</v>
      </c>
      <c r="AL202" s="315">
        <v>1</v>
      </c>
      <c r="AM202" s="405"/>
      <c r="AN202" s="405" t="s">
        <v>462</v>
      </c>
      <c r="AO202" s="402"/>
      <c r="AP202" s="402"/>
    </row>
    <row r="203" spans="1:42" x14ac:dyDescent="0.15">
      <c r="B203" s="39">
        <v>2022</v>
      </c>
      <c r="C203" s="39">
        <v>4</v>
      </c>
      <c r="D203" s="39">
        <v>8</v>
      </c>
      <c r="E203" s="40" t="s">
        <v>783</v>
      </c>
      <c r="F203" s="39">
        <v>1</v>
      </c>
      <c r="G203" s="41" t="s">
        <v>769</v>
      </c>
      <c r="H203" s="42" t="s">
        <v>748</v>
      </c>
      <c r="I203" s="57" t="s">
        <v>49</v>
      </c>
      <c r="J203" s="42" t="s">
        <v>749</v>
      </c>
      <c r="K203" s="44">
        <v>3655560</v>
      </c>
      <c r="L203" s="410">
        <v>5</v>
      </c>
      <c r="M203" s="410">
        <v>6</v>
      </c>
      <c r="N203" s="410" t="s">
        <v>236</v>
      </c>
      <c r="O203" s="44" t="s">
        <v>750</v>
      </c>
      <c r="P203" s="44">
        <v>50</v>
      </c>
      <c r="Q203" s="61" t="s">
        <v>771</v>
      </c>
      <c r="R203" s="48">
        <v>1005</v>
      </c>
      <c r="S203" s="411">
        <v>4000</v>
      </c>
      <c r="T203" s="411">
        <v>4000</v>
      </c>
      <c r="U203" s="48">
        <v>1005</v>
      </c>
      <c r="V203" s="44">
        <v>1</v>
      </c>
      <c r="W203" s="411">
        <v>4000</v>
      </c>
      <c r="X203" s="44">
        <v>1</v>
      </c>
      <c r="Y203" s="411">
        <v>4060</v>
      </c>
      <c r="Z203" s="48"/>
      <c r="AA203" s="412" t="s">
        <v>979</v>
      </c>
      <c r="AB203" s="412"/>
      <c r="AC203" s="51">
        <v>0.30208333333333331</v>
      </c>
      <c r="AD203" s="52">
        <v>0.32291666666666669</v>
      </c>
      <c r="AE203" s="52">
        <v>0.32291666666666669</v>
      </c>
      <c r="AF203" s="51">
        <v>0.3298611111111111</v>
      </c>
      <c r="AG203" s="44" t="s">
        <v>5</v>
      </c>
      <c r="AH203" s="42"/>
      <c r="AI203" s="42" t="s">
        <v>6</v>
      </c>
      <c r="AJ203" s="42" t="s">
        <v>7</v>
      </c>
      <c r="AK203" s="54" t="s">
        <v>770</v>
      </c>
      <c r="AL203" s="315">
        <v>1</v>
      </c>
      <c r="AM203" s="405"/>
      <c r="AN203" s="405" t="s">
        <v>462</v>
      </c>
      <c r="AO203" s="402"/>
      <c r="AP203" s="402"/>
    </row>
    <row r="204" spans="1:42" x14ac:dyDescent="0.15">
      <c r="B204" s="39">
        <v>2022</v>
      </c>
      <c r="C204" s="39">
        <v>4</v>
      </c>
      <c r="D204" s="39">
        <v>8</v>
      </c>
      <c r="E204" s="40" t="s">
        <v>783</v>
      </c>
      <c r="F204" s="39">
        <v>1</v>
      </c>
      <c r="G204" s="41" t="s">
        <v>769</v>
      </c>
      <c r="H204" s="42" t="s">
        <v>748</v>
      </c>
      <c r="I204" s="57" t="s">
        <v>49</v>
      </c>
      <c r="J204" s="42" t="s">
        <v>749</v>
      </c>
      <c r="K204" s="44">
        <v>3655560</v>
      </c>
      <c r="L204" s="410">
        <v>6</v>
      </c>
      <c r="M204" s="410">
        <v>6</v>
      </c>
      <c r="N204" s="410" t="s">
        <v>236</v>
      </c>
      <c r="O204" s="44" t="s">
        <v>750</v>
      </c>
      <c r="P204" s="44">
        <v>50</v>
      </c>
      <c r="Q204" s="61" t="s">
        <v>771</v>
      </c>
      <c r="R204" s="48">
        <v>1005</v>
      </c>
      <c r="S204" s="411">
        <v>4000</v>
      </c>
      <c r="T204" s="411">
        <v>4000</v>
      </c>
      <c r="U204" s="48">
        <v>1005</v>
      </c>
      <c r="V204" s="44">
        <v>1</v>
      </c>
      <c r="W204" s="411">
        <v>4000</v>
      </c>
      <c r="X204" s="44">
        <v>1</v>
      </c>
      <c r="Y204" s="411">
        <v>4065</v>
      </c>
      <c r="Z204" s="48"/>
      <c r="AA204" s="412" t="s">
        <v>980</v>
      </c>
      <c r="AB204" s="418" t="s">
        <v>974</v>
      </c>
      <c r="AC204" s="51">
        <v>0.3298611111111111</v>
      </c>
      <c r="AD204" s="52">
        <v>0.35069444444444442</v>
      </c>
      <c r="AE204" s="52">
        <v>0.35069444444444442</v>
      </c>
      <c r="AF204" s="51">
        <v>0.3576388888888889</v>
      </c>
      <c r="AG204" s="44" t="s">
        <v>5</v>
      </c>
      <c r="AH204" s="42"/>
      <c r="AI204" s="42" t="s">
        <v>6</v>
      </c>
      <c r="AJ204" s="42" t="s">
        <v>7</v>
      </c>
      <c r="AK204" s="54" t="s">
        <v>770</v>
      </c>
      <c r="AL204" s="315">
        <v>1</v>
      </c>
      <c r="AM204" s="405"/>
      <c r="AN204" s="405" t="s">
        <v>462</v>
      </c>
      <c r="AO204" s="402"/>
      <c r="AP204" s="402"/>
    </row>
    <row r="205" spans="1:42" x14ac:dyDescent="0.15">
      <c r="A205">
        <v>1</v>
      </c>
      <c r="B205" s="39">
        <v>2022</v>
      </c>
      <c r="C205" s="39">
        <v>4</v>
      </c>
      <c r="D205" s="39">
        <v>8</v>
      </c>
      <c r="E205" s="40" t="s">
        <v>783</v>
      </c>
      <c r="F205" s="39"/>
      <c r="G205" s="41"/>
      <c r="H205" s="42" t="s">
        <v>748</v>
      </c>
      <c r="I205" s="90" t="s">
        <v>44</v>
      </c>
      <c r="J205" s="42" t="s">
        <v>749</v>
      </c>
      <c r="K205" s="44"/>
      <c r="L205" s="410"/>
      <c r="M205" s="410"/>
      <c r="N205" s="410"/>
      <c r="O205" s="91"/>
      <c r="P205" s="415">
        <v>25</v>
      </c>
      <c r="Q205" s="61" t="s">
        <v>767</v>
      </c>
      <c r="R205" s="48">
        <v>1005</v>
      </c>
      <c r="S205" s="411" t="s">
        <v>30</v>
      </c>
      <c r="T205" s="416">
        <v>350</v>
      </c>
      <c r="U205" s="48">
        <v>1005</v>
      </c>
      <c r="V205" s="44">
        <v>1</v>
      </c>
      <c r="W205" s="48"/>
      <c r="X205" s="44">
        <v>1</v>
      </c>
      <c r="Y205" s="416">
        <v>350</v>
      </c>
      <c r="Z205" s="48">
        <v>12550</v>
      </c>
      <c r="AA205" s="412" t="s">
        <v>950</v>
      </c>
      <c r="AB205" s="418" t="s">
        <v>974</v>
      </c>
      <c r="AC205" s="95">
        <v>0.3576388888888889</v>
      </c>
      <c r="AD205" s="96">
        <v>0.3611111111111111</v>
      </c>
      <c r="AE205" s="96"/>
      <c r="AF205" s="95"/>
      <c r="AG205" s="91"/>
      <c r="AH205" s="89"/>
      <c r="AI205" s="42" t="s">
        <v>6</v>
      </c>
      <c r="AJ205" s="42" t="s">
        <v>7</v>
      </c>
      <c r="AK205" s="54" t="s">
        <v>770</v>
      </c>
      <c r="AL205" s="315">
        <v>1</v>
      </c>
      <c r="AM205" s="405"/>
      <c r="AN205" s="405"/>
      <c r="AO205" s="402"/>
      <c r="AP205" s="402"/>
    </row>
    <row r="206" spans="1:42" x14ac:dyDescent="0.15">
      <c r="B206" s="39">
        <v>2022</v>
      </c>
      <c r="C206" s="39">
        <v>4</v>
      </c>
      <c r="D206" s="39">
        <v>8</v>
      </c>
      <c r="E206" s="40" t="s">
        <v>783</v>
      </c>
      <c r="F206" s="39"/>
      <c r="G206" s="41"/>
      <c r="H206" s="42" t="s">
        <v>748</v>
      </c>
      <c r="I206" s="90"/>
      <c r="J206" s="42"/>
      <c r="K206" s="44"/>
      <c r="L206" s="410"/>
      <c r="M206" s="410"/>
      <c r="N206" s="410"/>
      <c r="O206" s="91"/>
      <c r="P206" s="44"/>
      <c r="Q206" s="61"/>
      <c r="R206" s="48"/>
      <c r="S206" s="411"/>
      <c r="T206" s="411"/>
      <c r="U206" s="48"/>
      <c r="V206" s="44"/>
      <c r="W206" s="411"/>
      <c r="X206" s="44"/>
      <c r="Y206" s="411"/>
      <c r="Z206" s="48"/>
      <c r="AA206" s="412"/>
      <c r="AB206" s="418"/>
      <c r="AC206" s="95"/>
      <c r="AD206" s="96"/>
      <c r="AE206" s="96">
        <v>0.3611111111111111</v>
      </c>
      <c r="AF206" s="95">
        <v>0.59375</v>
      </c>
      <c r="AG206" s="91" t="s">
        <v>26</v>
      </c>
      <c r="AH206" s="89"/>
      <c r="AI206" s="42"/>
      <c r="AJ206" s="42"/>
      <c r="AK206" s="54"/>
      <c r="AL206" s="315"/>
      <c r="AM206" s="405" t="s">
        <v>986</v>
      </c>
      <c r="AN206" s="405"/>
      <c r="AO206" s="402"/>
      <c r="AP206" s="402"/>
    </row>
    <row r="207" spans="1:42" x14ac:dyDescent="0.15">
      <c r="B207" s="39">
        <v>2022</v>
      </c>
      <c r="C207" s="39">
        <v>4</v>
      </c>
      <c r="D207" s="39">
        <v>8</v>
      </c>
      <c r="E207" s="40" t="s">
        <v>783</v>
      </c>
      <c r="F207" s="39"/>
      <c r="G207" s="41"/>
      <c r="H207" s="42" t="s">
        <v>748</v>
      </c>
      <c r="I207" s="57" t="s">
        <v>61</v>
      </c>
      <c r="J207" s="42" t="s">
        <v>749</v>
      </c>
      <c r="K207" s="44"/>
      <c r="L207" s="410"/>
      <c r="M207" s="410"/>
      <c r="N207" s="410"/>
      <c r="O207" s="44"/>
      <c r="P207" s="44">
        <v>12</v>
      </c>
      <c r="Q207" s="61" t="s">
        <v>767</v>
      </c>
      <c r="R207" s="48">
        <v>1200</v>
      </c>
      <c r="S207" s="411" t="s">
        <v>30</v>
      </c>
      <c r="T207" s="48">
        <v>200</v>
      </c>
      <c r="U207" s="48">
        <v>1200</v>
      </c>
      <c r="V207" s="44">
        <v>1</v>
      </c>
      <c r="W207" s="48">
        <v>200</v>
      </c>
      <c r="X207" s="44">
        <v>1</v>
      </c>
      <c r="Y207" s="48">
        <v>200</v>
      </c>
      <c r="Z207" s="48"/>
      <c r="AA207" s="419" t="s">
        <v>774</v>
      </c>
      <c r="AB207" s="414" t="s">
        <v>775</v>
      </c>
      <c r="AC207" s="51"/>
      <c r="AD207" s="52"/>
      <c r="AE207" s="52"/>
      <c r="AF207" s="51"/>
      <c r="AG207" s="44"/>
      <c r="AH207" s="42"/>
      <c r="AI207" s="42"/>
      <c r="AJ207" s="42"/>
      <c r="AK207" s="54"/>
      <c r="AL207" s="315"/>
      <c r="AM207" s="405"/>
      <c r="AN207" s="405"/>
      <c r="AO207" s="402"/>
      <c r="AP207" s="402"/>
    </row>
    <row r="208" spans="1:42" x14ac:dyDescent="0.15">
      <c r="A208">
        <v>1</v>
      </c>
      <c r="B208" s="39">
        <v>2022</v>
      </c>
      <c r="C208" s="39">
        <v>4</v>
      </c>
      <c r="D208" s="39">
        <v>8</v>
      </c>
      <c r="E208" s="40" t="s">
        <v>783</v>
      </c>
      <c r="F208" s="39">
        <v>2</v>
      </c>
      <c r="G208" s="41" t="s">
        <v>769</v>
      </c>
      <c r="H208" s="42" t="s">
        <v>748</v>
      </c>
      <c r="I208" s="57" t="s">
        <v>49</v>
      </c>
      <c r="J208" s="42" t="s">
        <v>749</v>
      </c>
      <c r="K208" s="44">
        <v>3655538</v>
      </c>
      <c r="L208" s="410">
        <v>1</v>
      </c>
      <c r="M208" s="410">
        <v>8</v>
      </c>
      <c r="N208" s="410" t="s">
        <v>776</v>
      </c>
      <c r="O208" s="44" t="s">
        <v>45</v>
      </c>
      <c r="P208" s="44">
        <v>50</v>
      </c>
      <c r="Q208" s="61" t="s">
        <v>390</v>
      </c>
      <c r="R208" s="48">
        <v>1200</v>
      </c>
      <c r="S208" s="411">
        <v>6000</v>
      </c>
      <c r="T208" s="411">
        <v>6000</v>
      </c>
      <c r="U208" s="48">
        <v>1200</v>
      </c>
      <c r="V208" s="44">
        <v>1</v>
      </c>
      <c r="W208" s="411">
        <v>6000</v>
      </c>
      <c r="X208" s="44">
        <v>1</v>
      </c>
      <c r="Y208" s="411">
        <v>6000</v>
      </c>
      <c r="Z208" s="48"/>
      <c r="AA208" s="412" t="s">
        <v>988</v>
      </c>
      <c r="AB208" s="412"/>
      <c r="AC208" s="51">
        <v>0.59375</v>
      </c>
      <c r="AD208" s="52">
        <v>0.625</v>
      </c>
      <c r="AE208" s="52">
        <v>0.625</v>
      </c>
      <c r="AF208" s="51">
        <v>0.63194444444444442</v>
      </c>
      <c r="AG208" s="44" t="s">
        <v>5</v>
      </c>
      <c r="AH208" s="42"/>
      <c r="AI208" s="42" t="s">
        <v>17</v>
      </c>
      <c r="AJ208" s="42" t="s">
        <v>7</v>
      </c>
      <c r="AK208" s="54" t="s">
        <v>770</v>
      </c>
      <c r="AL208" s="315">
        <v>1</v>
      </c>
      <c r="AM208" s="405"/>
      <c r="AN208" s="405" t="s">
        <v>462</v>
      </c>
      <c r="AO208" s="402"/>
      <c r="AP208" s="402"/>
    </row>
    <row r="209" spans="1:42" x14ac:dyDescent="0.15">
      <c r="B209" s="39">
        <v>2022</v>
      </c>
      <c r="C209" s="39">
        <v>4</v>
      </c>
      <c r="D209" s="39">
        <v>8</v>
      </c>
      <c r="E209" s="40" t="s">
        <v>783</v>
      </c>
      <c r="F209" s="39">
        <v>2</v>
      </c>
      <c r="G209" s="41" t="s">
        <v>769</v>
      </c>
      <c r="H209" s="42" t="s">
        <v>748</v>
      </c>
      <c r="I209" s="57" t="s">
        <v>49</v>
      </c>
      <c r="J209" s="42" t="s">
        <v>749</v>
      </c>
      <c r="K209" s="44">
        <v>3655538</v>
      </c>
      <c r="L209" s="410">
        <v>2</v>
      </c>
      <c r="M209" s="410">
        <v>8</v>
      </c>
      <c r="N209" s="410" t="s">
        <v>776</v>
      </c>
      <c r="O209" s="44" t="s">
        <v>45</v>
      </c>
      <c r="P209" s="44">
        <v>50</v>
      </c>
      <c r="Q209" s="61" t="s">
        <v>390</v>
      </c>
      <c r="R209" s="48">
        <v>1200</v>
      </c>
      <c r="S209" s="411">
        <v>5990</v>
      </c>
      <c r="T209" s="411">
        <v>5990</v>
      </c>
      <c r="U209" s="48">
        <v>1200</v>
      </c>
      <c r="V209" s="44">
        <v>1</v>
      </c>
      <c r="W209" s="411">
        <v>6000</v>
      </c>
      <c r="X209" s="44">
        <v>1</v>
      </c>
      <c r="Y209" s="411">
        <v>5990</v>
      </c>
      <c r="Z209" s="48"/>
      <c r="AA209" s="412" t="s">
        <v>989</v>
      </c>
      <c r="AB209" s="418" t="s">
        <v>982</v>
      </c>
      <c r="AC209" s="51">
        <v>0.63194444444444442</v>
      </c>
      <c r="AD209" s="52">
        <v>0.66319444444444442</v>
      </c>
      <c r="AE209" s="52">
        <v>0.66319444444444442</v>
      </c>
      <c r="AF209" s="51">
        <v>0.67013888888888884</v>
      </c>
      <c r="AG209" s="44" t="s">
        <v>5</v>
      </c>
      <c r="AH209" s="42"/>
      <c r="AI209" s="42" t="s">
        <v>17</v>
      </c>
      <c r="AJ209" s="42" t="s">
        <v>18</v>
      </c>
      <c r="AK209" s="54" t="s">
        <v>770</v>
      </c>
      <c r="AL209" s="315">
        <v>1</v>
      </c>
      <c r="AM209" s="405" t="s">
        <v>921</v>
      </c>
      <c r="AN209" s="405" t="s">
        <v>462</v>
      </c>
      <c r="AO209" s="402"/>
      <c r="AP209" s="402"/>
    </row>
    <row r="210" spans="1:42" x14ac:dyDescent="0.15">
      <c r="B210" s="39">
        <v>2022</v>
      </c>
      <c r="C210" s="39">
        <v>4</v>
      </c>
      <c r="D210" s="39">
        <v>8</v>
      </c>
      <c r="E210" s="40" t="s">
        <v>783</v>
      </c>
      <c r="F210" s="39"/>
      <c r="G210" s="41"/>
      <c r="H210" s="42" t="s">
        <v>748</v>
      </c>
      <c r="I210" s="57" t="s">
        <v>44</v>
      </c>
      <c r="J210" s="42" t="s">
        <v>749</v>
      </c>
      <c r="K210" s="44"/>
      <c r="L210" s="410"/>
      <c r="M210" s="410"/>
      <c r="N210" s="410"/>
      <c r="O210" s="44"/>
      <c r="P210" s="415">
        <v>25</v>
      </c>
      <c r="Q210" s="61" t="s">
        <v>767</v>
      </c>
      <c r="R210" s="48">
        <v>1200</v>
      </c>
      <c r="S210" s="411" t="s">
        <v>30</v>
      </c>
      <c r="T210" s="416">
        <v>350</v>
      </c>
      <c r="U210" s="48">
        <v>1200</v>
      </c>
      <c r="V210" s="44">
        <v>1</v>
      </c>
      <c r="W210" s="48"/>
      <c r="X210" s="44">
        <v>1</v>
      </c>
      <c r="Y210" s="416">
        <v>350</v>
      </c>
      <c r="Z210" s="48">
        <v>12540</v>
      </c>
      <c r="AA210" s="412" t="s">
        <v>987</v>
      </c>
      <c r="AB210" s="418" t="s">
        <v>982</v>
      </c>
      <c r="AC210" s="51">
        <v>0.67013888888888884</v>
      </c>
      <c r="AD210" s="52">
        <v>0.67361111111111116</v>
      </c>
      <c r="AE210" s="52"/>
      <c r="AF210" s="51"/>
      <c r="AG210" s="44"/>
      <c r="AH210" s="42"/>
      <c r="AI210" s="42" t="s">
        <v>17</v>
      </c>
      <c r="AJ210" s="42" t="s">
        <v>18</v>
      </c>
      <c r="AK210" s="54" t="s">
        <v>770</v>
      </c>
      <c r="AL210" s="315">
        <v>1</v>
      </c>
      <c r="AM210" s="405"/>
      <c r="AN210" s="405"/>
      <c r="AO210" s="402"/>
      <c r="AP210" s="402"/>
    </row>
    <row r="211" spans="1:42" x14ac:dyDescent="0.15">
      <c r="B211" s="39">
        <v>2022</v>
      </c>
      <c r="C211" s="39">
        <v>4</v>
      </c>
      <c r="D211" s="39">
        <v>8</v>
      </c>
      <c r="E211" s="40" t="s">
        <v>783</v>
      </c>
      <c r="F211" s="39"/>
      <c r="G211" s="41"/>
      <c r="H211" s="42" t="s">
        <v>748</v>
      </c>
      <c r="I211" s="57"/>
      <c r="J211" s="42"/>
      <c r="K211" s="44"/>
      <c r="L211" s="410"/>
      <c r="M211" s="410"/>
      <c r="N211" s="410"/>
      <c r="O211" s="44"/>
      <c r="P211" s="44"/>
      <c r="Q211" s="61"/>
      <c r="R211" s="48"/>
      <c r="S211" s="411"/>
      <c r="T211" s="48"/>
      <c r="U211" s="48"/>
      <c r="V211" s="44"/>
      <c r="W211" s="48"/>
      <c r="X211" s="44"/>
      <c r="Y211" s="48"/>
      <c r="Z211" s="48"/>
      <c r="AA211" s="412"/>
      <c r="AB211" s="412"/>
      <c r="AC211" s="51"/>
      <c r="AD211" s="52"/>
      <c r="AE211" s="52">
        <v>0.67361111111111116</v>
      </c>
      <c r="AF211" s="51">
        <v>0.69444444444444453</v>
      </c>
      <c r="AG211" s="44" t="s">
        <v>5</v>
      </c>
      <c r="AH211" s="42"/>
      <c r="AI211" s="42"/>
      <c r="AJ211" s="42"/>
      <c r="AK211" s="54"/>
      <c r="AL211" s="315"/>
      <c r="AM211" s="405"/>
      <c r="AN211" s="405"/>
      <c r="AO211" s="402"/>
      <c r="AP211" s="402"/>
    </row>
    <row r="212" spans="1:42" x14ac:dyDescent="0.15">
      <c r="B212" s="39">
        <v>2022</v>
      </c>
      <c r="C212" s="39">
        <v>4</v>
      </c>
      <c r="D212" s="39">
        <v>8</v>
      </c>
      <c r="E212" s="40" t="s">
        <v>783</v>
      </c>
      <c r="F212" s="39"/>
      <c r="G212" s="41"/>
      <c r="H212" s="42" t="s">
        <v>748</v>
      </c>
      <c r="I212" s="57" t="s">
        <v>61</v>
      </c>
      <c r="J212" s="42" t="s">
        <v>749</v>
      </c>
      <c r="K212" s="44"/>
      <c r="L212" s="410"/>
      <c r="M212" s="410"/>
      <c r="N212" s="410"/>
      <c r="O212" s="44"/>
      <c r="P212" s="44">
        <v>12</v>
      </c>
      <c r="Q212" s="61" t="s">
        <v>767</v>
      </c>
      <c r="R212" s="48">
        <v>1200</v>
      </c>
      <c r="S212" s="411" t="s">
        <v>30</v>
      </c>
      <c r="T212" s="48">
        <v>200</v>
      </c>
      <c r="U212" s="48">
        <v>1200</v>
      </c>
      <c r="V212" s="44">
        <v>1</v>
      </c>
      <c r="W212" s="48">
        <v>200</v>
      </c>
      <c r="X212" s="44">
        <v>1</v>
      </c>
      <c r="Y212" s="48">
        <v>200</v>
      </c>
      <c r="Z212" s="48"/>
      <c r="AA212" s="419" t="s">
        <v>774</v>
      </c>
      <c r="AB212" s="414" t="s">
        <v>775</v>
      </c>
      <c r="AC212" s="51"/>
      <c r="AD212" s="52"/>
      <c r="AE212" s="52"/>
      <c r="AF212" s="51"/>
      <c r="AG212" s="44"/>
      <c r="AH212" s="42"/>
      <c r="AI212" s="42"/>
      <c r="AJ212" s="42"/>
      <c r="AK212" s="54"/>
      <c r="AL212" s="315"/>
      <c r="AM212" s="405"/>
      <c r="AN212" s="405"/>
      <c r="AO212" s="402"/>
      <c r="AP212" s="402"/>
    </row>
    <row r="213" spans="1:42" x14ac:dyDescent="0.15">
      <c r="A213">
        <v>1</v>
      </c>
      <c r="B213" s="39">
        <v>2022</v>
      </c>
      <c r="C213" s="39">
        <v>4</v>
      </c>
      <c r="D213" s="39">
        <v>8</v>
      </c>
      <c r="E213" s="40" t="s">
        <v>783</v>
      </c>
      <c r="F213" s="39">
        <v>3</v>
      </c>
      <c r="G213" s="41" t="s">
        <v>769</v>
      </c>
      <c r="H213" s="42" t="s">
        <v>748</v>
      </c>
      <c r="I213" s="57" t="s">
        <v>49</v>
      </c>
      <c r="J213" s="42" t="s">
        <v>749</v>
      </c>
      <c r="K213" s="44">
        <v>3655538</v>
      </c>
      <c r="L213" s="410">
        <v>3</v>
      </c>
      <c r="M213" s="410">
        <v>8</v>
      </c>
      <c r="N213" s="410" t="s">
        <v>776</v>
      </c>
      <c r="O213" s="44" t="s">
        <v>45</v>
      </c>
      <c r="P213" s="44">
        <v>50</v>
      </c>
      <c r="Q213" s="61" t="s">
        <v>390</v>
      </c>
      <c r="R213" s="48">
        <v>1200</v>
      </c>
      <c r="S213" s="411">
        <v>6000</v>
      </c>
      <c r="T213" s="411">
        <v>6000</v>
      </c>
      <c r="U213" s="48">
        <v>1200</v>
      </c>
      <c r="V213" s="44">
        <v>1</v>
      </c>
      <c r="W213" s="411">
        <v>6000</v>
      </c>
      <c r="X213" s="44">
        <v>1</v>
      </c>
      <c r="Y213" s="411">
        <v>6000</v>
      </c>
      <c r="Z213" s="48"/>
      <c r="AA213" s="412" t="s">
        <v>990</v>
      </c>
      <c r="AB213" s="412"/>
      <c r="AC213" s="51">
        <v>0.69444444444444453</v>
      </c>
      <c r="AD213" s="52">
        <v>0.72569444444444453</v>
      </c>
      <c r="AE213" s="52">
        <v>0.72569444444444453</v>
      </c>
      <c r="AF213" s="51">
        <v>0.73263888888888884</v>
      </c>
      <c r="AG213" s="44" t="s">
        <v>5</v>
      </c>
      <c r="AH213" s="42"/>
      <c r="AI213" s="42" t="s">
        <v>17</v>
      </c>
      <c r="AJ213" s="42" t="s">
        <v>7</v>
      </c>
      <c r="AK213" s="54" t="s">
        <v>770</v>
      </c>
      <c r="AL213" s="315">
        <v>1</v>
      </c>
      <c r="AM213" s="405"/>
      <c r="AN213" s="405" t="s">
        <v>462</v>
      </c>
      <c r="AO213" s="402"/>
      <c r="AP213" s="402"/>
    </row>
    <row r="214" spans="1:42" x14ac:dyDescent="0.15">
      <c r="B214" s="39">
        <v>2022</v>
      </c>
      <c r="C214" s="39">
        <v>4</v>
      </c>
      <c r="D214" s="39">
        <v>8</v>
      </c>
      <c r="E214" s="40" t="s">
        <v>783</v>
      </c>
      <c r="F214" s="39">
        <v>3</v>
      </c>
      <c r="G214" s="41" t="s">
        <v>769</v>
      </c>
      <c r="H214" s="42" t="s">
        <v>748</v>
      </c>
      <c r="I214" s="57" t="s">
        <v>49</v>
      </c>
      <c r="J214" s="42" t="s">
        <v>749</v>
      </c>
      <c r="K214" s="44">
        <v>3655538</v>
      </c>
      <c r="L214" s="410">
        <v>4</v>
      </c>
      <c r="M214" s="410">
        <v>8</v>
      </c>
      <c r="N214" s="410" t="s">
        <v>776</v>
      </c>
      <c r="O214" s="44" t="s">
        <v>45</v>
      </c>
      <c r="P214" s="44">
        <v>50</v>
      </c>
      <c r="Q214" s="61" t="s">
        <v>390</v>
      </c>
      <c r="R214" s="48">
        <v>1200</v>
      </c>
      <c r="S214" s="411">
        <v>6000</v>
      </c>
      <c r="T214" s="411">
        <v>6000</v>
      </c>
      <c r="U214" s="48">
        <v>1200</v>
      </c>
      <c r="V214" s="44">
        <v>1</v>
      </c>
      <c r="W214" s="411">
        <v>6000</v>
      </c>
      <c r="X214" s="44">
        <v>1</v>
      </c>
      <c r="Y214" s="411">
        <v>6000</v>
      </c>
      <c r="Z214" s="48"/>
      <c r="AA214" s="412" t="s">
        <v>991</v>
      </c>
      <c r="AB214" s="418" t="s">
        <v>983</v>
      </c>
      <c r="AC214" s="51">
        <v>0.73263888888888884</v>
      </c>
      <c r="AD214" s="52">
        <v>0.76388888888888884</v>
      </c>
      <c r="AE214" s="52">
        <v>0.76388888888888884</v>
      </c>
      <c r="AF214" s="51">
        <v>0.77083333333333337</v>
      </c>
      <c r="AG214" s="44" t="s">
        <v>5</v>
      </c>
      <c r="AH214" s="42"/>
      <c r="AI214" s="42" t="s">
        <v>17</v>
      </c>
      <c r="AJ214" s="42" t="s">
        <v>7</v>
      </c>
      <c r="AK214" s="54" t="s">
        <v>770</v>
      </c>
      <c r="AL214" s="315">
        <v>1</v>
      </c>
      <c r="AM214" s="405"/>
      <c r="AN214" s="405" t="s">
        <v>462</v>
      </c>
      <c r="AO214" s="402"/>
      <c r="AP214" s="402"/>
    </row>
    <row r="215" spans="1:42" x14ac:dyDescent="0.15">
      <c r="B215" s="39">
        <v>2022</v>
      </c>
      <c r="C215" s="39">
        <v>4</v>
      </c>
      <c r="D215" s="39">
        <v>8</v>
      </c>
      <c r="E215" s="40" t="s">
        <v>838</v>
      </c>
      <c r="F215" s="39"/>
      <c r="G215" s="41"/>
      <c r="H215" s="42" t="s">
        <v>748</v>
      </c>
      <c r="I215" s="57" t="s">
        <v>44</v>
      </c>
      <c r="J215" s="42" t="s">
        <v>749</v>
      </c>
      <c r="K215" s="44"/>
      <c r="L215" s="410"/>
      <c r="M215" s="410"/>
      <c r="N215" s="410"/>
      <c r="O215" s="44"/>
      <c r="P215" s="415">
        <v>25</v>
      </c>
      <c r="Q215" s="61" t="s">
        <v>767</v>
      </c>
      <c r="R215" s="48">
        <v>1200</v>
      </c>
      <c r="S215" s="411" t="s">
        <v>30</v>
      </c>
      <c r="T215" s="416">
        <v>350</v>
      </c>
      <c r="U215" s="48">
        <v>1200</v>
      </c>
      <c r="V215" s="44">
        <v>1</v>
      </c>
      <c r="W215" s="48"/>
      <c r="X215" s="44">
        <v>1</v>
      </c>
      <c r="Y215" s="416">
        <v>350</v>
      </c>
      <c r="Z215" s="48">
        <v>12550</v>
      </c>
      <c r="AA215" s="412" t="s">
        <v>987</v>
      </c>
      <c r="AB215" s="418" t="s">
        <v>983</v>
      </c>
      <c r="AC215" s="51">
        <v>0.77083333333333337</v>
      </c>
      <c r="AD215" s="52">
        <v>0.77430555555555547</v>
      </c>
      <c r="AE215" s="52"/>
      <c r="AF215" s="51"/>
      <c r="AG215" s="44"/>
      <c r="AH215" s="42"/>
      <c r="AI215" s="42" t="s">
        <v>17</v>
      </c>
      <c r="AJ215" s="42" t="s">
        <v>7</v>
      </c>
      <c r="AK215" s="54" t="s">
        <v>770</v>
      </c>
      <c r="AL215" s="315">
        <v>1</v>
      </c>
      <c r="AM215" s="405"/>
      <c r="AN215" s="405"/>
      <c r="AO215" s="402"/>
      <c r="AP215" s="402"/>
    </row>
    <row r="216" spans="1:42" x14ac:dyDescent="0.15">
      <c r="B216" s="39">
        <v>2022</v>
      </c>
      <c r="C216" s="39">
        <v>4</v>
      </c>
      <c r="D216" s="39">
        <v>8</v>
      </c>
      <c r="E216" s="40" t="s">
        <v>838</v>
      </c>
      <c r="F216" s="39"/>
      <c r="G216" s="41"/>
      <c r="H216" s="42" t="s">
        <v>748</v>
      </c>
      <c r="I216" s="57"/>
      <c r="J216" s="42"/>
      <c r="K216" s="44"/>
      <c r="L216" s="410"/>
      <c r="M216" s="410"/>
      <c r="N216" s="410"/>
      <c r="O216" s="44"/>
      <c r="P216" s="44"/>
      <c r="Q216" s="61"/>
      <c r="R216" s="48"/>
      <c r="S216" s="411"/>
      <c r="T216" s="48"/>
      <c r="U216" s="48"/>
      <c r="V216" s="44"/>
      <c r="W216" s="48"/>
      <c r="X216" s="44"/>
      <c r="Y216" s="48"/>
      <c r="Z216" s="48"/>
      <c r="AA216" s="412"/>
      <c r="AB216" s="412"/>
      <c r="AC216" s="51"/>
      <c r="AD216" s="52"/>
      <c r="AE216" s="52">
        <v>0.77430555555555547</v>
      </c>
      <c r="AF216" s="51">
        <v>0.79513888888888884</v>
      </c>
      <c r="AG216" s="44" t="s">
        <v>5</v>
      </c>
      <c r="AH216" s="42"/>
      <c r="AI216" s="42"/>
      <c r="AJ216" s="42"/>
      <c r="AK216" s="54"/>
      <c r="AL216" s="315"/>
      <c r="AM216" s="405"/>
      <c r="AN216" s="405"/>
      <c r="AO216" s="402"/>
      <c r="AP216" s="402"/>
    </row>
    <row r="217" spans="1:42" x14ac:dyDescent="0.15">
      <c r="B217" s="39">
        <v>2022</v>
      </c>
      <c r="C217" s="39">
        <v>4</v>
      </c>
      <c r="D217" s="39">
        <v>8</v>
      </c>
      <c r="E217" s="40" t="s">
        <v>838</v>
      </c>
      <c r="F217" s="39"/>
      <c r="G217" s="41"/>
      <c r="H217" s="42" t="s">
        <v>748</v>
      </c>
      <c r="I217" s="57" t="s">
        <v>61</v>
      </c>
      <c r="J217" s="42" t="s">
        <v>749</v>
      </c>
      <c r="K217" s="44"/>
      <c r="L217" s="410"/>
      <c r="M217" s="410"/>
      <c r="N217" s="410"/>
      <c r="O217" s="44"/>
      <c r="P217" s="44">
        <v>12</v>
      </c>
      <c r="Q217" s="61" t="s">
        <v>767</v>
      </c>
      <c r="R217" s="48">
        <v>1200</v>
      </c>
      <c r="S217" s="411" t="s">
        <v>30</v>
      </c>
      <c r="T217" s="48">
        <v>200</v>
      </c>
      <c r="U217" s="48">
        <v>1200</v>
      </c>
      <c r="V217" s="44">
        <v>1</v>
      </c>
      <c r="W217" s="48">
        <v>200</v>
      </c>
      <c r="X217" s="44">
        <v>1</v>
      </c>
      <c r="Y217" s="48">
        <v>200</v>
      </c>
      <c r="Z217" s="48"/>
      <c r="AA217" s="419" t="s">
        <v>774</v>
      </c>
      <c r="AB217" s="414" t="s">
        <v>775</v>
      </c>
      <c r="AC217" s="51"/>
      <c r="AD217" s="52"/>
      <c r="AE217" s="52"/>
      <c r="AF217" s="51"/>
      <c r="AG217" s="44"/>
      <c r="AH217" s="42"/>
      <c r="AI217" s="42"/>
      <c r="AJ217" s="42"/>
      <c r="AK217" s="54"/>
      <c r="AL217" s="315"/>
      <c r="AM217" s="405"/>
      <c r="AN217" s="405"/>
      <c r="AO217" s="402"/>
      <c r="AP217" s="402"/>
    </row>
    <row r="218" spans="1:42" x14ac:dyDescent="0.15">
      <c r="B218" s="39">
        <v>2022</v>
      </c>
      <c r="C218" s="39">
        <v>4</v>
      </c>
      <c r="D218" s="39">
        <v>8</v>
      </c>
      <c r="E218" s="40" t="s">
        <v>838</v>
      </c>
      <c r="F218" s="39">
        <v>4</v>
      </c>
      <c r="G218" s="41" t="s">
        <v>769</v>
      </c>
      <c r="H218" s="42" t="s">
        <v>748</v>
      </c>
      <c r="I218" s="57" t="s">
        <v>49</v>
      </c>
      <c r="J218" s="42" t="s">
        <v>749</v>
      </c>
      <c r="K218" s="44">
        <v>3655538</v>
      </c>
      <c r="L218" s="410">
        <v>7</v>
      </c>
      <c r="M218" s="410">
        <v>8</v>
      </c>
      <c r="N218" s="410" t="s">
        <v>776</v>
      </c>
      <c r="O218" s="44" t="s">
        <v>45</v>
      </c>
      <c r="P218" s="44">
        <v>50</v>
      </c>
      <c r="Q218" s="61" t="s">
        <v>390</v>
      </c>
      <c r="R218" s="48">
        <v>1200</v>
      </c>
      <c r="S218" s="411">
        <v>5980</v>
      </c>
      <c r="T218" s="411">
        <v>5980</v>
      </c>
      <c r="U218" s="48">
        <v>1200</v>
      </c>
      <c r="V218" s="44">
        <v>1</v>
      </c>
      <c r="W218" s="411">
        <v>6000</v>
      </c>
      <c r="X218" s="44">
        <v>1</v>
      </c>
      <c r="Y218" s="411">
        <v>5980</v>
      </c>
      <c r="Z218" s="48"/>
      <c r="AA218" s="412" t="s">
        <v>997</v>
      </c>
      <c r="AB218" s="412"/>
      <c r="AC218" s="51">
        <v>0.79513888888888884</v>
      </c>
      <c r="AD218" s="52">
        <v>0.82291666666666663</v>
      </c>
      <c r="AE218" s="52">
        <v>0.82291666666666663</v>
      </c>
      <c r="AF218" s="51">
        <v>0.82986111111111116</v>
      </c>
      <c r="AG218" s="44" t="s">
        <v>5</v>
      </c>
      <c r="AH218" s="42"/>
      <c r="AI218" s="42" t="s">
        <v>17</v>
      </c>
      <c r="AJ218" s="42" t="s">
        <v>18</v>
      </c>
      <c r="AK218" s="54" t="s">
        <v>770</v>
      </c>
      <c r="AL218" s="315">
        <v>1</v>
      </c>
      <c r="AM218" s="405" t="s">
        <v>921</v>
      </c>
      <c r="AN218" s="405" t="s">
        <v>462</v>
      </c>
      <c r="AO218" s="402"/>
      <c r="AP218" s="402"/>
    </row>
    <row r="219" spans="1:42" x14ac:dyDescent="0.15">
      <c r="B219" s="39">
        <v>2022</v>
      </c>
      <c r="C219" s="39">
        <v>4</v>
      </c>
      <c r="D219" s="39">
        <v>8</v>
      </c>
      <c r="E219" s="40" t="s">
        <v>838</v>
      </c>
      <c r="F219" s="39">
        <v>4</v>
      </c>
      <c r="G219" s="41" t="s">
        <v>769</v>
      </c>
      <c r="H219" s="42" t="s">
        <v>748</v>
      </c>
      <c r="I219" s="57" t="s">
        <v>49</v>
      </c>
      <c r="J219" s="42" t="s">
        <v>749</v>
      </c>
      <c r="K219" s="44">
        <v>3655538</v>
      </c>
      <c r="L219" s="410">
        <v>8</v>
      </c>
      <c r="M219" s="410">
        <v>8</v>
      </c>
      <c r="N219" s="410" t="s">
        <v>776</v>
      </c>
      <c r="O219" s="44" t="s">
        <v>45</v>
      </c>
      <c r="P219" s="44">
        <v>50</v>
      </c>
      <c r="Q219" s="61" t="s">
        <v>390</v>
      </c>
      <c r="R219" s="48">
        <v>1200</v>
      </c>
      <c r="S219" s="411">
        <v>6000</v>
      </c>
      <c r="T219" s="411">
        <v>6000</v>
      </c>
      <c r="U219" s="48">
        <v>1200</v>
      </c>
      <c r="V219" s="44">
        <v>1</v>
      </c>
      <c r="W219" s="411">
        <v>6000</v>
      </c>
      <c r="X219" s="44">
        <v>1</v>
      </c>
      <c r="Y219" s="411">
        <v>6000</v>
      </c>
      <c r="Z219" s="48"/>
      <c r="AA219" s="412" t="s">
        <v>992</v>
      </c>
      <c r="AB219" s="418" t="s">
        <v>984</v>
      </c>
      <c r="AC219" s="51">
        <v>0.82986111111111116</v>
      </c>
      <c r="AD219" s="52">
        <v>0.85763888888888884</v>
      </c>
      <c r="AE219" s="52">
        <v>0.85763888888888884</v>
      </c>
      <c r="AF219" s="51">
        <v>0.86458333333333337</v>
      </c>
      <c r="AG219" s="44" t="s">
        <v>5</v>
      </c>
      <c r="AH219" s="42"/>
      <c r="AI219" s="42" t="s">
        <v>17</v>
      </c>
      <c r="AJ219" s="42" t="s">
        <v>7</v>
      </c>
      <c r="AK219" s="54" t="s">
        <v>770</v>
      </c>
      <c r="AL219" s="315">
        <v>1</v>
      </c>
      <c r="AM219" s="405"/>
      <c r="AN219" s="405" t="s">
        <v>462</v>
      </c>
      <c r="AO219" s="402"/>
      <c r="AP219" s="402"/>
    </row>
    <row r="220" spans="1:42" x14ac:dyDescent="0.15">
      <c r="B220" s="39">
        <v>2022</v>
      </c>
      <c r="C220" s="39">
        <v>4</v>
      </c>
      <c r="D220" s="39">
        <v>8</v>
      </c>
      <c r="E220" s="40" t="s">
        <v>838</v>
      </c>
      <c r="F220" s="39"/>
      <c r="G220" s="41"/>
      <c r="H220" s="42" t="s">
        <v>748</v>
      </c>
      <c r="I220" s="57" t="s">
        <v>44</v>
      </c>
      <c r="J220" s="42" t="s">
        <v>749</v>
      </c>
      <c r="K220" s="44"/>
      <c r="L220" s="410"/>
      <c r="M220" s="410"/>
      <c r="N220" s="410"/>
      <c r="O220" s="44"/>
      <c r="P220" s="415">
        <v>25</v>
      </c>
      <c r="Q220" s="61" t="s">
        <v>767</v>
      </c>
      <c r="R220" s="48">
        <v>1200</v>
      </c>
      <c r="S220" s="411" t="s">
        <v>30</v>
      </c>
      <c r="T220" s="416">
        <v>350</v>
      </c>
      <c r="U220" s="48">
        <v>1200</v>
      </c>
      <c r="V220" s="44">
        <v>1</v>
      </c>
      <c r="W220" s="48"/>
      <c r="X220" s="44">
        <v>1</v>
      </c>
      <c r="Y220" s="416">
        <v>350</v>
      </c>
      <c r="Z220" s="48">
        <v>12550</v>
      </c>
      <c r="AA220" s="412" t="s">
        <v>987</v>
      </c>
      <c r="AB220" s="418" t="s">
        <v>984</v>
      </c>
      <c r="AC220" s="51">
        <v>0.86458333333333337</v>
      </c>
      <c r="AD220" s="52">
        <v>0.86805555555555547</v>
      </c>
      <c r="AE220" s="52"/>
      <c r="AF220" s="51"/>
      <c r="AG220" s="44"/>
      <c r="AH220" s="42"/>
      <c r="AI220" s="42" t="s">
        <v>17</v>
      </c>
      <c r="AJ220" s="42" t="s">
        <v>18</v>
      </c>
      <c r="AK220" s="54" t="s">
        <v>770</v>
      </c>
      <c r="AL220" s="315">
        <v>1</v>
      </c>
      <c r="AM220" s="405"/>
      <c r="AN220" s="405"/>
      <c r="AO220" s="402"/>
      <c r="AP220" s="402"/>
    </row>
    <row r="221" spans="1:42" x14ac:dyDescent="0.15">
      <c r="B221" s="39">
        <v>2022</v>
      </c>
      <c r="C221" s="39">
        <v>4</v>
      </c>
      <c r="D221" s="39">
        <v>8</v>
      </c>
      <c r="E221" s="40" t="s">
        <v>838</v>
      </c>
      <c r="F221" s="39"/>
      <c r="G221" s="41"/>
      <c r="H221" s="42" t="s">
        <v>748</v>
      </c>
      <c r="I221" s="57"/>
      <c r="J221" s="42"/>
      <c r="K221" s="44"/>
      <c r="L221" s="410"/>
      <c r="M221" s="410"/>
      <c r="N221" s="410"/>
      <c r="O221" s="44"/>
      <c r="P221" s="44"/>
      <c r="Q221" s="61"/>
      <c r="R221" s="48"/>
      <c r="S221" s="411"/>
      <c r="T221" s="48"/>
      <c r="U221" s="48"/>
      <c r="V221" s="44"/>
      <c r="W221" s="48"/>
      <c r="X221" s="44"/>
      <c r="Y221" s="48"/>
      <c r="Z221" s="48"/>
      <c r="AA221" s="412"/>
      <c r="AB221" s="412"/>
      <c r="AC221" s="51"/>
      <c r="AD221" s="52"/>
      <c r="AE221" s="52">
        <v>0.86805555555555547</v>
      </c>
      <c r="AF221" s="51">
        <v>0.9375</v>
      </c>
      <c r="AG221" s="44" t="s">
        <v>5</v>
      </c>
      <c r="AH221" s="42"/>
      <c r="AI221" s="42"/>
      <c r="AJ221" s="42"/>
      <c r="AK221" s="54"/>
      <c r="AL221" s="315"/>
      <c r="AM221" s="405"/>
      <c r="AN221" s="405"/>
      <c r="AO221" s="402"/>
      <c r="AP221" s="402"/>
    </row>
    <row r="222" spans="1:42" x14ac:dyDescent="0.15">
      <c r="B222" s="39">
        <v>2022</v>
      </c>
      <c r="C222" s="39">
        <v>4</v>
      </c>
      <c r="D222" s="39">
        <v>8</v>
      </c>
      <c r="E222" s="40" t="s">
        <v>838</v>
      </c>
      <c r="F222" s="39"/>
      <c r="G222" s="41"/>
      <c r="H222" s="42" t="s">
        <v>748</v>
      </c>
      <c r="I222" s="57" t="s">
        <v>61</v>
      </c>
      <c r="J222" s="42" t="s">
        <v>749</v>
      </c>
      <c r="K222" s="44"/>
      <c r="L222" s="410"/>
      <c r="M222" s="410"/>
      <c r="N222" s="410"/>
      <c r="O222" s="44"/>
      <c r="P222" s="44">
        <v>12</v>
      </c>
      <c r="Q222" s="61" t="s">
        <v>767</v>
      </c>
      <c r="R222" s="48">
        <v>1200</v>
      </c>
      <c r="S222" s="411" t="s">
        <v>30</v>
      </c>
      <c r="T222" s="48">
        <v>200</v>
      </c>
      <c r="U222" s="48">
        <v>1200</v>
      </c>
      <c r="V222" s="44">
        <v>1</v>
      </c>
      <c r="W222" s="48">
        <v>200</v>
      </c>
      <c r="X222" s="44">
        <v>1</v>
      </c>
      <c r="Y222" s="48">
        <v>200</v>
      </c>
      <c r="Z222" s="48"/>
      <c r="AA222" s="419" t="s">
        <v>774</v>
      </c>
      <c r="AB222" s="414" t="s">
        <v>775</v>
      </c>
      <c r="AC222" s="51"/>
      <c r="AD222" s="52"/>
      <c r="AE222" s="52"/>
      <c r="AF222" s="51"/>
      <c r="AG222" s="44"/>
      <c r="AH222" s="42"/>
      <c r="AI222" s="42"/>
      <c r="AJ222" s="42"/>
      <c r="AK222" s="54"/>
      <c r="AL222" s="315"/>
      <c r="AM222" s="405"/>
      <c r="AN222" s="405"/>
      <c r="AO222" s="402"/>
      <c r="AP222" s="402"/>
    </row>
    <row r="223" spans="1:42" x14ac:dyDescent="0.15">
      <c r="B223" s="39">
        <v>2022</v>
      </c>
      <c r="C223" s="39">
        <v>4</v>
      </c>
      <c r="D223" s="39">
        <v>8</v>
      </c>
      <c r="E223" s="40" t="s">
        <v>838</v>
      </c>
      <c r="F223" s="39">
        <v>5</v>
      </c>
      <c r="G223" s="41" t="s">
        <v>769</v>
      </c>
      <c r="H223" s="42" t="s">
        <v>748</v>
      </c>
      <c r="I223" s="57" t="s">
        <v>49</v>
      </c>
      <c r="J223" s="42" t="s">
        <v>749</v>
      </c>
      <c r="K223" s="44">
        <v>3655538</v>
      </c>
      <c r="L223" s="410">
        <v>5</v>
      </c>
      <c r="M223" s="410">
        <v>8</v>
      </c>
      <c r="N223" s="410" t="s">
        <v>776</v>
      </c>
      <c r="O223" s="44" t="s">
        <v>45</v>
      </c>
      <c r="P223" s="44">
        <v>50</v>
      </c>
      <c r="Q223" s="61" t="s">
        <v>390</v>
      </c>
      <c r="R223" s="48">
        <v>1200</v>
      </c>
      <c r="S223" s="411">
        <v>5990</v>
      </c>
      <c r="T223" s="411">
        <v>5990</v>
      </c>
      <c r="U223" s="48">
        <v>1200</v>
      </c>
      <c r="V223" s="44">
        <v>1</v>
      </c>
      <c r="W223" s="411">
        <v>6000</v>
      </c>
      <c r="X223" s="44">
        <v>1</v>
      </c>
      <c r="Y223" s="411">
        <v>5990</v>
      </c>
      <c r="Z223" s="48"/>
      <c r="AA223" s="412" t="s">
        <v>993</v>
      </c>
      <c r="AB223" s="412"/>
      <c r="AC223" s="51">
        <v>0.9375</v>
      </c>
      <c r="AD223" s="52">
        <v>0.96527777777777779</v>
      </c>
      <c r="AE223" s="52">
        <v>0.96527777777777779</v>
      </c>
      <c r="AF223" s="51">
        <v>0.97222222222222221</v>
      </c>
      <c r="AG223" s="44" t="s">
        <v>5</v>
      </c>
      <c r="AH223" s="42"/>
      <c r="AI223" s="42" t="s">
        <v>17</v>
      </c>
      <c r="AJ223" s="42" t="s">
        <v>18</v>
      </c>
      <c r="AK223" s="54" t="s">
        <v>770</v>
      </c>
      <c r="AL223" s="315">
        <v>1</v>
      </c>
      <c r="AM223" s="405" t="s">
        <v>921</v>
      </c>
      <c r="AN223" s="405" t="s">
        <v>462</v>
      </c>
      <c r="AO223" s="402"/>
      <c r="AP223" s="402"/>
    </row>
    <row r="224" spans="1:42" x14ac:dyDescent="0.15">
      <c r="B224" s="39">
        <v>2022</v>
      </c>
      <c r="C224" s="39">
        <v>4</v>
      </c>
      <c r="D224" s="39">
        <v>8</v>
      </c>
      <c r="E224" s="40" t="s">
        <v>838</v>
      </c>
      <c r="F224" s="39">
        <v>5</v>
      </c>
      <c r="G224" s="41" t="s">
        <v>769</v>
      </c>
      <c r="H224" s="42" t="s">
        <v>748</v>
      </c>
      <c r="I224" s="57" t="s">
        <v>49</v>
      </c>
      <c r="J224" s="42" t="s">
        <v>749</v>
      </c>
      <c r="K224" s="44">
        <v>3655538</v>
      </c>
      <c r="L224" s="410">
        <v>6</v>
      </c>
      <c r="M224" s="410">
        <v>8</v>
      </c>
      <c r="N224" s="410" t="s">
        <v>776</v>
      </c>
      <c r="O224" s="44" t="s">
        <v>45</v>
      </c>
      <c r="P224" s="44">
        <v>50</v>
      </c>
      <c r="Q224" s="61" t="s">
        <v>390</v>
      </c>
      <c r="R224" s="48">
        <v>1200</v>
      </c>
      <c r="S224" s="411">
        <v>6000</v>
      </c>
      <c r="T224" s="411">
        <v>6000</v>
      </c>
      <c r="U224" s="48">
        <v>1200</v>
      </c>
      <c r="V224" s="44">
        <v>1</v>
      </c>
      <c r="W224" s="411">
        <v>6000</v>
      </c>
      <c r="X224" s="44">
        <v>1</v>
      </c>
      <c r="Y224" s="411">
        <v>6000</v>
      </c>
      <c r="Z224" s="48"/>
      <c r="AA224" s="412" t="s">
        <v>998</v>
      </c>
      <c r="AB224" s="418" t="s">
        <v>985</v>
      </c>
      <c r="AC224" s="51">
        <v>0.97222222222222221</v>
      </c>
      <c r="AD224" s="52">
        <v>0</v>
      </c>
      <c r="AE224" s="52">
        <v>0</v>
      </c>
      <c r="AF224" s="51">
        <v>6.9444444444444441E-3</v>
      </c>
      <c r="AG224" s="44" t="s">
        <v>5</v>
      </c>
      <c r="AH224" s="42"/>
      <c r="AI224" s="42" t="s">
        <v>17</v>
      </c>
      <c r="AJ224" s="42" t="s">
        <v>7</v>
      </c>
      <c r="AK224" s="54" t="s">
        <v>770</v>
      </c>
      <c r="AL224" s="315">
        <v>1</v>
      </c>
      <c r="AM224" s="405"/>
      <c r="AN224" s="405" t="s">
        <v>462</v>
      </c>
      <c r="AO224" s="402"/>
      <c r="AP224" s="402"/>
    </row>
    <row r="225" spans="1:42" x14ac:dyDescent="0.15">
      <c r="B225" s="39">
        <v>2022</v>
      </c>
      <c r="C225" s="39">
        <v>4</v>
      </c>
      <c r="D225" s="39">
        <v>8</v>
      </c>
      <c r="E225" s="40" t="s">
        <v>838</v>
      </c>
      <c r="F225" s="39"/>
      <c r="G225" s="41"/>
      <c r="H225" s="42" t="s">
        <v>748</v>
      </c>
      <c r="I225" s="57" t="s">
        <v>44</v>
      </c>
      <c r="J225" s="42" t="s">
        <v>749</v>
      </c>
      <c r="K225" s="44"/>
      <c r="L225" s="410"/>
      <c r="M225" s="410"/>
      <c r="N225" s="410"/>
      <c r="O225" s="44"/>
      <c r="P225" s="415">
        <v>25</v>
      </c>
      <c r="Q225" s="61" t="s">
        <v>767</v>
      </c>
      <c r="R225" s="48">
        <v>1200</v>
      </c>
      <c r="S225" s="411" t="s">
        <v>30</v>
      </c>
      <c r="T225" s="416">
        <v>350</v>
      </c>
      <c r="U225" s="48">
        <v>1200</v>
      </c>
      <c r="V225" s="44">
        <v>1</v>
      </c>
      <c r="W225" s="48"/>
      <c r="X225" s="44">
        <v>1</v>
      </c>
      <c r="Y225" s="416">
        <v>350</v>
      </c>
      <c r="Z225" s="48">
        <v>12550</v>
      </c>
      <c r="AA225" s="412" t="s">
        <v>987</v>
      </c>
      <c r="AB225" s="418" t="s">
        <v>985</v>
      </c>
      <c r="AC225" s="51">
        <v>6.9444444444444441E-3</v>
      </c>
      <c r="AD225" s="52">
        <v>1.0416666666666666E-2</v>
      </c>
      <c r="AE225" s="52"/>
      <c r="AF225" s="51"/>
      <c r="AG225" s="44"/>
      <c r="AH225" s="42"/>
      <c r="AI225" s="42" t="s">
        <v>17</v>
      </c>
      <c r="AJ225" s="42" t="s">
        <v>18</v>
      </c>
      <c r="AK225" s="54" t="s">
        <v>770</v>
      </c>
      <c r="AL225" s="315">
        <v>1</v>
      </c>
      <c r="AM225" s="405"/>
      <c r="AN225" s="405"/>
      <c r="AO225" s="402"/>
      <c r="AP225" s="402"/>
    </row>
    <row r="226" spans="1:42" x14ac:dyDescent="0.15">
      <c r="B226" s="39">
        <v>2022</v>
      </c>
      <c r="C226" s="39">
        <v>4</v>
      </c>
      <c r="D226" s="39">
        <v>8</v>
      </c>
      <c r="E226" s="40" t="s">
        <v>838</v>
      </c>
      <c r="F226" s="39"/>
      <c r="G226" s="41"/>
      <c r="H226" s="42" t="s">
        <v>748</v>
      </c>
      <c r="I226" s="57"/>
      <c r="J226" s="42"/>
      <c r="K226" s="44"/>
      <c r="L226" s="410"/>
      <c r="M226" s="410"/>
      <c r="N226" s="410"/>
      <c r="O226" s="44"/>
      <c r="P226" s="44"/>
      <c r="Q226" s="61"/>
      <c r="R226" s="48"/>
      <c r="S226" s="411"/>
      <c r="T226" s="48"/>
      <c r="U226" s="48"/>
      <c r="V226" s="44"/>
      <c r="W226" s="48"/>
      <c r="X226" s="44"/>
      <c r="Y226" s="48"/>
      <c r="Z226" s="48"/>
      <c r="AA226" s="412"/>
      <c r="AB226" s="412"/>
      <c r="AC226" s="51"/>
      <c r="AD226" s="52"/>
      <c r="AE226" s="52">
        <v>1.0416666666666666E-2</v>
      </c>
      <c r="AF226" s="51">
        <v>6.25E-2</v>
      </c>
      <c r="AG226" s="44" t="s">
        <v>5</v>
      </c>
      <c r="AH226" s="42"/>
      <c r="AI226" s="42"/>
      <c r="AJ226" s="42"/>
      <c r="AK226" s="54"/>
      <c r="AL226" s="315"/>
      <c r="AM226" s="405" t="s">
        <v>994</v>
      </c>
      <c r="AN226" s="405"/>
      <c r="AO226" s="402"/>
      <c r="AP226" s="402"/>
    </row>
    <row r="227" spans="1:42" x14ac:dyDescent="0.15">
      <c r="B227" s="39">
        <v>2022</v>
      </c>
      <c r="C227" s="39">
        <v>4</v>
      </c>
      <c r="D227" s="39">
        <v>8</v>
      </c>
      <c r="E227" s="40" t="s">
        <v>838</v>
      </c>
      <c r="F227" s="39"/>
      <c r="G227" s="41"/>
      <c r="H227" s="42" t="s">
        <v>748</v>
      </c>
      <c r="I227" s="57" t="s">
        <v>61</v>
      </c>
      <c r="J227" s="42" t="s">
        <v>749</v>
      </c>
      <c r="K227" s="44"/>
      <c r="L227" s="410"/>
      <c r="M227" s="44"/>
      <c r="N227" s="417"/>
      <c r="O227" s="44"/>
      <c r="P227" s="44">
        <v>12</v>
      </c>
      <c r="Q227" s="61" t="s">
        <v>767</v>
      </c>
      <c r="R227" s="48">
        <v>1120</v>
      </c>
      <c r="S227" s="411" t="s">
        <v>30</v>
      </c>
      <c r="T227" s="48">
        <v>200</v>
      </c>
      <c r="U227" s="48">
        <v>1120</v>
      </c>
      <c r="V227" s="44">
        <v>1</v>
      </c>
      <c r="W227" s="48">
        <v>200</v>
      </c>
      <c r="X227" s="44">
        <v>1</v>
      </c>
      <c r="Y227" s="48">
        <v>200</v>
      </c>
      <c r="Z227" s="48"/>
      <c r="AA227" s="419" t="s">
        <v>774</v>
      </c>
      <c r="AB227" s="414" t="s">
        <v>775</v>
      </c>
      <c r="AC227" s="95"/>
      <c r="AD227" s="52"/>
      <c r="AE227" s="52"/>
      <c r="AF227" s="51"/>
      <c r="AG227" s="44"/>
      <c r="AH227" s="42"/>
      <c r="AI227" s="42"/>
      <c r="AJ227" s="42"/>
      <c r="AK227" s="54"/>
      <c r="AL227" s="55"/>
      <c r="AM227" s="413"/>
      <c r="AN227" s="413"/>
      <c r="AO227" s="61"/>
      <c r="AP227" s="61"/>
    </row>
    <row r="228" spans="1:42" x14ac:dyDescent="0.15">
      <c r="A228">
        <v>1</v>
      </c>
      <c r="B228" s="39">
        <v>2022</v>
      </c>
      <c r="C228" s="39">
        <v>4</v>
      </c>
      <c r="D228" s="39">
        <v>8</v>
      </c>
      <c r="E228" s="40" t="s">
        <v>838</v>
      </c>
      <c r="F228" s="39">
        <v>6</v>
      </c>
      <c r="G228" s="41" t="s">
        <v>769</v>
      </c>
      <c r="H228" s="42" t="s">
        <v>748</v>
      </c>
      <c r="I228" s="57" t="s">
        <v>49</v>
      </c>
      <c r="J228" s="42" t="s">
        <v>749</v>
      </c>
      <c r="K228" s="44">
        <v>3655541</v>
      </c>
      <c r="L228" s="410">
        <v>1</v>
      </c>
      <c r="M228" s="410">
        <v>3</v>
      </c>
      <c r="N228" s="410" t="s">
        <v>776</v>
      </c>
      <c r="O228" s="44" t="s">
        <v>34</v>
      </c>
      <c r="P228" s="44">
        <v>50</v>
      </c>
      <c r="Q228" s="61" t="s">
        <v>390</v>
      </c>
      <c r="R228" s="48">
        <v>1120</v>
      </c>
      <c r="S228" s="411">
        <v>3990</v>
      </c>
      <c r="T228" s="411">
        <v>3990</v>
      </c>
      <c r="U228" s="48">
        <v>1120</v>
      </c>
      <c r="V228" s="44">
        <v>1</v>
      </c>
      <c r="W228" s="411">
        <v>4000</v>
      </c>
      <c r="X228" s="44">
        <v>1</v>
      </c>
      <c r="Y228" s="411">
        <v>3990</v>
      </c>
      <c r="Z228" s="48"/>
      <c r="AA228" s="412" t="s">
        <v>1000</v>
      </c>
      <c r="AB228" s="412"/>
      <c r="AC228" s="51">
        <v>6.25E-2</v>
      </c>
      <c r="AD228" s="52">
        <v>8.3333333333333329E-2</v>
      </c>
      <c r="AE228" s="52">
        <v>8.3333333333333329E-2</v>
      </c>
      <c r="AF228" s="51">
        <v>9.0277777777777776E-2</v>
      </c>
      <c r="AG228" s="44" t="s">
        <v>5</v>
      </c>
      <c r="AH228" s="42"/>
      <c r="AI228" s="42" t="s">
        <v>17</v>
      </c>
      <c r="AJ228" s="42" t="s">
        <v>18</v>
      </c>
      <c r="AK228" s="54" t="s">
        <v>770</v>
      </c>
      <c r="AL228" s="315">
        <v>1</v>
      </c>
      <c r="AM228" s="405" t="s">
        <v>921</v>
      </c>
      <c r="AN228" s="413" t="s">
        <v>462</v>
      </c>
      <c r="AO228" s="61"/>
      <c r="AP228" s="61"/>
    </row>
    <row r="229" spans="1:42" x14ac:dyDescent="0.15">
      <c r="B229" s="39">
        <v>2022</v>
      </c>
      <c r="C229" s="39">
        <v>4</v>
      </c>
      <c r="D229" s="39">
        <v>8</v>
      </c>
      <c r="E229" s="40" t="s">
        <v>838</v>
      </c>
      <c r="F229" s="39">
        <v>6</v>
      </c>
      <c r="G229" s="41" t="s">
        <v>769</v>
      </c>
      <c r="H229" s="42" t="s">
        <v>748</v>
      </c>
      <c r="I229" s="57" t="s">
        <v>49</v>
      </c>
      <c r="J229" s="42" t="s">
        <v>749</v>
      </c>
      <c r="K229" s="44">
        <v>3655541</v>
      </c>
      <c r="L229" s="410">
        <v>2</v>
      </c>
      <c r="M229" s="410">
        <v>3</v>
      </c>
      <c r="N229" s="410" t="s">
        <v>776</v>
      </c>
      <c r="O229" s="44" t="s">
        <v>34</v>
      </c>
      <c r="P229" s="44">
        <v>50</v>
      </c>
      <c r="Q229" s="61" t="s">
        <v>390</v>
      </c>
      <c r="R229" s="48">
        <v>1120</v>
      </c>
      <c r="S229" s="411">
        <v>4020</v>
      </c>
      <c r="T229" s="411">
        <v>4020</v>
      </c>
      <c r="U229" s="48">
        <v>1120</v>
      </c>
      <c r="V229" s="44">
        <v>1</v>
      </c>
      <c r="W229" s="411">
        <v>4000</v>
      </c>
      <c r="X229" s="44">
        <v>1</v>
      </c>
      <c r="Y229" s="411">
        <v>4020</v>
      </c>
      <c r="Z229" s="48"/>
      <c r="AA229" s="412" t="s">
        <v>1001</v>
      </c>
      <c r="AB229" s="412"/>
      <c r="AC229" s="51">
        <v>9.0277777777777776E-2</v>
      </c>
      <c r="AD229" s="52">
        <v>0.1111111111111111</v>
      </c>
      <c r="AE229" s="52">
        <v>0.1111111111111111</v>
      </c>
      <c r="AF229" s="51">
        <v>0.15277777777777776</v>
      </c>
      <c r="AG229" s="44" t="s">
        <v>5</v>
      </c>
      <c r="AH229" s="42"/>
      <c r="AI229" s="42" t="s">
        <v>17</v>
      </c>
      <c r="AJ229" s="42" t="s">
        <v>7</v>
      </c>
      <c r="AK229" s="54" t="s">
        <v>770</v>
      </c>
      <c r="AL229" s="315">
        <v>1</v>
      </c>
      <c r="AM229" s="413"/>
      <c r="AN229" s="413" t="s">
        <v>462</v>
      </c>
      <c r="AO229" s="61"/>
      <c r="AP229" s="61"/>
    </row>
    <row r="230" spans="1:42" x14ac:dyDescent="0.15">
      <c r="B230" s="39">
        <v>2022</v>
      </c>
      <c r="C230" s="39">
        <v>4</v>
      </c>
      <c r="D230" s="39">
        <v>8</v>
      </c>
      <c r="E230" s="40" t="s">
        <v>838</v>
      </c>
      <c r="F230" s="39">
        <v>6</v>
      </c>
      <c r="G230" s="41" t="s">
        <v>769</v>
      </c>
      <c r="H230" s="42" t="s">
        <v>748</v>
      </c>
      <c r="I230" s="57" t="s">
        <v>49</v>
      </c>
      <c r="J230" s="42" t="s">
        <v>749</v>
      </c>
      <c r="K230" s="44">
        <v>3655541</v>
      </c>
      <c r="L230" s="410">
        <v>3</v>
      </c>
      <c r="M230" s="410">
        <v>3</v>
      </c>
      <c r="N230" s="410" t="s">
        <v>776</v>
      </c>
      <c r="O230" s="44" t="s">
        <v>34</v>
      </c>
      <c r="P230" s="44">
        <v>50</v>
      </c>
      <c r="Q230" s="61" t="s">
        <v>390</v>
      </c>
      <c r="R230" s="48">
        <v>1120</v>
      </c>
      <c r="S230" s="411">
        <v>4000</v>
      </c>
      <c r="T230" s="411">
        <v>4000</v>
      </c>
      <c r="U230" s="48">
        <v>1120</v>
      </c>
      <c r="V230" s="44">
        <v>1</v>
      </c>
      <c r="W230" s="411">
        <v>4000</v>
      </c>
      <c r="X230" s="44">
        <v>1</v>
      </c>
      <c r="Y230" s="411">
        <v>4000</v>
      </c>
      <c r="Z230" s="48"/>
      <c r="AA230" s="412" t="s">
        <v>1002</v>
      </c>
      <c r="AB230" s="418" t="s">
        <v>995</v>
      </c>
      <c r="AC230" s="51">
        <v>0.15277777777777776</v>
      </c>
      <c r="AD230" s="52">
        <v>0.17361111111111113</v>
      </c>
      <c r="AE230" s="52">
        <v>0.17361111111111113</v>
      </c>
      <c r="AF230" s="51">
        <v>0.18055555555555555</v>
      </c>
      <c r="AG230" s="44" t="s">
        <v>5</v>
      </c>
      <c r="AH230" s="42"/>
      <c r="AI230" s="42" t="s">
        <v>17</v>
      </c>
      <c r="AJ230" s="42" t="s">
        <v>7</v>
      </c>
      <c r="AK230" s="54" t="s">
        <v>770</v>
      </c>
      <c r="AL230" s="315">
        <v>2</v>
      </c>
      <c r="AM230" s="413" t="s">
        <v>1003</v>
      </c>
      <c r="AN230" s="413" t="s">
        <v>462</v>
      </c>
      <c r="AO230" s="61"/>
      <c r="AP230" s="61"/>
    </row>
    <row r="231" spans="1:42" x14ac:dyDescent="0.15">
      <c r="B231" s="39">
        <v>2022</v>
      </c>
      <c r="C231" s="39">
        <v>4</v>
      </c>
      <c r="D231" s="39">
        <v>8</v>
      </c>
      <c r="E231" s="40" t="s">
        <v>838</v>
      </c>
      <c r="F231" s="39"/>
      <c r="G231" s="41"/>
      <c r="H231" s="42" t="s">
        <v>748</v>
      </c>
      <c r="I231" s="90" t="s">
        <v>44</v>
      </c>
      <c r="J231" s="42" t="s">
        <v>749</v>
      </c>
      <c r="K231" s="44"/>
      <c r="L231" s="410"/>
      <c r="M231" s="410"/>
      <c r="N231" s="410"/>
      <c r="O231" s="91"/>
      <c r="P231" s="415">
        <v>25</v>
      </c>
      <c r="Q231" s="61" t="s">
        <v>767</v>
      </c>
      <c r="R231" s="48">
        <v>1120</v>
      </c>
      <c r="S231" s="411" t="s">
        <v>30</v>
      </c>
      <c r="T231" s="416">
        <v>350</v>
      </c>
      <c r="U231" s="48">
        <v>1120</v>
      </c>
      <c r="V231" s="44">
        <v>1</v>
      </c>
      <c r="W231" s="48"/>
      <c r="X231" s="44">
        <v>1</v>
      </c>
      <c r="Y231" s="416">
        <v>350</v>
      </c>
      <c r="Z231" s="48">
        <v>12550</v>
      </c>
      <c r="AA231" s="412" t="s">
        <v>911</v>
      </c>
      <c r="AB231" s="418" t="s">
        <v>995</v>
      </c>
      <c r="AC231" s="95">
        <v>0.18055555555555555</v>
      </c>
      <c r="AD231" s="96">
        <v>0.18402777777777779</v>
      </c>
      <c r="AE231" s="96"/>
      <c r="AF231" s="95"/>
      <c r="AG231" s="91"/>
      <c r="AH231" s="89"/>
      <c r="AI231" s="42" t="s">
        <v>17</v>
      </c>
      <c r="AJ231" s="42" t="s">
        <v>18</v>
      </c>
      <c r="AK231" s="54" t="s">
        <v>770</v>
      </c>
      <c r="AL231" s="315">
        <v>1</v>
      </c>
      <c r="AM231" s="413" t="s">
        <v>1004</v>
      </c>
      <c r="AN231" s="413"/>
      <c r="AO231" s="61"/>
      <c r="AP231" s="61"/>
    </row>
    <row r="232" spans="1:42" x14ac:dyDescent="0.15">
      <c r="B232" s="39">
        <v>2022</v>
      </c>
      <c r="C232" s="39">
        <v>4</v>
      </c>
      <c r="D232" s="39">
        <v>8</v>
      </c>
      <c r="E232" s="40" t="s">
        <v>838</v>
      </c>
      <c r="F232" s="39"/>
      <c r="G232" s="41"/>
      <c r="H232" s="42" t="s">
        <v>748</v>
      </c>
      <c r="I232" s="57"/>
      <c r="J232" s="42"/>
      <c r="K232" s="44"/>
      <c r="L232" s="410"/>
      <c r="M232" s="410"/>
      <c r="N232" s="410"/>
      <c r="O232" s="44"/>
      <c r="P232" s="44"/>
      <c r="Q232" s="61"/>
      <c r="R232" s="48"/>
      <c r="S232" s="411"/>
      <c r="T232" s="48"/>
      <c r="U232" s="48"/>
      <c r="V232" s="44"/>
      <c r="W232" s="48"/>
      <c r="X232" s="44"/>
      <c r="Y232" s="48"/>
      <c r="Z232" s="48"/>
      <c r="AA232" s="412"/>
      <c r="AB232" s="412"/>
      <c r="AC232" s="51"/>
      <c r="AD232" s="52"/>
      <c r="AE232" s="52">
        <v>0.18402777777777779</v>
      </c>
      <c r="AF232" s="51">
        <v>0.20486111111111113</v>
      </c>
      <c r="AG232" s="44" t="s">
        <v>5</v>
      </c>
      <c r="AH232" s="42"/>
      <c r="AI232" s="42"/>
      <c r="AJ232" s="42"/>
      <c r="AK232" s="54"/>
      <c r="AL232" s="55"/>
      <c r="AM232" s="413"/>
      <c r="AN232" s="413"/>
      <c r="AO232" s="61"/>
      <c r="AP232" s="61"/>
    </row>
    <row r="233" spans="1:42" x14ac:dyDescent="0.15">
      <c r="B233" s="39">
        <v>2022</v>
      </c>
      <c r="C233" s="39">
        <v>4</v>
      </c>
      <c r="D233" s="39">
        <v>8</v>
      </c>
      <c r="E233" s="40" t="s">
        <v>838</v>
      </c>
      <c r="F233" s="39"/>
      <c r="G233" s="41"/>
      <c r="H233" s="42" t="s">
        <v>748</v>
      </c>
      <c r="I233" s="57" t="s">
        <v>61</v>
      </c>
      <c r="J233" s="42" t="s">
        <v>749</v>
      </c>
      <c r="K233" s="44"/>
      <c r="L233" s="410"/>
      <c r="M233" s="44"/>
      <c r="N233" s="417"/>
      <c r="O233" s="44"/>
      <c r="P233" s="44">
        <v>12</v>
      </c>
      <c r="Q233" s="61" t="s">
        <v>767</v>
      </c>
      <c r="R233" s="48">
        <v>1120</v>
      </c>
      <c r="S233" s="411" t="s">
        <v>30</v>
      </c>
      <c r="T233" s="48">
        <v>200</v>
      </c>
      <c r="U233" s="48">
        <v>1120</v>
      </c>
      <c r="V233" s="44">
        <v>1</v>
      </c>
      <c r="W233" s="48">
        <v>200</v>
      </c>
      <c r="X233" s="44">
        <v>1</v>
      </c>
      <c r="Y233" s="48">
        <v>200</v>
      </c>
      <c r="Z233" s="48"/>
      <c r="AA233" s="419" t="s">
        <v>774</v>
      </c>
      <c r="AB233" s="414" t="s">
        <v>775</v>
      </c>
      <c r="AC233" s="95"/>
      <c r="AD233" s="52"/>
      <c r="AE233" s="52"/>
      <c r="AF233" s="51"/>
      <c r="AG233" s="44"/>
      <c r="AH233" s="42"/>
      <c r="AI233" s="42"/>
      <c r="AJ233" s="42"/>
      <c r="AK233" s="54"/>
      <c r="AL233" s="55"/>
      <c r="AM233" s="413"/>
      <c r="AN233" s="413"/>
      <c r="AO233" s="61"/>
      <c r="AP233" s="61"/>
    </row>
    <row r="234" spans="1:42" x14ac:dyDescent="0.15">
      <c r="A234">
        <v>1</v>
      </c>
      <c r="B234" s="39">
        <v>2022</v>
      </c>
      <c r="C234" s="39">
        <v>4</v>
      </c>
      <c r="D234" s="39">
        <v>8</v>
      </c>
      <c r="E234" s="40" t="s">
        <v>838</v>
      </c>
      <c r="F234" s="39">
        <v>7</v>
      </c>
      <c r="G234" s="41" t="s">
        <v>769</v>
      </c>
      <c r="H234" s="42" t="s">
        <v>748</v>
      </c>
      <c r="I234" s="57" t="s">
        <v>49</v>
      </c>
      <c r="J234" s="42" t="s">
        <v>749</v>
      </c>
      <c r="K234" s="44">
        <v>3655540</v>
      </c>
      <c r="L234" s="410">
        <v>1</v>
      </c>
      <c r="M234" s="410">
        <v>4</v>
      </c>
      <c r="N234" s="410" t="s">
        <v>776</v>
      </c>
      <c r="O234" s="44" t="s">
        <v>34</v>
      </c>
      <c r="P234" s="44">
        <v>25</v>
      </c>
      <c r="Q234" s="61" t="s">
        <v>390</v>
      </c>
      <c r="R234" s="48">
        <v>1120</v>
      </c>
      <c r="S234" s="411">
        <v>4030</v>
      </c>
      <c r="T234" s="411">
        <v>4030</v>
      </c>
      <c r="U234" s="48">
        <v>1120</v>
      </c>
      <c r="V234" s="44">
        <v>1</v>
      </c>
      <c r="W234" s="411">
        <v>4000</v>
      </c>
      <c r="X234" s="44">
        <v>1</v>
      </c>
      <c r="Y234" s="411">
        <v>3980</v>
      </c>
      <c r="Z234" s="48"/>
      <c r="AA234" s="412" t="s">
        <v>1005</v>
      </c>
      <c r="AB234" s="412"/>
      <c r="AC234" s="51">
        <v>0.20486111111111113</v>
      </c>
      <c r="AD234" s="52">
        <v>0.22569444444444445</v>
      </c>
      <c r="AE234" s="52">
        <v>0.22569444444444445</v>
      </c>
      <c r="AF234" s="51">
        <v>0.23263888888888887</v>
      </c>
      <c r="AG234" s="44" t="s">
        <v>5</v>
      </c>
      <c r="AH234" s="42"/>
      <c r="AI234" s="42" t="s">
        <v>17</v>
      </c>
      <c r="AJ234" s="42" t="s">
        <v>18</v>
      </c>
      <c r="AK234" s="54" t="s">
        <v>770</v>
      </c>
      <c r="AL234" s="55">
        <v>2</v>
      </c>
      <c r="AM234" s="413" t="s">
        <v>1006</v>
      </c>
      <c r="AN234" s="413" t="s">
        <v>462</v>
      </c>
      <c r="AO234" s="61"/>
      <c r="AP234" s="61"/>
    </row>
    <row r="235" spans="1:42" x14ac:dyDescent="0.15">
      <c r="B235" s="39">
        <v>2022</v>
      </c>
      <c r="C235" s="39">
        <v>4</v>
      </c>
      <c r="D235" s="39">
        <v>8</v>
      </c>
      <c r="E235" s="40" t="s">
        <v>838</v>
      </c>
      <c r="F235" s="39">
        <v>7</v>
      </c>
      <c r="G235" s="41" t="s">
        <v>769</v>
      </c>
      <c r="H235" s="42" t="s">
        <v>748</v>
      </c>
      <c r="I235" s="57" t="s">
        <v>49</v>
      </c>
      <c r="J235" s="42" t="s">
        <v>749</v>
      </c>
      <c r="K235" s="44">
        <v>3655540</v>
      </c>
      <c r="L235" s="410">
        <v>2</v>
      </c>
      <c r="M235" s="410">
        <v>4</v>
      </c>
      <c r="N235" s="410" t="s">
        <v>776</v>
      </c>
      <c r="O235" s="44" t="s">
        <v>34</v>
      </c>
      <c r="P235" s="44">
        <v>25</v>
      </c>
      <c r="Q235" s="61" t="s">
        <v>390</v>
      </c>
      <c r="R235" s="48">
        <v>1120</v>
      </c>
      <c r="S235" s="411">
        <v>4020</v>
      </c>
      <c r="T235" s="411">
        <v>4020</v>
      </c>
      <c r="U235" s="48">
        <v>1120</v>
      </c>
      <c r="V235" s="44">
        <v>1</v>
      </c>
      <c r="W235" s="411">
        <v>4000</v>
      </c>
      <c r="X235" s="44">
        <v>1</v>
      </c>
      <c r="Y235" s="411">
        <v>4000</v>
      </c>
      <c r="Z235" s="48"/>
      <c r="AA235" s="412" t="s">
        <v>1007</v>
      </c>
      <c r="AB235" s="418" t="s">
        <v>996</v>
      </c>
      <c r="AC235" s="51">
        <v>0.23263888888888887</v>
      </c>
      <c r="AD235" s="52">
        <v>0.25347222222222221</v>
      </c>
      <c r="AE235" s="52">
        <v>0.25347222222222221</v>
      </c>
      <c r="AF235" s="51">
        <v>0.26041666666666669</v>
      </c>
      <c r="AG235" s="44" t="s">
        <v>5</v>
      </c>
      <c r="AH235" s="42"/>
      <c r="AI235" s="42" t="s">
        <v>17</v>
      </c>
      <c r="AJ235" s="42" t="s">
        <v>7</v>
      </c>
      <c r="AK235" s="54" t="s">
        <v>770</v>
      </c>
      <c r="AL235" s="55">
        <v>1</v>
      </c>
      <c r="AM235" s="413"/>
      <c r="AN235" s="413" t="s">
        <v>462</v>
      </c>
      <c r="AO235" s="61"/>
      <c r="AP235" s="61"/>
    </row>
    <row r="236" spans="1:42" x14ac:dyDescent="0.15">
      <c r="B236" s="39">
        <v>2022</v>
      </c>
      <c r="C236" s="39">
        <v>4</v>
      </c>
      <c r="D236" s="39">
        <v>8</v>
      </c>
      <c r="E236" s="40" t="s">
        <v>838</v>
      </c>
      <c r="F236" s="39"/>
      <c r="G236" s="41"/>
      <c r="H236" s="42" t="s">
        <v>748</v>
      </c>
      <c r="I236" s="90" t="s">
        <v>44</v>
      </c>
      <c r="J236" s="42" t="s">
        <v>749</v>
      </c>
      <c r="K236" s="44"/>
      <c r="L236" s="410"/>
      <c r="M236" s="410"/>
      <c r="N236" s="410"/>
      <c r="O236" s="91"/>
      <c r="P236" s="415">
        <v>25</v>
      </c>
      <c r="Q236" s="61" t="s">
        <v>767</v>
      </c>
      <c r="R236" s="48">
        <v>1120</v>
      </c>
      <c r="S236" s="411" t="s">
        <v>30</v>
      </c>
      <c r="T236" s="416">
        <v>350</v>
      </c>
      <c r="U236" s="48">
        <v>1120</v>
      </c>
      <c r="V236" s="44">
        <v>1</v>
      </c>
      <c r="W236" s="48"/>
      <c r="X236" s="44">
        <v>1</v>
      </c>
      <c r="Y236" s="416">
        <v>350</v>
      </c>
      <c r="Z236" s="48">
        <v>8550</v>
      </c>
      <c r="AA236" s="412" t="s">
        <v>911</v>
      </c>
      <c r="AB236" s="418" t="s">
        <v>996</v>
      </c>
      <c r="AC236" s="95">
        <v>0.26041666666666669</v>
      </c>
      <c r="AD236" s="96">
        <v>0.2638888888888889</v>
      </c>
      <c r="AE236" s="96"/>
      <c r="AF236" s="95"/>
      <c r="AG236" s="91"/>
      <c r="AH236" s="89"/>
      <c r="AI236" s="42" t="s">
        <v>17</v>
      </c>
      <c r="AJ236" s="42" t="s">
        <v>18</v>
      </c>
      <c r="AK236" s="54" t="s">
        <v>770</v>
      </c>
      <c r="AL236" s="55">
        <v>1</v>
      </c>
      <c r="AM236" s="413"/>
      <c r="AN236" s="413"/>
      <c r="AO236" s="61"/>
      <c r="AP236" s="61"/>
    </row>
    <row r="237" spans="1:42" x14ac:dyDescent="0.15">
      <c r="B237" s="39">
        <v>2022</v>
      </c>
      <c r="C237" s="39">
        <v>4</v>
      </c>
      <c r="D237" s="39">
        <v>8</v>
      </c>
      <c r="E237" s="40" t="s">
        <v>838</v>
      </c>
      <c r="F237" s="39"/>
      <c r="G237" s="41"/>
      <c r="H237" s="42" t="s">
        <v>748</v>
      </c>
      <c r="I237" s="57"/>
      <c r="J237" s="42"/>
      <c r="K237" s="44"/>
      <c r="L237" s="410"/>
      <c r="M237" s="410"/>
      <c r="N237" s="410"/>
      <c r="O237" s="44"/>
      <c r="P237" s="44"/>
      <c r="Q237" s="61"/>
      <c r="R237" s="48"/>
      <c r="S237" s="411"/>
      <c r="T237" s="411"/>
      <c r="U237" s="48"/>
      <c r="V237" s="44"/>
      <c r="W237" s="411"/>
      <c r="X237" s="44"/>
      <c r="Y237" s="411"/>
      <c r="Z237" s="48"/>
      <c r="AA237" s="412"/>
      <c r="AB237" s="412"/>
      <c r="AC237" s="51"/>
      <c r="AD237" s="52"/>
      <c r="AE237" s="52">
        <v>0.2638888888888889</v>
      </c>
      <c r="AF237" s="51">
        <v>0.28125</v>
      </c>
      <c r="AG237" s="44" t="s">
        <v>16</v>
      </c>
      <c r="AH237" s="42"/>
      <c r="AI237" s="42"/>
      <c r="AJ237" s="42"/>
      <c r="AK237" s="54"/>
      <c r="AL237" s="55"/>
      <c r="AM237" s="413"/>
      <c r="AN237" s="413"/>
      <c r="AO237" s="61"/>
      <c r="AP237" s="61"/>
    </row>
    <row r="238" spans="1:42" x14ac:dyDescent="0.15">
      <c r="B238" s="39">
        <v>2022</v>
      </c>
      <c r="C238" s="39">
        <v>4</v>
      </c>
      <c r="D238" s="39">
        <v>11</v>
      </c>
      <c r="E238" s="409" t="s">
        <v>802</v>
      </c>
      <c r="F238" s="39"/>
      <c r="G238" s="41"/>
      <c r="H238" s="42" t="s">
        <v>748</v>
      </c>
      <c r="I238" s="57"/>
      <c r="J238" s="42"/>
      <c r="K238" s="44"/>
      <c r="L238" s="410"/>
      <c r="M238" s="410"/>
      <c r="N238" s="410"/>
      <c r="O238" s="44"/>
      <c r="P238" s="44"/>
      <c r="Q238" s="61"/>
      <c r="R238" s="48"/>
      <c r="S238" s="411"/>
      <c r="T238" s="411"/>
      <c r="U238" s="48"/>
      <c r="V238" s="44"/>
      <c r="W238" s="411"/>
      <c r="X238" s="44"/>
      <c r="Y238" s="411"/>
      <c r="Z238" s="48"/>
      <c r="AA238" s="412"/>
      <c r="AB238" s="412"/>
      <c r="AC238" s="51"/>
      <c r="AD238" s="52"/>
      <c r="AE238" s="52">
        <v>0.28125</v>
      </c>
      <c r="AF238" s="51">
        <v>0.30902777777777779</v>
      </c>
      <c r="AG238" s="44" t="s">
        <v>5</v>
      </c>
      <c r="AH238" s="42"/>
      <c r="AI238" s="42"/>
      <c r="AJ238" s="42"/>
      <c r="AK238" s="54"/>
      <c r="AL238" s="55"/>
      <c r="AM238" s="413" t="s">
        <v>1008</v>
      </c>
      <c r="AN238" s="413"/>
      <c r="AO238" s="61"/>
      <c r="AP238" s="61"/>
    </row>
    <row r="239" spans="1:42" x14ac:dyDescent="0.15">
      <c r="B239" s="39">
        <v>2022</v>
      </c>
      <c r="C239" s="39">
        <v>4</v>
      </c>
      <c r="D239" s="39">
        <v>11</v>
      </c>
      <c r="E239" s="409" t="s">
        <v>802</v>
      </c>
      <c r="F239" s="39"/>
      <c r="G239" s="41"/>
      <c r="H239" s="42" t="s">
        <v>748</v>
      </c>
      <c r="I239" s="57" t="s">
        <v>61</v>
      </c>
      <c r="J239" s="42" t="s">
        <v>749</v>
      </c>
      <c r="K239" s="44"/>
      <c r="L239" s="410"/>
      <c r="M239" s="44"/>
      <c r="N239" s="417"/>
      <c r="O239" s="44"/>
      <c r="P239" s="44">
        <v>12</v>
      </c>
      <c r="Q239" s="61" t="s">
        <v>767</v>
      </c>
      <c r="R239" s="48">
        <v>1120</v>
      </c>
      <c r="S239" s="411" t="s">
        <v>30</v>
      </c>
      <c r="T239" s="48">
        <v>200</v>
      </c>
      <c r="U239" s="48">
        <v>1120</v>
      </c>
      <c r="V239" s="44">
        <v>1</v>
      </c>
      <c r="W239" s="48">
        <v>200</v>
      </c>
      <c r="X239" s="44">
        <v>1</v>
      </c>
      <c r="Y239" s="48">
        <v>200</v>
      </c>
      <c r="Z239" s="48"/>
      <c r="AA239" s="419" t="s">
        <v>774</v>
      </c>
      <c r="AB239" s="414" t="s">
        <v>775</v>
      </c>
      <c r="AC239" s="95"/>
      <c r="AD239" s="52"/>
      <c r="AE239" s="52"/>
      <c r="AF239" s="51"/>
      <c r="AG239" s="44"/>
      <c r="AH239" s="42"/>
      <c r="AI239" s="42"/>
      <c r="AJ239" s="42"/>
      <c r="AK239" s="54"/>
      <c r="AL239" s="55"/>
      <c r="AM239" s="413"/>
      <c r="AN239" s="413"/>
      <c r="AO239" s="61"/>
      <c r="AP239" s="61"/>
    </row>
    <row r="240" spans="1:42" x14ac:dyDescent="0.15">
      <c r="B240" s="39">
        <v>2022</v>
      </c>
      <c r="C240" s="39">
        <v>4</v>
      </c>
      <c r="D240" s="39">
        <v>11</v>
      </c>
      <c r="E240" s="409" t="s">
        <v>802</v>
      </c>
      <c r="F240" s="39">
        <v>1</v>
      </c>
      <c r="G240" s="41" t="s">
        <v>769</v>
      </c>
      <c r="H240" s="42" t="s">
        <v>748</v>
      </c>
      <c r="I240" s="57" t="s">
        <v>49</v>
      </c>
      <c r="J240" s="42" t="s">
        <v>749</v>
      </c>
      <c r="K240" s="44">
        <v>3655540</v>
      </c>
      <c r="L240" s="410">
        <v>3</v>
      </c>
      <c r="M240" s="410">
        <v>4</v>
      </c>
      <c r="N240" s="410" t="s">
        <v>776</v>
      </c>
      <c r="O240" s="44" t="s">
        <v>34</v>
      </c>
      <c r="P240" s="44">
        <v>25</v>
      </c>
      <c r="Q240" s="61" t="s">
        <v>390</v>
      </c>
      <c r="R240" s="48">
        <v>1120</v>
      </c>
      <c r="S240" s="411">
        <v>4070</v>
      </c>
      <c r="T240" s="411">
        <v>4070</v>
      </c>
      <c r="U240" s="48">
        <v>1120</v>
      </c>
      <c r="V240" s="44">
        <v>1</v>
      </c>
      <c r="W240" s="411">
        <v>4000</v>
      </c>
      <c r="X240" s="44">
        <v>1</v>
      </c>
      <c r="Y240" s="411">
        <v>4050</v>
      </c>
      <c r="Z240" s="48"/>
      <c r="AA240" s="412" t="s">
        <v>1016</v>
      </c>
      <c r="AB240" s="412"/>
      <c r="AC240" s="51">
        <v>0.30902777777777779</v>
      </c>
      <c r="AD240" s="52">
        <v>0.3298611111111111</v>
      </c>
      <c r="AE240" s="52">
        <v>0.3298611111111111</v>
      </c>
      <c r="AF240" s="51">
        <v>0.33680555555555558</v>
      </c>
      <c r="AG240" s="44" t="s">
        <v>5</v>
      </c>
      <c r="AH240" s="42"/>
      <c r="AI240" s="42" t="s">
        <v>17</v>
      </c>
      <c r="AJ240" s="42" t="s">
        <v>7</v>
      </c>
      <c r="AK240" s="54" t="s">
        <v>770</v>
      </c>
      <c r="AL240" s="55">
        <v>1</v>
      </c>
      <c r="AM240" s="413"/>
      <c r="AN240" s="413" t="s">
        <v>462</v>
      </c>
      <c r="AO240" s="61"/>
      <c r="AP240" s="61"/>
    </row>
    <row r="241" spans="1:42" x14ac:dyDescent="0.15">
      <c r="B241" s="39">
        <v>2022</v>
      </c>
      <c r="C241" s="39">
        <v>4</v>
      </c>
      <c r="D241" s="39">
        <v>11</v>
      </c>
      <c r="E241" s="409" t="s">
        <v>802</v>
      </c>
      <c r="F241" s="39">
        <v>1</v>
      </c>
      <c r="G241" s="41" t="s">
        <v>769</v>
      </c>
      <c r="H241" s="42" t="s">
        <v>748</v>
      </c>
      <c r="I241" s="57" t="s">
        <v>49</v>
      </c>
      <c r="J241" s="42" t="s">
        <v>749</v>
      </c>
      <c r="K241" s="44">
        <v>3655540</v>
      </c>
      <c r="L241" s="410">
        <v>4</v>
      </c>
      <c r="M241" s="410">
        <v>4</v>
      </c>
      <c r="N241" s="410" t="s">
        <v>776</v>
      </c>
      <c r="O241" s="44" t="s">
        <v>34</v>
      </c>
      <c r="P241" s="44">
        <v>25</v>
      </c>
      <c r="Q241" s="61" t="s">
        <v>390</v>
      </c>
      <c r="R241" s="48">
        <v>1120</v>
      </c>
      <c r="S241" s="411">
        <v>4060</v>
      </c>
      <c r="T241" s="411">
        <v>4060</v>
      </c>
      <c r="U241" s="48">
        <v>1120</v>
      </c>
      <c r="V241" s="44">
        <v>1</v>
      </c>
      <c r="W241" s="411">
        <v>4000</v>
      </c>
      <c r="X241" s="44">
        <v>1</v>
      </c>
      <c r="Y241" s="411">
        <v>4060</v>
      </c>
      <c r="Z241" s="48"/>
      <c r="AA241" s="412" t="s">
        <v>1017</v>
      </c>
      <c r="AB241" s="418" t="s">
        <v>1009</v>
      </c>
      <c r="AC241" s="51">
        <v>0.33680555555555558</v>
      </c>
      <c r="AD241" s="52">
        <v>0.3576388888888889</v>
      </c>
      <c r="AE241" s="52">
        <v>0.3576388888888889</v>
      </c>
      <c r="AF241" s="51">
        <v>0.36458333333333331</v>
      </c>
      <c r="AG241" s="44" t="s">
        <v>5</v>
      </c>
      <c r="AH241" s="42"/>
      <c r="AI241" s="42" t="s">
        <v>17</v>
      </c>
      <c r="AJ241" s="42" t="s">
        <v>7</v>
      </c>
      <c r="AK241" s="54" t="s">
        <v>770</v>
      </c>
      <c r="AL241" s="55">
        <v>1</v>
      </c>
      <c r="AM241" s="413"/>
      <c r="AN241" s="413" t="s">
        <v>462</v>
      </c>
      <c r="AO241" s="61"/>
      <c r="AP241" s="61"/>
    </row>
    <row r="242" spans="1:42" x14ac:dyDescent="0.15">
      <c r="B242" s="39">
        <v>2022</v>
      </c>
      <c r="C242" s="39">
        <v>4</v>
      </c>
      <c r="D242" s="39">
        <v>11</v>
      </c>
      <c r="E242" s="409" t="s">
        <v>802</v>
      </c>
      <c r="F242" s="39"/>
      <c r="G242" s="41"/>
      <c r="H242" s="42" t="s">
        <v>748</v>
      </c>
      <c r="I242" s="90" t="s">
        <v>44</v>
      </c>
      <c r="J242" s="42" t="s">
        <v>749</v>
      </c>
      <c r="K242" s="44"/>
      <c r="L242" s="410"/>
      <c r="M242" s="410"/>
      <c r="N242" s="410"/>
      <c r="O242" s="91"/>
      <c r="P242" s="415">
        <v>25</v>
      </c>
      <c r="Q242" s="61" t="s">
        <v>767</v>
      </c>
      <c r="R242" s="48">
        <v>1120</v>
      </c>
      <c r="S242" s="411" t="s">
        <v>30</v>
      </c>
      <c r="T242" s="416">
        <v>350</v>
      </c>
      <c r="U242" s="48">
        <v>1120</v>
      </c>
      <c r="V242" s="44">
        <v>1</v>
      </c>
      <c r="W242" s="48"/>
      <c r="X242" s="44">
        <v>1</v>
      </c>
      <c r="Y242" s="416">
        <v>350</v>
      </c>
      <c r="Z242" s="48">
        <v>8550</v>
      </c>
      <c r="AA242" s="412" t="s">
        <v>911</v>
      </c>
      <c r="AB242" s="418" t="s">
        <v>1009</v>
      </c>
      <c r="AC242" s="95">
        <v>0.36458333333333331</v>
      </c>
      <c r="AD242" s="96">
        <v>0.36805555555555558</v>
      </c>
      <c r="AE242" s="96"/>
      <c r="AF242" s="95"/>
      <c r="AG242" s="91"/>
      <c r="AH242" s="89"/>
      <c r="AI242" s="42" t="s">
        <v>17</v>
      </c>
      <c r="AJ242" s="42" t="s">
        <v>7</v>
      </c>
      <c r="AK242" s="54" t="s">
        <v>770</v>
      </c>
      <c r="AL242" s="55">
        <v>2</v>
      </c>
      <c r="AM242" s="413"/>
      <c r="AN242" s="413"/>
      <c r="AO242" s="61"/>
      <c r="AP242" s="61"/>
    </row>
    <row r="243" spans="1:42" x14ac:dyDescent="0.15">
      <c r="B243" s="39">
        <v>2022</v>
      </c>
      <c r="C243" s="39">
        <v>4</v>
      </c>
      <c r="D243" s="39">
        <v>11</v>
      </c>
      <c r="E243" s="409" t="s">
        <v>802</v>
      </c>
      <c r="F243" s="39"/>
      <c r="G243" s="41"/>
      <c r="H243" s="42" t="s">
        <v>748</v>
      </c>
      <c r="I243" s="57"/>
      <c r="J243" s="42"/>
      <c r="K243" s="44"/>
      <c r="L243" s="410"/>
      <c r="M243" s="410"/>
      <c r="N243" s="410"/>
      <c r="O243" s="44"/>
      <c r="P243" s="44"/>
      <c r="Q243" s="61"/>
      <c r="R243" s="48"/>
      <c r="S243" s="411"/>
      <c r="T243" s="411"/>
      <c r="U243" s="48"/>
      <c r="V243" s="44"/>
      <c r="W243" s="411"/>
      <c r="X243" s="44"/>
      <c r="Y243" s="411"/>
      <c r="Z243" s="48"/>
      <c r="AA243" s="412"/>
      <c r="AB243" s="412"/>
      <c r="AC243" s="51"/>
      <c r="AD243" s="52"/>
      <c r="AE243" s="52">
        <v>0.36805555555555558</v>
      </c>
      <c r="AF243" s="51">
        <v>0.3888888888888889</v>
      </c>
      <c r="AG243" s="44" t="s">
        <v>5</v>
      </c>
      <c r="AH243" s="42"/>
      <c r="AI243" s="42"/>
      <c r="AJ243" s="42"/>
      <c r="AK243" s="54"/>
      <c r="AL243" s="55"/>
      <c r="AM243" s="413"/>
      <c r="AN243" s="413"/>
      <c r="AO243" s="61"/>
      <c r="AP243" s="61"/>
    </row>
    <row r="244" spans="1:42" x14ac:dyDescent="0.15">
      <c r="B244" s="39">
        <v>2022</v>
      </c>
      <c r="C244" s="39">
        <v>4</v>
      </c>
      <c r="D244" s="39">
        <v>11</v>
      </c>
      <c r="E244" s="409" t="s">
        <v>802</v>
      </c>
      <c r="F244" s="39"/>
      <c r="G244" s="41"/>
      <c r="H244" s="42" t="s">
        <v>748</v>
      </c>
      <c r="I244" s="57" t="s">
        <v>61</v>
      </c>
      <c r="J244" s="42" t="s">
        <v>749</v>
      </c>
      <c r="K244" s="44"/>
      <c r="L244" s="410"/>
      <c r="M244" s="44"/>
      <c r="N244" s="417"/>
      <c r="O244" s="44"/>
      <c r="P244" s="44">
        <v>12</v>
      </c>
      <c r="Q244" s="61" t="s">
        <v>767</v>
      </c>
      <c r="R244" s="48">
        <v>1120</v>
      </c>
      <c r="S244" s="411" t="s">
        <v>30</v>
      </c>
      <c r="T244" s="48">
        <v>200</v>
      </c>
      <c r="U244" s="48">
        <v>1120</v>
      </c>
      <c r="V244" s="44">
        <v>1</v>
      </c>
      <c r="W244" s="48">
        <v>200</v>
      </c>
      <c r="X244" s="44">
        <v>1</v>
      </c>
      <c r="Y244" s="48">
        <v>200</v>
      </c>
      <c r="Z244" s="48"/>
      <c r="AA244" s="417"/>
      <c r="AB244" s="412"/>
      <c r="AC244" s="95"/>
      <c r="AD244" s="52"/>
      <c r="AE244" s="52"/>
      <c r="AF244" s="51"/>
      <c r="AG244" s="44"/>
      <c r="AH244" s="42"/>
      <c r="AI244" s="42"/>
      <c r="AJ244" s="42"/>
      <c r="AK244" s="54"/>
      <c r="AL244" s="55"/>
      <c r="AM244" s="413"/>
      <c r="AN244" s="413"/>
      <c r="AO244" s="61"/>
      <c r="AP244" s="61"/>
    </row>
    <row r="245" spans="1:42" x14ac:dyDescent="0.15">
      <c r="A245">
        <v>1</v>
      </c>
      <c r="B245" s="39">
        <v>2022</v>
      </c>
      <c r="C245" s="39">
        <v>4</v>
      </c>
      <c r="D245" s="39">
        <v>11</v>
      </c>
      <c r="E245" s="409" t="s">
        <v>802</v>
      </c>
      <c r="F245" s="39">
        <v>2</v>
      </c>
      <c r="G245" s="41" t="s">
        <v>769</v>
      </c>
      <c r="H245" s="42" t="s">
        <v>748</v>
      </c>
      <c r="I245" s="57" t="s">
        <v>49</v>
      </c>
      <c r="J245" s="42" t="s">
        <v>749</v>
      </c>
      <c r="K245" s="44">
        <v>3655570</v>
      </c>
      <c r="L245" s="410">
        <v>1</v>
      </c>
      <c r="M245" s="410">
        <v>12</v>
      </c>
      <c r="N245" s="410" t="s">
        <v>1028</v>
      </c>
      <c r="O245" s="44" t="s">
        <v>15</v>
      </c>
      <c r="P245" s="44">
        <v>50</v>
      </c>
      <c r="Q245" s="61" t="s">
        <v>330</v>
      </c>
      <c r="R245" s="48">
        <v>1120</v>
      </c>
      <c r="S245" s="411">
        <v>4000</v>
      </c>
      <c r="T245" s="411">
        <v>4000</v>
      </c>
      <c r="U245" s="48">
        <v>1120</v>
      </c>
      <c r="V245" s="44">
        <v>1</v>
      </c>
      <c r="W245" s="411">
        <v>4000</v>
      </c>
      <c r="X245" s="44">
        <v>1</v>
      </c>
      <c r="Y245" s="411">
        <v>4060</v>
      </c>
      <c r="Z245" s="48"/>
      <c r="AA245" s="412" t="s">
        <v>1018</v>
      </c>
      <c r="AB245" s="412"/>
      <c r="AC245" s="51">
        <v>0.3888888888888889</v>
      </c>
      <c r="AD245" s="52">
        <v>0.40972222222222227</v>
      </c>
      <c r="AE245" s="52">
        <v>0.40972222222222227</v>
      </c>
      <c r="AF245" s="51">
        <v>0.41666666666666669</v>
      </c>
      <c r="AG245" s="44" t="s">
        <v>5</v>
      </c>
      <c r="AH245" s="42"/>
      <c r="AI245" s="42" t="s">
        <v>6</v>
      </c>
      <c r="AJ245" s="42" t="s">
        <v>7</v>
      </c>
      <c r="AK245" s="54" t="s">
        <v>770</v>
      </c>
      <c r="AL245" s="55">
        <v>1</v>
      </c>
      <c r="AM245" s="413"/>
      <c r="AN245" s="413" t="s">
        <v>462</v>
      </c>
      <c r="AO245" s="61"/>
      <c r="AP245" s="61"/>
    </row>
    <row r="246" spans="1:42" x14ac:dyDescent="0.15">
      <c r="B246" s="39">
        <v>2022</v>
      </c>
      <c r="C246" s="39">
        <v>4</v>
      </c>
      <c r="D246" s="39">
        <v>11</v>
      </c>
      <c r="E246" s="409" t="s">
        <v>802</v>
      </c>
      <c r="F246" s="39">
        <v>2</v>
      </c>
      <c r="G246" s="41" t="s">
        <v>769</v>
      </c>
      <c r="H246" s="42" t="s">
        <v>748</v>
      </c>
      <c r="I246" s="57" t="s">
        <v>49</v>
      </c>
      <c r="J246" s="42" t="s">
        <v>749</v>
      </c>
      <c r="K246" s="44">
        <v>3655570</v>
      </c>
      <c r="L246" s="410">
        <v>2</v>
      </c>
      <c r="M246" s="410">
        <v>12</v>
      </c>
      <c r="N246" s="410" t="s">
        <v>1028</v>
      </c>
      <c r="O246" s="44" t="s">
        <v>15</v>
      </c>
      <c r="P246" s="44">
        <v>50</v>
      </c>
      <c r="Q246" s="61" t="s">
        <v>330</v>
      </c>
      <c r="R246" s="48">
        <v>1120</v>
      </c>
      <c r="S246" s="411">
        <v>4000</v>
      </c>
      <c r="T246" s="411">
        <v>4000</v>
      </c>
      <c r="U246" s="48">
        <v>1120</v>
      </c>
      <c r="V246" s="44">
        <v>1</v>
      </c>
      <c r="W246" s="411">
        <v>4000</v>
      </c>
      <c r="X246" s="44">
        <v>1</v>
      </c>
      <c r="Y246" s="411">
        <v>4080</v>
      </c>
      <c r="Z246" s="48"/>
      <c r="AA246" s="412" t="s">
        <v>1019</v>
      </c>
      <c r="AB246" s="412"/>
      <c r="AC246" s="51">
        <v>0.41666666666666669</v>
      </c>
      <c r="AD246" s="52">
        <v>0.4375</v>
      </c>
      <c r="AE246" s="52">
        <v>0.4375</v>
      </c>
      <c r="AF246" s="51">
        <v>0.44444444444444442</v>
      </c>
      <c r="AG246" s="44" t="s">
        <v>5</v>
      </c>
      <c r="AH246" s="42"/>
      <c r="AI246" s="42" t="s">
        <v>6</v>
      </c>
      <c r="AJ246" s="42" t="s">
        <v>7</v>
      </c>
      <c r="AK246" s="54" t="s">
        <v>770</v>
      </c>
      <c r="AL246" s="55">
        <v>1</v>
      </c>
      <c r="AM246" s="413"/>
      <c r="AN246" s="413" t="s">
        <v>462</v>
      </c>
      <c r="AO246" s="61"/>
      <c r="AP246" s="61"/>
    </row>
    <row r="247" spans="1:42" x14ac:dyDescent="0.15">
      <c r="B247" s="39">
        <v>2022</v>
      </c>
      <c r="C247" s="39">
        <v>4</v>
      </c>
      <c r="D247" s="39">
        <v>11</v>
      </c>
      <c r="E247" s="409" t="s">
        <v>802</v>
      </c>
      <c r="F247" s="39">
        <v>2</v>
      </c>
      <c r="G247" s="41" t="s">
        <v>769</v>
      </c>
      <c r="H247" s="42" t="s">
        <v>748</v>
      </c>
      <c r="I247" s="57" t="s">
        <v>49</v>
      </c>
      <c r="J247" s="42" t="s">
        <v>749</v>
      </c>
      <c r="K247" s="44">
        <v>3655570</v>
      </c>
      <c r="L247" s="410">
        <v>3</v>
      </c>
      <c r="M247" s="410">
        <v>12</v>
      </c>
      <c r="N247" s="410" t="s">
        <v>1028</v>
      </c>
      <c r="O247" s="44" t="s">
        <v>15</v>
      </c>
      <c r="P247" s="44">
        <v>50</v>
      </c>
      <c r="Q247" s="61" t="s">
        <v>330</v>
      </c>
      <c r="R247" s="48">
        <v>1120</v>
      </c>
      <c r="S247" s="411">
        <v>4000</v>
      </c>
      <c r="T247" s="411">
        <v>4000</v>
      </c>
      <c r="U247" s="48">
        <v>1120</v>
      </c>
      <c r="V247" s="44">
        <v>1</v>
      </c>
      <c r="W247" s="411">
        <v>4000</v>
      </c>
      <c r="X247" s="44">
        <v>1</v>
      </c>
      <c r="Y247" s="411">
        <v>4080</v>
      </c>
      <c r="Z247" s="48"/>
      <c r="AA247" s="412" t="s">
        <v>1020</v>
      </c>
      <c r="AB247" s="418" t="s">
        <v>1010</v>
      </c>
      <c r="AC247" s="51">
        <v>0.44444444444444442</v>
      </c>
      <c r="AD247" s="52">
        <v>0.46527777777777773</v>
      </c>
      <c r="AE247" s="52">
        <v>0.46527777777777773</v>
      </c>
      <c r="AF247" s="51">
        <v>0.51388888888888895</v>
      </c>
      <c r="AG247" s="44" t="s">
        <v>5</v>
      </c>
      <c r="AH247" s="42"/>
      <c r="AI247" s="42" t="s">
        <v>6</v>
      </c>
      <c r="AJ247" s="42" t="s">
        <v>7</v>
      </c>
      <c r="AK247" s="54" t="s">
        <v>770</v>
      </c>
      <c r="AL247" s="55">
        <v>1</v>
      </c>
      <c r="AM247" s="413"/>
      <c r="AN247" s="413" t="s">
        <v>462</v>
      </c>
      <c r="AO247" s="61"/>
      <c r="AP247" s="61"/>
    </row>
    <row r="248" spans="1:42" x14ac:dyDescent="0.15">
      <c r="B248" s="39">
        <v>2022</v>
      </c>
      <c r="C248" s="39">
        <v>4</v>
      </c>
      <c r="D248" s="39">
        <v>11</v>
      </c>
      <c r="E248" s="409" t="s">
        <v>802</v>
      </c>
      <c r="F248" s="39"/>
      <c r="G248" s="41"/>
      <c r="H248" s="42" t="s">
        <v>748</v>
      </c>
      <c r="I248" s="90" t="s">
        <v>44</v>
      </c>
      <c r="J248" s="42" t="s">
        <v>749</v>
      </c>
      <c r="K248" s="44"/>
      <c r="L248" s="410"/>
      <c r="M248" s="410"/>
      <c r="N248" s="410"/>
      <c r="O248" s="91"/>
      <c r="P248" s="415">
        <v>25</v>
      </c>
      <c r="Q248" s="61" t="s">
        <v>767</v>
      </c>
      <c r="R248" s="48">
        <v>1120</v>
      </c>
      <c r="S248" s="411" t="s">
        <v>30</v>
      </c>
      <c r="T248" s="416">
        <v>350</v>
      </c>
      <c r="U248" s="48">
        <v>1120</v>
      </c>
      <c r="V248" s="44">
        <v>1</v>
      </c>
      <c r="W248" s="48"/>
      <c r="X248" s="44">
        <v>1</v>
      </c>
      <c r="Y248" s="416">
        <v>350</v>
      </c>
      <c r="Z248" s="48">
        <v>12550</v>
      </c>
      <c r="AA248" s="412" t="s">
        <v>911</v>
      </c>
      <c r="AB248" s="418" t="s">
        <v>1010</v>
      </c>
      <c r="AC248" s="95">
        <v>0.51388888888888895</v>
      </c>
      <c r="AD248" s="96">
        <v>0.51736111111111105</v>
      </c>
      <c r="AE248" s="96"/>
      <c r="AF248" s="95"/>
      <c r="AG248" s="91"/>
      <c r="AH248" s="89"/>
      <c r="AI248" s="42" t="s">
        <v>6</v>
      </c>
      <c r="AJ248" s="42" t="s">
        <v>7</v>
      </c>
      <c r="AK248" s="54" t="s">
        <v>770</v>
      </c>
      <c r="AL248" s="55">
        <v>1</v>
      </c>
      <c r="AM248" s="413"/>
      <c r="AN248" s="413"/>
      <c r="AO248" s="61"/>
      <c r="AP248" s="61"/>
    </row>
    <row r="249" spans="1:42" x14ac:dyDescent="0.15">
      <c r="B249" s="39">
        <v>2022</v>
      </c>
      <c r="C249" s="39">
        <v>4</v>
      </c>
      <c r="D249" s="39">
        <v>11</v>
      </c>
      <c r="E249" s="409" t="s">
        <v>802</v>
      </c>
      <c r="F249" s="39"/>
      <c r="G249" s="41"/>
      <c r="H249" s="42" t="s">
        <v>748</v>
      </c>
      <c r="I249" s="57"/>
      <c r="J249" s="42"/>
      <c r="K249" s="44"/>
      <c r="L249" s="410"/>
      <c r="M249" s="410"/>
      <c r="N249" s="410"/>
      <c r="O249" s="44"/>
      <c r="P249" s="44"/>
      <c r="Q249" s="61"/>
      <c r="R249" s="48"/>
      <c r="S249" s="411"/>
      <c r="T249" s="411"/>
      <c r="U249" s="48"/>
      <c r="V249" s="44"/>
      <c r="W249" s="411"/>
      <c r="X249" s="44"/>
      <c r="Y249" s="411"/>
      <c r="Z249" s="48"/>
      <c r="AA249" s="412"/>
      <c r="AB249" s="412"/>
      <c r="AC249" s="51"/>
      <c r="AD249" s="52"/>
      <c r="AE249" s="52">
        <v>0.51736111111111105</v>
      </c>
      <c r="AF249" s="51">
        <v>0.53819444444444442</v>
      </c>
      <c r="AG249" s="44" t="s">
        <v>5</v>
      </c>
      <c r="AH249" s="42"/>
      <c r="AI249" s="42"/>
      <c r="AJ249" s="42"/>
      <c r="AK249" s="54"/>
      <c r="AL249" s="55"/>
      <c r="AM249" s="413"/>
      <c r="AN249" s="413"/>
      <c r="AO249" s="61"/>
      <c r="AP249" s="61"/>
    </row>
    <row r="250" spans="1:42" x14ac:dyDescent="0.15">
      <c r="B250" s="39">
        <v>2022</v>
      </c>
      <c r="C250" s="39">
        <v>4</v>
      </c>
      <c r="D250" s="39">
        <v>11</v>
      </c>
      <c r="E250" s="409" t="s">
        <v>802</v>
      </c>
      <c r="F250" s="39"/>
      <c r="G250" s="41"/>
      <c r="H250" s="42" t="s">
        <v>748</v>
      </c>
      <c r="I250" s="57" t="s">
        <v>61</v>
      </c>
      <c r="J250" s="42" t="s">
        <v>749</v>
      </c>
      <c r="K250" s="44"/>
      <c r="L250" s="410"/>
      <c r="M250" s="44"/>
      <c r="N250" s="417"/>
      <c r="O250" s="44"/>
      <c r="P250" s="44">
        <v>12</v>
      </c>
      <c r="Q250" s="61" t="s">
        <v>767</v>
      </c>
      <c r="R250" s="48">
        <v>1120</v>
      </c>
      <c r="S250" s="411" t="s">
        <v>30</v>
      </c>
      <c r="T250" s="48">
        <v>200</v>
      </c>
      <c r="U250" s="48">
        <v>1120</v>
      </c>
      <c r="V250" s="44">
        <v>1</v>
      </c>
      <c r="W250" s="437">
        <v>160</v>
      </c>
      <c r="X250" s="44">
        <v>1</v>
      </c>
      <c r="Y250" s="437">
        <v>160</v>
      </c>
      <c r="Z250" s="48"/>
      <c r="AA250" s="417"/>
      <c r="AB250" s="412"/>
      <c r="AC250" s="95"/>
      <c r="AD250" s="52"/>
      <c r="AE250" s="52"/>
      <c r="AF250" s="51"/>
      <c r="AG250" s="44"/>
      <c r="AH250" s="42"/>
      <c r="AI250" s="42"/>
      <c r="AJ250" s="42"/>
      <c r="AK250" s="54"/>
      <c r="AL250" s="55"/>
      <c r="AM250" s="413" t="s">
        <v>1022</v>
      </c>
      <c r="AN250" s="413"/>
      <c r="AO250" s="61"/>
      <c r="AP250" s="61"/>
    </row>
    <row r="251" spans="1:42" x14ac:dyDescent="0.15">
      <c r="A251">
        <v>1</v>
      </c>
      <c r="B251" s="39">
        <v>2022</v>
      </c>
      <c r="C251" s="39">
        <v>4</v>
      </c>
      <c r="D251" s="39">
        <v>11</v>
      </c>
      <c r="E251" s="409" t="s">
        <v>802</v>
      </c>
      <c r="F251" s="39">
        <v>3</v>
      </c>
      <c r="G251" s="41" t="s">
        <v>769</v>
      </c>
      <c r="H251" s="42" t="s">
        <v>748</v>
      </c>
      <c r="I251" s="57" t="s">
        <v>49</v>
      </c>
      <c r="J251" s="42" t="s">
        <v>749</v>
      </c>
      <c r="K251" s="44">
        <v>3655570</v>
      </c>
      <c r="L251" s="410">
        <v>4</v>
      </c>
      <c r="M251" s="410">
        <v>12</v>
      </c>
      <c r="N251" s="410" t="s">
        <v>1028</v>
      </c>
      <c r="O251" s="44" t="s">
        <v>15</v>
      </c>
      <c r="P251" s="44">
        <v>50</v>
      </c>
      <c r="Q251" s="61" t="s">
        <v>330</v>
      </c>
      <c r="R251" s="48">
        <v>1120</v>
      </c>
      <c r="S251" s="411">
        <v>4000</v>
      </c>
      <c r="T251" s="411">
        <v>4000</v>
      </c>
      <c r="U251" s="48">
        <v>1120</v>
      </c>
      <c r="V251" s="44">
        <v>1</v>
      </c>
      <c r="W251" s="411">
        <v>4000</v>
      </c>
      <c r="X251" s="44">
        <v>1</v>
      </c>
      <c r="Y251" s="411">
        <v>4060</v>
      </c>
      <c r="Z251" s="48"/>
      <c r="AA251" s="412" t="s">
        <v>1021</v>
      </c>
      <c r="AB251" s="412"/>
      <c r="AC251" s="51">
        <v>0.53819444444444442</v>
      </c>
      <c r="AD251" s="52">
        <v>0.55902777777777779</v>
      </c>
      <c r="AE251" s="52">
        <v>0.55902777777777779</v>
      </c>
      <c r="AF251" s="51">
        <v>0.56597222222222221</v>
      </c>
      <c r="AG251" s="44" t="s">
        <v>5</v>
      </c>
      <c r="AH251" s="42"/>
      <c r="AI251" s="42" t="s">
        <v>6</v>
      </c>
      <c r="AJ251" s="42" t="s">
        <v>7</v>
      </c>
      <c r="AK251" s="54" t="s">
        <v>770</v>
      </c>
      <c r="AL251" s="55">
        <v>1</v>
      </c>
      <c r="AM251" s="413"/>
      <c r="AN251" s="413" t="s">
        <v>462</v>
      </c>
      <c r="AO251" s="61"/>
      <c r="AP251" s="61"/>
    </row>
    <row r="252" spans="1:42" x14ac:dyDescent="0.15">
      <c r="B252" s="39">
        <v>2022</v>
      </c>
      <c r="C252" s="39">
        <v>4</v>
      </c>
      <c r="D252" s="39">
        <v>11</v>
      </c>
      <c r="E252" s="409" t="s">
        <v>802</v>
      </c>
      <c r="F252" s="39">
        <v>3</v>
      </c>
      <c r="G252" s="41" t="s">
        <v>769</v>
      </c>
      <c r="H252" s="42" t="s">
        <v>748</v>
      </c>
      <c r="I252" s="57" t="s">
        <v>49</v>
      </c>
      <c r="J252" s="42" t="s">
        <v>749</v>
      </c>
      <c r="K252" s="44">
        <v>3655570</v>
      </c>
      <c r="L252" s="410">
        <v>5</v>
      </c>
      <c r="M252" s="410">
        <v>12</v>
      </c>
      <c r="N252" s="410" t="s">
        <v>1028</v>
      </c>
      <c r="O252" s="44" t="s">
        <v>15</v>
      </c>
      <c r="P252" s="44">
        <v>50</v>
      </c>
      <c r="Q252" s="61" t="s">
        <v>330</v>
      </c>
      <c r="R252" s="48">
        <v>1120</v>
      </c>
      <c r="S252" s="411">
        <v>4000</v>
      </c>
      <c r="T252" s="411">
        <v>4000</v>
      </c>
      <c r="U252" s="48">
        <v>1120</v>
      </c>
      <c r="V252" s="44">
        <v>1</v>
      </c>
      <c r="W252" s="411">
        <v>4000</v>
      </c>
      <c r="X252" s="44">
        <v>1</v>
      </c>
      <c r="Y252" s="411">
        <v>4080</v>
      </c>
      <c r="Z252" s="48"/>
      <c r="AA252" s="412" t="s">
        <v>1023</v>
      </c>
      <c r="AB252" s="412"/>
      <c r="AC252" s="51">
        <v>0.56597222222222221</v>
      </c>
      <c r="AD252" s="52">
        <v>0.58680555555555558</v>
      </c>
      <c r="AE252" s="52">
        <v>0.58680555555555558</v>
      </c>
      <c r="AF252" s="51">
        <v>0.59375</v>
      </c>
      <c r="AG252" s="44" t="s">
        <v>5</v>
      </c>
      <c r="AH252" s="42"/>
      <c r="AI252" s="42" t="s">
        <v>6</v>
      </c>
      <c r="AJ252" s="42" t="s">
        <v>7</v>
      </c>
      <c r="AK252" s="54" t="s">
        <v>770</v>
      </c>
      <c r="AL252" s="55">
        <v>1</v>
      </c>
      <c r="AM252" s="413"/>
      <c r="AN252" s="413" t="s">
        <v>462</v>
      </c>
      <c r="AO252" s="61"/>
      <c r="AP252" s="61"/>
    </row>
    <row r="253" spans="1:42" x14ac:dyDescent="0.15">
      <c r="B253" s="39">
        <v>2022</v>
      </c>
      <c r="C253" s="39">
        <v>4</v>
      </c>
      <c r="D253" s="39">
        <v>11</v>
      </c>
      <c r="E253" s="409" t="s">
        <v>802</v>
      </c>
      <c r="F253" s="39">
        <v>3</v>
      </c>
      <c r="G253" s="41" t="s">
        <v>769</v>
      </c>
      <c r="H253" s="42" t="s">
        <v>748</v>
      </c>
      <c r="I253" s="57" t="s">
        <v>49</v>
      </c>
      <c r="J253" s="42" t="s">
        <v>749</v>
      </c>
      <c r="K253" s="44">
        <v>3655570</v>
      </c>
      <c r="L253" s="410">
        <v>6</v>
      </c>
      <c r="M253" s="410">
        <v>12</v>
      </c>
      <c r="N253" s="410" t="s">
        <v>1028</v>
      </c>
      <c r="O253" s="44" t="s">
        <v>15</v>
      </c>
      <c r="P253" s="44">
        <v>50</v>
      </c>
      <c r="Q253" s="61" t="s">
        <v>330</v>
      </c>
      <c r="R253" s="48">
        <v>1120</v>
      </c>
      <c r="S253" s="411">
        <v>4000</v>
      </c>
      <c r="T253" s="411">
        <v>4000</v>
      </c>
      <c r="U253" s="48">
        <v>1120</v>
      </c>
      <c r="V253" s="44">
        <v>1</v>
      </c>
      <c r="W253" s="411">
        <v>4000</v>
      </c>
      <c r="X253" s="44">
        <v>1</v>
      </c>
      <c r="Y253" s="411">
        <v>4080</v>
      </c>
      <c r="Z253" s="48"/>
      <c r="AA253" s="412" t="s">
        <v>1024</v>
      </c>
      <c r="AB253" s="418" t="s">
        <v>1011</v>
      </c>
      <c r="AC253" s="51">
        <v>0.59375</v>
      </c>
      <c r="AD253" s="52">
        <v>0.61458333333333337</v>
      </c>
      <c r="AE253" s="52">
        <v>0.61458333333333337</v>
      </c>
      <c r="AF253" s="51">
        <v>0.62152777777777779</v>
      </c>
      <c r="AG253" s="44" t="s">
        <v>5</v>
      </c>
      <c r="AH253" s="42"/>
      <c r="AI253" s="42" t="s">
        <v>6</v>
      </c>
      <c r="AJ253" s="42" t="s">
        <v>7</v>
      </c>
      <c r="AK253" s="54" t="s">
        <v>770</v>
      </c>
      <c r="AL253" s="55">
        <v>1</v>
      </c>
      <c r="AM253" s="413"/>
      <c r="AN253" s="413" t="s">
        <v>462</v>
      </c>
      <c r="AO253" s="61"/>
      <c r="AP253" s="61"/>
    </row>
    <row r="254" spans="1:42" x14ac:dyDescent="0.15">
      <c r="B254" s="39">
        <v>2022</v>
      </c>
      <c r="C254" s="39">
        <v>4</v>
      </c>
      <c r="D254" s="39">
        <v>11</v>
      </c>
      <c r="E254" s="409" t="s">
        <v>802</v>
      </c>
      <c r="F254" s="39"/>
      <c r="G254" s="41"/>
      <c r="H254" s="42" t="s">
        <v>748</v>
      </c>
      <c r="I254" s="90" t="s">
        <v>44</v>
      </c>
      <c r="J254" s="42" t="s">
        <v>749</v>
      </c>
      <c r="K254" s="44"/>
      <c r="L254" s="410"/>
      <c r="M254" s="410"/>
      <c r="N254" s="410"/>
      <c r="O254" s="91"/>
      <c r="P254" s="415">
        <v>25</v>
      </c>
      <c r="Q254" s="61" t="s">
        <v>767</v>
      </c>
      <c r="R254" s="48">
        <v>1120</v>
      </c>
      <c r="S254" s="411" t="s">
        <v>30</v>
      </c>
      <c r="T254" s="416">
        <v>350</v>
      </c>
      <c r="U254" s="48">
        <v>1120</v>
      </c>
      <c r="V254" s="44">
        <v>1</v>
      </c>
      <c r="W254" s="48"/>
      <c r="X254" s="44">
        <v>1</v>
      </c>
      <c r="Y254" s="416">
        <v>350</v>
      </c>
      <c r="Z254" s="48">
        <v>12550</v>
      </c>
      <c r="AA254" s="412" t="s">
        <v>911</v>
      </c>
      <c r="AB254" s="418" t="s">
        <v>1011</v>
      </c>
      <c r="AC254" s="95">
        <v>0.62152777777777779</v>
      </c>
      <c r="AD254" s="96">
        <v>0.625</v>
      </c>
      <c r="AE254" s="96"/>
      <c r="AF254" s="95"/>
      <c r="AG254" s="91"/>
      <c r="AH254" s="89"/>
      <c r="AI254" s="42" t="s">
        <v>6</v>
      </c>
      <c r="AJ254" s="42" t="s">
        <v>7</v>
      </c>
      <c r="AK254" s="54" t="s">
        <v>770</v>
      </c>
      <c r="AL254" s="55">
        <v>1</v>
      </c>
      <c r="AM254" s="413"/>
      <c r="AN254" s="413"/>
      <c r="AO254" s="61"/>
      <c r="AP254" s="61"/>
    </row>
    <row r="255" spans="1:42" x14ac:dyDescent="0.15">
      <c r="B255" s="39">
        <v>2022</v>
      </c>
      <c r="C255" s="39">
        <v>4</v>
      </c>
      <c r="D255" s="39">
        <v>11</v>
      </c>
      <c r="E255" s="409" t="s">
        <v>802</v>
      </c>
      <c r="F255" s="39"/>
      <c r="G255" s="41"/>
      <c r="H255" s="42" t="s">
        <v>748</v>
      </c>
      <c r="I255" s="57"/>
      <c r="J255" s="42"/>
      <c r="K255" s="44"/>
      <c r="L255" s="410"/>
      <c r="M255" s="410"/>
      <c r="N255" s="410"/>
      <c r="O255" s="44"/>
      <c r="P255" s="44"/>
      <c r="Q255" s="61"/>
      <c r="R255" s="48"/>
      <c r="S255" s="411"/>
      <c r="T255" s="411"/>
      <c r="U255" s="48"/>
      <c r="V255" s="44"/>
      <c r="W255" s="411"/>
      <c r="X255" s="44"/>
      <c r="Y255" s="411"/>
      <c r="Z255" s="48"/>
      <c r="AA255" s="412"/>
      <c r="AB255" s="412"/>
      <c r="AC255" s="51"/>
      <c r="AD255" s="52"/>
      <c r="AE255" s="52">
        <v>0.625</v>
      </c>
      <c r="AF255" s="51">
        <v>0.64583333333333337</v>
      </c>
      <c r="AG255" s="44" t="s">
        <v>5</v>
      </c>
      <c r="AH255" s="42"/>
      <c r="AI255" s="42"/>
      <c r="AJ255" s="42"/>
      <c r="AK255" s="54"/>
      <c r="AL255" s="55"/>
      <c r="AM255" s="413"/>
      <c r="AN255" s="413"/>
      <c r="AO255" s="61"/>
      <c r="AP255" s="61"/>
    </row>
    <row r="256" spans="1:42" x14ac:dyDescent="0.15">
      <c r="B256" s="39">
        <v>2022</v>
      </c>
      <c r="C256" s="39">
        <v>4</v>
      </c>
      <c r="D256" s="39">
        <v>11</v>
      </c>
      <c r="E256" s="409" t="s">
        <v>802</v>
      </c>
      <c r="F256" s="39"/>
      <c r="G256" s="41"/>
      <c r="H256" s="42" t="s">
        <v>748</v>
      </c>
      <c r="I256" s="57" t="s">
        <v>61</v>
      </c>
      <c r="J256" s="42" t="s">
        <v>749</v>
      </c>
      <c r="K256" s="44"/>
      <c r="L256" s="410"/>
      <c r="M256" s="44"/>
      <c r="N256" s="417"/>
      <c r="O256" s="44"/>
      <c r="P256" s="44">
        <v>12</v>
      </c>
      <c r="Q256" s="61" t="s">
        <v>767</v>
      </c>
      <c r="R256" s="48">
        <v>1120</v>
      </c>
      <c r="S256" s="411" t="s">
        <v>30</v>
      </c>
      <c r="T256" s="48">
        <v>200</v>
      </c>
      <c r="U256" s="48">
        <v>1120</v>
      </c>
      <c r="V256" s="44">
        <v>1</v>
      </c>
      <c r="W256" s="48">
        <v>200</v>
      </c>
      <c r="X256" s="44">
        <v>1</v>
      </c>
      <c r="Y256" s="48">
        <v>200</v>
      </c>
      <c r="Z256" s="48"/>
      <c r="AA256" s="417"/>
      <c r="AB256" s="412"/>
      <c r="AC256" s="95"/>
      <c r="AD256" s="52"/>
      <c r="AE256" s="52"/>
      <c r="AF256" s="51"/>
      <c r="AG256" s="44"/>
      <c r="AH256" s="42"/>
      <c r="AI256" s="42"/>
      <c r="AJ256" s="42"/>
      <c r="AK256" s="54"/>
      <c r="AL256" s="55"/>
      <c r="AM256" s="413"/>
      <c r="AN256" s="413"/>
      <c r="AO256" s="61"/>
      <c r="AP256" s="61"/>
    </row>
    <row r="257" spans="1:42" x14ac:dyDescent="0.15">
      <c r="A257">
        <v>1</v>
      </c>
      <c r="B257" s="39">
        <v>2022</v>
      </c>
      <c r="C257" s="39">
        <v>4</v>
      </c>
      <c r="D257" s="39">
        <v>11</v>
      </c>
      <c r="E257" s="409" t="s">
        <v>802</v>
      </c>
      <c r="F257" s="39">
        <v>4</v>
      </c>
      <c r="G257" s="41" t="s">
        <v>769</v>
      </c>
      <c r="H257" s="42" t="s">
        <v>748</v>
      </c>
      <c r="I257" s="57" t="s">
        <v>49</v>
      </c>
      <c r="J257" s="42" t="s">
        <v>749</v>
      </c>
      <c r="K257" s="44">
        <v>3655570</v>
      </c>
      <c r="L257" s="410">
        <v>7</v>
      </c>
      <c r="M257" s="410">
        <v>12</v>
      </c>
      <c r="N257" s="410" t="s">
        <v>1028</v>
      </c>
      <c r="O257" s="44" t="s">
        <v>15</v>
      </c>
      <c r="P257" s="44">
        <v>50</v>
      </c>
      <c r="Q257" s="61" t="s">
        <v>330</v>
      </c>
      <c r="R257" s="48">
        <v>1120</v>
      </c>
      <c r="S257" s="411">
        <v>4000</v>
      </c>
      <c r="T257" s="411">
        <v>4000</v>
      </c>
      <c r="U257" s="48">
        <v>1120</v>
      </c>
      <c r="V257" s="44">
        <v>1</v>
      </c>
      <c r="W257" s="411">
        <v>4000</v>
      </c>
      <c r="X257" s="44">
        <v>1</v>
      </c>
      <c r="Y257" s="411">
        <v>4070</v>
      </c>
      <c r="Z257" s="48"/>
      <c r="AA257" s="412" t="s">
        <v>1025</v>
      </c>
      <c r="AB257" s="412"/>
      <c r="AC257" s="51">
        <v>0.64583333333333337</v>
      </c>
      <c r="AD257" s="52">
        <v>0.66666666666666663</v>
      </c>
      <c r="AE257" s="52">
        <v>0.66666666666666663</v>
      </c>
      <c r="AF257" s="51">
        <v>0.67361111111111116</v>
      </c>
      <c r="AG257" s="44" t="s">
        <v>5</v>
      </c>
      <c r="AH257" s="42"/>
      <c r="AI257" s="42" t="s">
        <v>6</v>
      </c>
      <c r="AJ257" s="42" t="s">
        <v>7</v>
      </c>
      <c r="AK257" s="54" t="s">
        <v>770</v>
      </c>
      <c r="AL257" s="55">
        <v>1</v>
      </c>
      <c r="AM257" s="413"/>
      <c r="AN257" s="413"/>
      <c r="AO257" s="61"/>
      <c r="AP257" s="61"/>
    </row>
    <row r="258" spans="1:42" x14ac:dyDescent="0.15">
      <c r="B258" s="39">
        <v>2022</v>
      </c>
      <c r="C258" s="39">
        <v>4</v>
      </c>
      <c r="D258" s="39">
        <v>11</v>
      </c>
      <c r="E258" s="409" t="s">
        <v>802</v>
      </c>
      <c r="F258" s="39">
        <v>4</v>
      </c>
      <c r="G258" s="41" t="s">
        <v>769</v>
      </c>
      <c r="H258" s="42" t="s">
        <v>748</v>
      </c>
      <c r="I258" s="57" t="s">
        <v>49</v>
      </c>
      <c r="J258" s="42" t="s">
        <v>749</v>
      </c>
      <c r="K258" s="44">
        <v>3655570</v>
      </c>
      <c r="L258" s="410">
        <v>8</v>
      </c>
      <c r="M258" s="410">
        <v>12</v>
      </c>
      <c r="N258" s="410" t="s">
        <v>1028</v>
      </c>
      <c r="O258" s="44" t="s">
        <v>15</v>
      </c>
      <c r="P258" s="44">
        <v>50</v>
      </c>
      <c r="Q258" s="61" t="s">
        <v>330</v>
      </c>
      <c r="R258" s="48">
        <v>1120</v>
      </c>
      <c r="S258" s="411">
        <v>4000</v>
      </c>
      <c r="T258" s="411">
        <v>4000</v>
      </c>
      <c r="U258" s="48">
        <v>1120</v>
      </c>
      <c r="V258" s="44">
        <v>1</v>
      </c>
      <c r="W258" s="411">
        <v>4000</v>
      </c>
      <c r="X258" s="44">
        <v>1</v>
      </c>
      <c r="Y258" s="411">
        <v>4080</v>
      </c>
      <c r="Z258" s="48"/>
      <c r="AA258" s="412" t="s">
        <v>1026</v>
      </c>
      <c r="AB258" s="412"/>
      <c r="AC258" s="51">
        <v>0.67361111111111116</v>
      </c>
      <c r="AD258" s="52">
        <v>0.69444444444444453</v>
      </c>
      <c r="AE258" s="52">
        <v>0.69444444444444453</v>
      </c>
      <c r="AF258" s="51">
        <v>0.70138888888888884</v>
      </c>
      <c r="AG258" s="44" t="s">
        <v>5</v>
      </c>
      <c r="AH258" s="42"/>
      <c r="AI258" s="42" t="s">
        <v>6</v>
      </c>
      <c r="AJ258" s="42" t="s">
        <v>7</v>
      </c>
      <c r="AK258" s="54" t="s">
        <v>770</v>
      </c>
      <c r="AL258" s="55">
        <v>1</v>
      </c>
      <c r="AM258" s="413"/>
      <c r="AN258" s="413" t="s">
        <v>462</v>
      </c>
      <c r="AO258" s="61"/>
      <c r="AP258" s="61"/>
    </row>
    <row r="259" spans="1:42" x14ac:dyDescent="0.15">
      <c r="B259" s="39">
        <v>2022</v>
      </c>
      <c r="C259" s="39">
        <v>4</v>
      </c>
      <c r="D259" s="39">
        <v>11</v>
      </c>
      <c r="E259" s="409" t="s">
        <v>802</v>
      </c>
      <c r="F259" s="39">
        <v>4</v>
      </c>
      <c r="G259" s="41" t="s">
        <v>769</v>
      </c>
      <c r="H259" s="42" t="s">
        <v>748</v>
      </c>
      <c r="I259" s="57" t="s">
        <v>49</v>
      </c>
      <c r="J259" s="42" t="s">
        <v>749</v>
      </c>
      <c r="K259" s="44">
        <v>3655570</v>
      </c>
      <c r="L259" s="410">
        <v>9</v>
      </c>
      <c r="M259" s="410">
        <v>12</v>
      </c>
      <c r="N259" s="410" t="s">
        <v>1028</v>
      </c>
      <c r="O259" s="44" t="s">
        <v>15</v>
      </c>
      <c r="P259" s="44">
        <v>50</v>
      </c>
      <c r="Q259" s="61" t="s">
        <v>330</v>
      </c>
      <c r="R259" s="48">
        <v>1120</v>
      </c>
      <c r="S259" s="411">
        <v>4000</v>
      </c>
      <c r="T259" s="411">
        <v>4000</v>
      </c>
      <c r="U259" s="48">
        <v>1120</v>
      </c>
      <c r="V259" s="44">
        <v>1</v>
      </c>
      <c r="W259" s="411">
        <v>4000</v>
      </c>
      <c r="X259" s="44">
        <v>1</v>
      </c>
      <c r="Y259" s="411">
        <v>4080</v>
      </c>
      <c r="Z259" s="48"/>
      <c r="AA259" s="412" t="s">
        <v>1029</v>
      </c>
      <c r="AB259" s="418" t="s">
        <v>1012</v>
      </c>
      <c r="AC259" s="51">
        <v>0.70138888888888884</v>
      </c>
      <c r="AD259" s="52">
        <v>0.72222222222222221</v>
      </c>
      <c r="AE259" s="52">
        <v>0.72222222222222221</v>
      </c>
      <c r="AF259" s="51">
        <v>0.72916666666666663</v>
      </c>
      <c r="AG259" s="44" t="s">
        <v>5</v>
      </c>
      <c r="AH259" s="42"/>
      <c r="AI259" s="42" t="s">
        <v>6</v>
      </c>
      <c r="AJ259" s="42" t="s">
        <v>7</v>
      </c>
      <c r="AK259" s="54" t="s">
        <v>770</v>
      </c>
      <c r="AL259" s="55">
        <v>1</v>
      </c>
      <c r="AM259" s="413"/>
      <c r="AN259" s="413" t="s">
        <v>462</v>
      </c>
      <c r="AO259" s="61"/>
      <c r="AP259" s="61"/>
    </row>
    <row r="260" spans="1:42" x14ac:dyDescent="0.15">
      <c r="B260" s="39">
        <v>2022</v>
      </c>
      <c r="C260" s="39">
        <v>4</v>
      </c>
      <c r="D260" s="39">
        <v>11</v>
      </c>
      <c r="E260" s="409" t="s">
        <v>802</v>
      </c>
      <c r="F260" s="39"/>
      <c r="G260" s="41"/>
      <c r="H260" s="42" t="s">
        <v>748</v>
      </c>
      <c r="I260" s="90" t="s">
        <v>44</v>
      </c>
      <c r="J260" s="42" t="s">
        <v>749</v>
      </c>
      <c r="K260" s="44"/>
      <c r="L260" s="410"/>
      <c r="M260" s="410"/>
      <c r="N260" s="410"/>
      <c r="O260" s="91"/>
      <c r="P260" s="415">
        <v>25</v>
      </c>
      <c r="Q260" s="61" t="s">
        <v>767</v>
      </c>
      <c r="R260" s="48">
        <v>1120</v>
      </c>
      <c r="S260" s="411" t="s">
        <v>30</v>
      </c>
      <c r="T260" s="416">
        <v>350</v>
      </c>
      <c r="U260" s="48">
        <v>1120</v>
      </c>
      <c r="V260" s="44">
        <v>1</v>
      </c>
      <c r="W260" s="48"/>
      <c r="X260" s="44">
        <v>1</v>
      </c>
      <c r="Y260" s="416">
        <v>350</v>
      </c>
      <c r="Z260" s="48">
        <v>12550</v>
      </c>
      <c r="AA260" s="412" t="s">
        <v>911</v>
      </c>
      <c r="AB260" s="418" t="s">
        <v>1012</v>
      </c>
      <c r="AC260" s="95">
        <v>0.72916666666666663</v>
      </c>
      <c r="AD260" s="96">
        <v>0.73263888888888884</v>
      </c>
      <c r="AE260" s="96"/>
      <c r="AF260" s="95"/>
      <c r="AG260" s="91"/>
      <c r="AH260" s="89"/>
      <c r="AI260" s="42" t="s">
        <v>6</v>
      </c>
      <c r="AJ260" s="42" t="s">
        <v>7</v>
      </c>
      <c r="AK260" s="54" t="s">
        <v>770</v>
      </c>
      <c r="AL260" s="55">
        <v>1</v>
      </c>
      <c r="AM260" s="413"/>
      <c r="AN260" s="413" t="s">
        <v>462</v>
      </c>
      <c r="AO260" s="61"/>
      <c r="AP260" s="61"/>
    </row>
    <row r="261" spans="1:42" x14ac:dyDescent="0.15">
      <c r="B261" s="39">
        <v>2022</v>
      </c>
      <c r="C261" s="39">
        <v>4</v>
      </c>
      <c r="D261" s="39">
        <v>11</v>
      </c>
      <c r="E261" s="409" t="s">
        <v>802</v>
      </c>
      <c r="F261" s="39"/>
      <c r="G261" s="41"/>
      <c r="H261" s="42" t="s">
        <v>748</v>
      </c>
      <c r="I261" s="57"/>
      <c r="J261" s="42"/>
      <c r="K261" s="44"/>
      <c r="L261" s="410"/>
      <c r="M261" s="410"/>
      <c r="N261" s="410"/>
      <c r="O261" s="44"/>
      <c r="P261" s="44"/>
      <c r="Q261" s="61"/>
      <c r="R261" s="48"/>
      <c r="S261" s="411"/>
      <c r="T261" s="411"/>
      <c r="U261" s="48"/>
      <c r="V261" s="44"/>
      <c r="W261" s="411"/>
      <c r="X261" s="44"/>
      <c r="Y261" s="411"/>
      <c r="Z261" s="48"/>
      <c r="AA261" s="412"/>
      <c r="AB261" s="412"/>
      <c r="AC261" s="51"/>
      <c r="AD261" s="52"/>
      <c r="AE261" s="52">
        <v>0.73263888888888884</v>
      </c>
      <c r="AF261" s="51">
        <v>0.75347222222222221</v>
      </c>
      <c r="AG261" s="44" t="s">
        <v>5</v>
      </c>
      <c r="AH261" s="42"/>
      <c r="AI261" s="42"/>
      <c r="AJ261" s="42"/>
      <c r="AK261" s="54"/>
      <c r="AL261" s="55"/>
      <c r="AM261" s="413"/>
      <c r="AN261" s="413"/>
      <c r="AO261" s="61"/>
      <c r="AP261" s="61"/>
    </row>
    <row r="262" spans="1:42" x14ac:dyDescent="0.15">
      <c r="B262" s="39">
        <v>2022</v>
      </c>
      <c r="C262" s="39">
        <v>4</v>
      </c>
      <c r="D262" s="39">
        <v>11</v>
      </c>
      <c r="E262" s="409" t="s">
        <v>802</v>
      </c>
      <c r="F262" s="39"/>
      <c r="G262" s="41"/>
      <c r="H262" s="42" t="s">
        <v>748</v>
      </c>
      <c r="I262" s="57" t="s">
        <v>61</v>
      </c>
      <c r="J262" s="42" t="s">
        <v>749</v>
      </c>
      <c r="K262" s="44"/>
      <c r="L262" s="410"/>
      <c r="M262" s="44"/>
      <c r="N262" s="417"/>
      <c r="O262" s="44"/>
      <c r="P262" s="44">
        <v>12</v>
      </c>
      <c r="Q262" s="61" t="s">
        <v>767</v>
      </c>
      <c r="R262" s="48">
        <v>1120</v>
      </c>
      <c r="S262" s="411" t="s">
        <v>30</v>
      </c>
      <c r="T262" s="48">
        <v>200</v>
      </c>
      <c r="U262" s="48">
        <v>1120</v>
      </c>
      <c r="V262" s="44">
        <v>1</v>
      </c>
      <c r="W262" s="48">
        <v>200</v>
      </c>
      <c r="X262" s="44">
        <v>1</v>
      </c>
      <c r="Y262" s="48">
        <v>200</v>
      </c>
      <c r="Z262" s="48"/>
      <c r="AA262" s="417"/>
      <c r="AB262" s="412"/>
      <c r="AC262" s="95"/>
      <c r="AD262" s="52"/>
      <c r="AE262" s="52"/>
      <c r="AF262" s="51"/>
      <c r="AG262" s="44"/>
      <c r="AH262" s="42"/>
      <c r="AI262" s="42"/>
      <c r="AJ262" s="42"/>
      <c r="AK262" s="54"/>
      <c r="AL262" s="55"/>
      <c r="AM262" s="413"/>
      <c r="AN262" s="413"/>
      <c r="AO262" s="61"/>
      <c r="AP262" s="61"/>
    </row>
    <row r="263" spans="1:42" x14ac:dyDescent="0.15">
      <c r="A263">
        <v>1</v>
      </c>
      <c r="B263" s="39">
        <v>2022</v>
      </c>
      <c r="C263" s="39">
        <v>4</v>
      </c>
      <c r="D263" s="39">
        <v>11</v>
      </c>
      <c r="E263" s="409" t="s">
        <v>783</v>
      </c>
      <c r="F263" s="39">
        <v>5</v>
      </c>
      <c r="G263" s="41" t="s">
        <v>769</v>
      </c>
      <c r="H263" s="42" t="s">
        <v>748</v>
      </c>
      <c r="I263" s="57" t="s">
        <v>49</v>
      </c>
      <c r="J263" s="42" t="s">
        <v>749</v>
      </c>
      <c r="K263" s="44">
        <v>3655570</v>
      </c>
      <c r="L263" s="410">
        <v>10</v>
      </c>
      <c r="M263" s="410">
        <v>12</v>
      </c>
      <c r="N263" s="410" t="s">
        <v>1028</v>
      </c>
      <c r="O263" s="44" t="s">
        <v>15</v>
      </c>
      <c r="P263" s="44">
        <v>50</v>
      </c>
      <c r="Q263" s="61" t="s">
        <v>330</v>
      </c>
      <c r="R263" s="48">
        <v>1120</v>
      </c>
      <c r="S263" s="411">
        <v>4000</v>
      </c>
      <c r="T263" s="411">
        <v>4000</v>
      </c>
      <c r="U263" s="48">
        <v>1120</v>
      </c>
      <c r="V263" s="44">
        <v>1</v>
      </c>
      <c r="W263" s="411">
        <v>4000</v>
      </c>
      <c r="X263" s="44">
        <v>1</v>
      </c>
      <c r="Y263" s="411">
        <v>4060</v>
      </c>
      <c r="Z263" s="48"/>
      <c r="AA263" s="412" t="s">
        <v>1030</v>
      </c>
      <c r="AB263" s="412"/>
      <c r="AC263" s="51">
        <v>0.75347222222222221</v>
      </c>
      <c r="AD263" s="52">
        <v>0.77430555555555547</v>
      </c>
      <c r="AE263" s="52">
        <v>0.77430555555555547</v>
      </c>
      <c r="AF263" s="51">
        <v>0.78125</v>
      </c>
      <c r="AG263" s="44" t="s">
        <v>5</v>
      </c>
      <c r="AH263" s="42"/>
      <c r="AI263" s="42" t="s">
        <v>6</v>
      </c>
      <c r="AJ263" s="42" t="s">
        <v>7</v>
      </c>
      <c r="AK263" s="54" t="s">
        <v>770</v>
      </c>
      <c r="AL263" s="55">
        <v>1</v>
      </c>
      <c r="AM263" s="413" t="s">
        <v>1033</v>
      </c>
      <c r="AN263" s="413" t="s">
        <v>462</v>
      </c>
      <c r="AO263" s="61"/>
      <c r="AP263" s="61"/>
    </row>
    <row r="264" spans="1:42" x14ac:dyDescent="0.15">
      <c r="B264" s="39">
        <v>2022</v>
      </c>
      <c r="C264" s="39">
        <v>4</v>
      </c>
      <c r="D264" s="39">
        <v>11</v>
      </c>
      <c r="E264" s="409" t="s">
        <v>783</v>
      </c>
      <c r="F264" s="39">
        <v>5</v>
      </c>
      <c r="G264" s="41" t="s">
        <v>769</v>
      </c>
      <c r="H264" s="42" t="s">
        <v>748</v>
      </c>
      <c r="I264" s="57" t="s">
        <v>49</v>
      </c>
      <c r="J264" s="42" t="s">
        <v>749</v>
      </c>
      <c r="K264" s="44">
        <v>3655570</v>
      </c>
      <c r="L264" s="410">
        <v>11</v>
      </c>
      <c r="M264" s="410">
        <v>12</v>
      </c>
      <c r="N264" s="410" t="s">
        <v>1028</v>
      </c>
      <c r="O264" s="44" t="s">
        <v>15</v>
      </c>
      <c r="P264" s="44">
        <v>50</v>
      </c>
      <c r="Q264" s="61" t="s">
        <v>330</v>
      </c>
      <c r="R264" s="48">
        <v>1120</v>
      </c>
      <c r="S264" s="411">
        <v>4000</v>
      </c>
      <c r="T264" s="411">
        <v>4000</v>
      </c>
      <c r="U264" s="48">
        <v>1120</v>
      </c>
      <c r="V264" s="44">
        <v>1</v>
      </c>
      <c r="W264" s="411">
        <v>4000</v>
      </c>
      <c r="X264" s="44">
        <v>1</v>
      </c>
      <c r="Y264" s="411">
        <v>4050</v>
      </c>
      <c r="Z264" s="48"/>
      <c r="AA264" s="412" t="s">
        <v>1031</v>
      </c>
      <c r="AB264" s="412"/>
      <c r="AC264" s="51">
        <v>0.78125</v>
      </c>
      <c r="AD264" s="52">
        <v>0.80208333333333337</v>
      </c>
      <c r="AE264" s="52">
        <v>0.80208333333333337</v>
      </c>
      <c r="AF264" s="51">
        <v>0.81597222222222221</v>
      </c>
      <c r="AG264" s="44" t="s">
        <v>5</v>
      </c>
      <c r="AH264" s="42"/>
      <c r="AI264" s="42" t="s">
        <v>6</v>
      </c>
      <c r="AJ264" s="42" t="s">
        <v>7</v>
      </c>
      <c r="AK264" s="54" t="s">
        <v>770</v>
      </c>
      <c r="AL264" s="55">
        <v>1</v>
      </c>
      <c r="AM264" s="413"/>
      <c r="AN264" s="413" t="s">
        <v>462</v>
      </c>
      <c r="AO264" s="61"/>
      <c r="AP264" s="61"/>
    </row>
    <row r="265" spans="1:42" x14ac:dyDescent="0.15">
      <c r="B265" s="39">
        <v>2022</v>
      </c>
      <c r="C265" s="39">
        <v>4</v>
      </c>
      <c r="D265" s="39">
        <v>11</v>
      </c>
      <c r="E265" s="409" t="s">
        <v>783</v>
      </c>
      <c r="F265" s="39">
        <v>5</v>
      </c>
      <c r="G265" s="41" t="s">
        <v>769</v>
      </c>
      <c r="H265" s="42" t="s">
        <v>748</v>
      </c>
      <c r="I265" s="57" t="s">
        <v>49</v>
      </c>
      <c r="J265" s="42" t="s">
        <v>749</v>
      </c>
      <c r="K265" s="44">
        <v>3655570</v>
      </c>
      <c r="L265" s="410">
        <v>12</v>
      </c>
      <c r="M265" s="410">
        <v>12</v>
      </c>
      <c r="N265" s="410" t="s">
        <v>1028</v>
      </c>
      <c r="O265" s="44" t="s">
        <v>15</v>
      </c>
      <c r="P265" s="44">
        <v>50</v>
      </c>
      <c r="Q265" s="61" t="s">
        <v>330</v>
      </c>
      <c r="R265" s="48">
        <v>1120</v>
      </c>
      <c r="S265" s="411">
        <v>4000</v>
      </c>
      <c r="T265" s="411">
        <v>4000</v>
      </c>
      <c r="U265" s="48">
        <v>1120</v>
      </c>
      <c r="V265" s="44">
        <v>1</v>
      </c>
      <c r="W265" s="411">
        <v>4000</v>
      </c>
      <c r="X265" s="44">
        <v>1</v>
      </c>
      <c r="Y265" s="411">
        <v>4020</v>
      </c>
      <c r="Z265" s="48"/>
      <c r="AA265" s="412" t="s">
        <v>1032</v>
      </c>
      <c r="AB265" s="418" t="s">
        <v>1013</v>
      </c>
      <c r="AC265" s="51">
        <v>0.81597222222222221</v>
      </c>
      <c r="AD265" s="52">
        <v>0.83680555555555547</v>
      </c>
      <c r="AE265" s="52">
        <v>0.83680555555555547</v>
      </c>
      <c r="AF265" s="51">
        <v>0.84722222222222221</v>
      </c>
      <c r="AG265" s="44" t="s">
        <v>5</v>
      </c>
      <c r="AH265" s="42"/>
      <c r="AI265" s="42" t="s">
        <v>6</v>
      </c>
      <c r="AJ265" s="42" t="s">
        <v>7</v>
      </c>
      <c r="AK265" s="54" t="s">
        <v>770</v>
      </c>
      <c r="AL265" s="55">
        <v>1</v>
      </c>
      <c r="AM265" s="413" t="s">
        <v>1036</v>
      </c>
      <c r="AN265" s="413" t="s">
        <v>462</v>
      </c>
      <c r="AO265" s="61"/>
      <c r="AP265" s="61"/>
    </row>
    <row r="266" spans="1:42" x14ac:dyDescent="0.15">
      <c r="B266" s="39">
        <v>2022</v>
      </c>
      <c r="C266" s="39">
        <v>4</v>
      </c>
      <c r="D266" s="39">
        <v>11</v>
      </c>
      <c r="E266" s="409" t="s">
        <v>783</v>
      </c>
      <c r="F266" s="39"/>
      <c r="G266" s="41"/>
      <c r="H266" s="42" t="s">
        <v>748</v>
      </c>
      <c r="I266" s="90" t="s">
        <v>44</v>
      </c>
      <c r="J266" s="42" t="s">
        <v>749</v>
      </c>
      <c r="K266" s="44"/>
      <c r="L266" s="410"/>
      <c r="M266" s="410"/>
      <c r="N266" s="410"/>
      <c r="O266" s="91"/>
      <c r="P266" s="415">
        <v>25</v>
      </c>
      <c r="Q266" s="61" t="s">
        <v>767</v>
      </c>
      <c r="R266" s="48">
        <v>1120</v>
      </c>
      <c r="S266" s="411" t="s">
        <v>30</v>
      </c>
      <c r="T266" s="416">
        <v>350</v>
      </c>
      <c r="U266" s="48">
        <v>1120</v>
      </c>
      <c r="V266" s="44">
        <v>1</v>
      </c>
      <c r="W266" s="48"/>
      <c r="X266" s="44">
        <v>1</v>
      </c>
      <c r="Y266" s="416">
        <v>350</v>
      </c>
      <c r="Z266" s="48">
        <v>12550</v>
      </c>
      <c r="AA266" s="412" t="s">
        <v>911</v>
      </c>
      <c r="AB266" s="418" t="s">
        <v>1013</v>
      </c>
      <c r="AC266" s="95">
        <v>0.84722222222222221</v>
      </c>
      <c r="AD266" s="96">
        <v>0.85069444444444453</v>
      </c>
      <c r="AE266" s="96"/>
      <c r="AF266" s="95"/>
      <c r="AG266" s="91"/>
      <c r="AH266" s="89"/>
      <c r="AI266" s="42" t="s">
        <v>6</v>
      </c>
      <c r="AJ266" s="42" t="s">
        <v>7</v>
      </c>
      <c r="AK266" s="54" t="s">
        <v>770</v>
      </c>
      <c r="AL266" s="55">
        <v>1</v>
      </c>
      <c r="AM266" s="413"/>
      <c r="AN266" s="413"/>
      <c r="AO266" s="61"/>
      <c r="AP266" s="61"/>
    </row>
    <row r="267" spans="1:42" x14ac:dyDescent="0.15">
      <c r="B267" s="39">
        <v>2022</v>
      </c>
      <c r="C267" s="39">
        <v>4</v>
      </c>
      <c r="D267" s="39">
        <v>11</v>
      </c>
      <c r="E267" s="409" t="s">
        <v>783</v>
      </c>
      <c r="F267" s="39"/>
      <c r="G267" s="41"/>
      <c r="H267" s="42" t="s">
        <v>748</v>
      </c>
      <c r="I267" s="57"/>
      <c r="J267" s="42"/>
      <c r="K267" s="44"/>
      <c r="L267" s="410"/>
      <c r="M267" s="410"/>
      <c r="N267" s="410"/>
      <c r="O267" s="44"/>
      <c r="P267" s="44"/>
      <c r="Q267" s="61"/>
      <c r="R267" s="48"/>
      <c r="S267" s="411"/>
      <c r="T267" s="411"/>
      <c r="U267" s="48"/>
      <c r="V267" s="44"/>
      <c r="W267" s="411"/>
      <c r="X267" s="44"/>
      <c r="Y267" s="411"/>
      <c r="Z267" s="48"/>
      <c r="AA267" s="412"/>
      <c r="AB267" s="412"/>
      <c r="AC267" s="51"/>
      <c r="AD267" s="52"/>
      <c r="AE267" s="52">
        <v>0.85069444444444453</v>
      </c>
      <c r="AF267" s="51">
        <v>0.88194444444444453</v>
      </c>
      <c r="AG267" s="44" t="s">
        <v>5</v>
      </c>
      <c r="AH267" s="42"/>
      <c r="AI267" s="42"/>
      <c r="AJ267" s="42"/>
      <c r="AK267" s="54"/>
      <c r="AL267" s="55"/>
      <c r="AM267" s="413" t="s">
        <v>1038</v>
      </c>
      <c r="AN267" s="413"/>
      <c r="AO267" s="61"/>
      <c r="AP267" s="61"/>
    </row>
    <row r="268" spans="1:42" x14ac:dyDescent="0.15">
      <c r="B268" s="39">
        <v>2022</v>
      </c>
      <c r="C268" s="39">
        <v>4</v>
      </c>
      <c r="D268" s="39">
        <v>11</v>
      </c>
      <c r="E268" s="409" t="s">
        <v>783</v>
      </c>
      <c r="F268" s="39"/>
      <c r="G268" s="41"/>
      <c r="H268" s="42" t="s">
        <v>748</v>
      </c>
      <c r="I268" s="57" t="s">
        <v>61</v>
      </c>
      <c r="J268" s="42" t="s">
        <v>749</v>
      </c>
      <c r="K268" s="44"/>
      <c r="L268" s="410"/>
      <c r="M268" s="410"/>
      <c r="N268" s="410"/>
      <c r="O268" s="44"/>
      <c r="P268" s="44">
        <v>12</v>
      </c>
      <c r="Q268" s="61" t="s">
        <v>767</v>
      </c>
      <c r="R268" s="48">
        <v>1120</v>
      </c>
      <c r="S268" s="411" t="s">
        <v>30</v>
      </c>
      <c r="T268" s="48">
        <v>200</v>
      </c>
      <c r="U268" s="48">
        <v>1120</v>
      </c>
      <c r="V268" s="44">
        <v>1</v>
      </c>
      <c r="W268" s="48">
        <v>200</v>
      </c>
      <c r="X268" s="44">
        <v>1</v>
      </c>
      <c r="Y268" s="48">
        <v>200</v>
      </c>
      <c r="Z268" s="48"/>
      <c r="AA268" s="412"/>
      <c r="AB268" s="412"/>
      <c r="AC268" s="51"/>
      <c r="AD268" s="52"/>
      <c r="AE268" s="52"/>
      <c r="AF268" s="51"/>
      <c r="AG268" s="44"/>
      <c r="AH268" s="42"/>
      <c r="AI268" s="42"/>
      <c r="AJ268" s="42"/>
      <c r="AK268" s="54"/>
      <c r="AL268" s="55"/>
      <c r="AM268" s="413"/>
      <c r="AN268" s="413"/>
      <c r="AO268" s="61"/>
      <c r="AP268" s="61"/>
    </row>
    <row r="269" spans="1:42" x14ac:dyDescent="0.15">
      <c r="A269">
        <v>1</v>
      </c>
      <c r="B269" s="39">
        <v>2022</v>
      </c>
      <c r="C269" s="39">
        <v>4</v>
      </c>
      <c r="D269" s="39">
        <v>11</v>
      </c>
      <c r="E269" s="409" t="s">
        <v>783</v>
      </c>
      <c r="F269" s="39">
        <v>6</v>
      </c>
      <c r="G269" s="41" t="s">
        <v>769</v>
      </c>
      <c r="H269" s="42" t="s">
        <v>748</v>
      </c>
      <c r="I269" s="57" t="s">
        <v>49</v>
      </c>
      <c r="J269" s="42" t="s">
        <v>749</v>
      </c>
      <c r="K269" s="44">
        <v>3655569</v>
      </c>
      <c r="L269" s="410">
        <v>1</v>
      </c>
      <c r="M269" s="410">
        <v>4</v>
      </c>
      <c r="N269" s="410" t="s">
        <v>1027</v>
      </c>
      <c r="O269" s="44" t="s">
        <v>15</v>
      </c>
      <c r="P269" s="44">
        <v>50</v>
      </c>
      <c r="Q269" s="61" t="s">
        <v>308</v>
      </c>
      <c r="R269" s="48">
        <v>1120</v>
      </c>
      <c r="S269" s="411">
        <v>5000</v>
      </c>
      <c r="T269" s="411">
        <v>5000</v>
      </c>
      <c r="U269" s="48">
        <v>1120</v>
      </c>
      <c r="V269" s="44">
        <v>1</v>
      </c>
      <c r="W269" s="411">
        <v>5000</v>
      </c>
      <c r="X269" s="44">
        <v>1</v>
      </c>
      <c r="Y269" s="411">
        <v>5080</v>
      </c>
      <c r="Z269" s="48"/>
      <c r="AA269" s="412" t="s">
        <v>1034</v>
      </c>
      <c r="AB269" s="412"/>
      <c r="AC269" s="51">
        <v>0.88194444444444453</v>
      </c>
      <c r="AD269" s="52">
        <v>0.90625</v>
      </c>
      <c r="AE269" s="52">
        <v>0.90625</v>
      </c>
      <c r="AF269" s="51">
        <v>0.91319444444444453</v>
      </c>
      <c r="AG269" s="44" t="s">
        <v>5</v>
      </c>
      <c r="AH269" s="42"/>
      <c r="AI269" s="42" t="s">
        <v>6</v>
      </c>
      <c r="AJ269" s="42" t="s">
        <v>7</v>
      </c>
      <c r="AK269" s="54" t="s">
        <v>770</v>
      </c>
      <c r="AL269" s="55">
        <v>1</v>
      </c>
      <c r="AM269" s="413"/>
      <c r="AN269" s="413" t="s">
        <v>462</v>
      </c>
      <c r="AO269" s="61"/>
      <c r="AP269" s="61"/>
    </row>
    <row r="270" spans="1:42" x14ac:dyDescent="0.15">
      <c r="B270" s="39">
        <v>2022</v>
      </c>
      <c r="C270" s="39">
        <v>4</v>
      </c>
      <c r="D270" s="39">
        <v>11</v>
      </c>
      <c r="E270" s="409" t="s">
        <v>783</v>
      </c>
      <c r="F270" s="39">
        <v>6</v>
      </c>
      <c r="G270" s="41" t="s">
        <v>769</v>
      </c>
      <c r="H270" s="42" t="s">
        <v>748</v>
      </c>
      <c r="I270" s="57" t="s">
        <v>49</v>
      </c>
      <c r="J270" s="42" t="s">
        <v>749</v>
      </c>
      <c r="K270" s="44">
        <v>3655569</v>
      </c>
      <c r="L270" s="410">
        <v>2</v>
      </c>
      <c r="M270" s="410">
        <v>4</v>
      </c>
      <c r="N270" s="410" t="s">
        <v>1027</v>
      </c>
      <c r="O270" s="44" t="s">
        <v>15</v>
      </c>
      <c r="P270" s="44">
        <v>50</v>
      </c>
      <c r="Q270" s="61" t="s">
        <v>308</v>
      </c>
      <c r="R270" s="48">
        <v>1120</v>
      </c>
      <c r="S270" s="411">
        <v>5000</v>
      </c>
      <c r="T270" s="411">
        <v>5000</v>
      </c>
      <c r="U270" s="48">
        <v>1120</v>
      </c>
      <c r="V270" s="44">
        <v>1</v>
      </c>
      <c r="W270" s="411">
        <v>5000</v>
      </c>
      <c r="X270" s="44">
        <v>1</v>
      </c>
      <c r="Y270" s="411">
        <v>5090</v>
      </c>
      <c r="Z270" s="48"/>
      <c r="AA270" s="412" t="s">
        <v>1037</v>
      </c>
      <c r="AB270" s="418" t="s">
        <v>1014</v>
      </c>
      <c r="AC270" s="51">
        <v>0.91319444444444453</v>
      </c>
      <c r="AD270" s="52">
        <v>0.9375</v>
      </c>
      <c r="AE270" s="52">
        <v>0.9375</v>
      </c>
      <c r="AF270" s="51">
        <v>0.94444444444444453</v>
      </c>
      <c r="AG270" s="44" t="s">
        <v>5</v>
      </c>
      <c r="AH270" s="42"/>
      <c r="AI270" s="42" t="s">
        <v>6</v>
      </c>
      <c r="AJ270" s="42" t="s">
        <v>7</v>
      </c>
      <c r="AK270" s="54" t="s">
        <v>770</v>
      </c>
      <c r="AL270" s="55">
        <v>1</v>
      </c>
      <c r="AM270" s="413"/>
      <c r="AN270" s="413" t="s">
        <v>462</v>
      </c>
      <c r="AO270" s="61"/>
      <c r="AP270" s="61"/>
    </row>
    <row r="271" spans="1:42" x14ac:dyDescent="0.15">
      <c r="B271" s="39">
        <v>2022</v>
      </c>
      <c r="C271" s="39">
        <v>4</v>
      </c>
      <c r="D271" s="39">
        <v>11</v>
      </c>
      <c r="E271" s="409" t="s">
        <v>783</v>
      </c>
      <c r="F271" s="39"/>
      <c r="G271" s="41"/>
      <c r="H271" s="42" t="s">
        <v>748</v>
      </c>
      <c r="I271" s="57" t="s">
        <v>44</v>
      </c>
      <c r="J271" s="42" t="s">
        <v>749</v>
      </c>
      <c r="K271" s="44"/>
      <c r="L271" s="410"/>
      <c r="M271" s="410"/>
      <c r="N271" s="410"/>
      <c r="O271" s="44"/>
      <c r="P271" s="415">
        <v>25</v>
      </c>
      <c r="Q271" s="61" t="s">
        <v>767</v>
      </c>
      <c r="R271" s="48">
        <v>1120</v>
      </c>
      <c r="S271" s="411" t="s">
        <v>30</v>
      </c>
      <c r="T271" s="416">
        <v>350</v>
      </c>
      <c r="U271" s="48">
        <v>1120</v>
      </c>
      <c r="V271" s="44">
        <v>1</v>
      </c>
      <c r="W271" s="48"/>
      <c r="X271" s="44">
        <v>1</v>
      </c>
      <c r="Y271" s="416">
        <v>350</v>
      </c>
      <c r="Z271" s="48">
        <v>10550</v>
      </c>
      <c r="AA271" s="412" t="s">
        <v>911</v>
      </c>
      <c r="AB271" s="418" t="s">
        <v>1014</v>
      </c>
      <c r="AC271" s="51">
        <v>0.94444444444444453</v>
      </c>
      <c r="AD271" s="52">
        <v>0.94791666666666663</v>
      </c>
      <c r="AE271" s="52"/>
      <c r="AF271" s="51"/>
      <c r="AG271" s="44"/>
      <c r="AH271" s="42"/>
      <c r="AI271" s="42" t="s">
        <v>6</v>
      </c>
      <c r="AJ271" s="42" t="s">
        <v>7</v>
      </c>
      <c r="AK271" s="54" t="s">
        <v>770</v>
      </c>
      <c r="AL271" s="55">
        <v>1</v>
      </c>
      <c r="AM271" s="413"/>
      <c r="AN271" s="413"/>
      <c r="AO271" s="61"/>
      <c r="AP271" s="61"/>
    </row>
    <row r="272" spans="1:42" x14ac:dyDescent="0.15">
      <c r="B272" s="39">
        <v>2022</v>
      </c>
      <c r="C272" s="39">
        <v>4</v>
      </c>
      <c r="D272" s="39">
        <v>11</v>
      </c>
      <c r="E272" s="409" t="s">
        <v>783</v>
      </c>
      <c r="F272" s="39"/>
      <c r="G272" s="41"/>
      <c r="H272" s="42" t="s">
        <v>748</v>
      </c>
      <c r="I272" s="57"/>
      <c r="J272" s="42"/>
      <c r="K272" s="44"/>
      <c r="L272" s="410"/>
      <c r="M272" s="410"/>
      <c r="N272" s="410"/>
      <c r="O272" s="44"/>
      <c r="P272" s="44"/>
      <c r="Q272" s="61"/>
      <c r="R272" s="48"/>
      <c r="S272" s="411"/>
      <c r="T272" s="48"/>
      <c r="U272" s="48"/>
      <c r="V272" s="44"/>
      <c r="W272" s="48"/>
      <c r="X272" s="44"/>
      <c r="Y272" s="48"/>
      <c r="Z272" s="48"/>
      <c r="AA272" s="412"/>
      <c r="AB272" s="412"/>
      <c r="AC272" s="51"/>
      <c r="AD272" s="52"/>
      <c r="AE272" s="52">
        <v>0.94791666666666663</v>
      </c>
      <c r="AF272" s="51">
        <v>0.96875</v>
      </c>
      <c r="AG272" s="44" t="s">
        <v>5</v>
      </c>
      <c r="AH272" s="42"/>
      <c r="AI272" s="42"/>
      <c r="AJ272" s="42"/>
      <c r="AK272" s="54"/>
      <c r="AL272" s="55"/>
      <c r="AM272" s="413"/>
      <c r="AN272" s="413"/>
      <c r="AO272" s="61"/>
      <c r="AP272" s="61"/>
    </row>
    <row r="273" spans="1:42" x14ac:dyDescent="0.15">
      <c r="B273" s="39">
        <v>2022</v>
      </c>
      <c r="C273" s="39">
        <v>4</v>
      </c>
      <c r="D273" s="39">
        <v>11</v>
      </c>
      <c r="E273" s="409" t="s">
        <v>783</v>
      </c>
      <c r="F273" s="39"/>
      <c r="G273" s="41"/>
      <c r="H273" s="42" t="s">
        <v>748</v>
      </c>
      <c r="I273" s="57" t="s">
        <v>61</v>
      </c>
      <c r="J273" s="42" t="s">
        <v>749</v>
      </c>
      <c r="K273" s="44"/>
      <c r="L273" s="410"/>
      <c r="M273" s="410"/>
      <c r="N273" s="410"/>
      <c r="O273" s="44"/>
      <c r="P273" s="44">
        <v>12</v>
      </c>
      <c r="Q273" s="61" t="s">
        <v>767</v>
      </c>
      <c r="R273" s="48">
        <v>1120</v>
      </c>
      <c r="S273" s="411" t="s">
        <v>30</v>
      </c>
      <c r="T273" s="48">
        <v>200</v>
      </c>
      <c r="U273" s="48">
        <v>1120</v>
      </c>
      <c r="V273" s="44">
        <v>1</v>
      </c>
      <c r="W273" s="48">
        <v>200</v>
      </c>
      <c r="X273" s="44">
        <v>1</v>
      </c>
      <c r="Y273" s="48">
        <v>200</v>
      </c>
      <c r="Z273" s="48"/>
      <c r="AA273" s="412"/>
      <c r="AB273" s="412"/>
      <c r="AC273" s="51"/>
      <c r="AD273" s="52"/>
      <c r="AE273" s="52"/>
      <c r="AF273" s="51"/>
      <c r="AG273" s="44"/>
      <c r="AH273" s="42"/>
      <c r="AI273" s="42"/>
      <c r="AJ273" s="42"/>
      <c r="AK273" s="54"/>
      <c r="AL273" s="55"/>
      <c r="AM273" s="413"/>
      <c r="AN273" s="413"/>
      <c r="AO273" s="61"/>
      <c r="AP273" s="61"/>
    </row>
    <row r="274" spans="1:42" x14ac:dyDescent="0.15">
      <c r="A274">
        <v>1</v>
      </c>
      <c r="B274" s="39">
        <v>2022</v>
      </c>
      <c r="C274" s="39">
        <v>4</v>
      </c>
      <c r="D274" s="39">
        <v>11</v>
      </c>
      <c r="E274" s="409" t="s">
        <v>783</v>
      </c>
      <c r="F274" s="39">
        <v>7</v>
      </c>
      <c r="G274" s="41" t="s">
        <v>769</v>
      </c>
      <c r="H274" s="42" t="s">
        <v>748</v>
      </c>
      <c r="I274" s="57" t="s">
        <v>49</v>
      </c>
      <c r="J274" s="42" t="s">
        <v>749</v>
      </c>
      <c r="K274" s="44">
        <v>3655569</v>
      </c>
      <c r="L274" s="410">
        <v>3</v>
      </c>
      <c r="M274" s="410">
        <v>4</v>
      </c>
      <c r="N274" s="410" t="s">
        <v>1027</v>
      </c>
      <c r="O274" s="44" t="s">
        <v>15</v>
      </c>
      <c r="P274" s="44">
        <v>50</v>
      </c>
      <c r="Q274" s="61" t="s">
        <v>308</v>
      </c>
      <c r="R274" s="48">
        <v>1120</v>
      </c>
      <c r="S274" s="411">
        <v>5000</v>
      </c>
      <c r="T274" s="411">
        <v>5000</v>
      </c>
      <c r="U274" s="48">
        <v>1120</v>
      </c>
      <c r="V274" s="44">
        <v>1</v>
      </c>
      <c r="W274" s="411">
        <v>5000</v>
      </c>
      <c r="X274" s="44">
        <v>1</v>
      </c>
      <c r="Y274" s="411">
        <v>5050</v>
      </c>
      <c r="Z274" s="48"/>
      <c r="AA274" s="412" t="s">
        <v>1039</v>
      </c>
      <c r="AB274" s="412"/>
      <c r="AC274" s="51">
        <v>0.96875</v>
      </c>
      <c r="AD274" s="52">
        <v>0.99305555555555547</v>
      </c>
      <c r="AE274" s="52">
        <v>0.99305555555555547</v>
      </c>
      <c r="AF274" s="51">
        <v>0</v>
      </c>
      <c r="AG274" s="44" t="s">
        <v>5</v>
      </c>
      <c r="AH274" s="42"/>
      <c r="AI274" s="42" t="s">
        <v>6</v>
      </c>
      <c r="AJ274" s="42" t="s">
        <v>7</v>
      </c>
      <c r="AK274" s="54" t="s">
        <v>770</v>
      </c>
      <c r="AL274" s="55">
        <v>1</v>
      </c>
      <c r="AM274" s="413"/>
      <c r="AN274" s="413" t="s">
        <v>462</v>
      </c>
      <c r="AO274" s="61"/>
      <c r="AP274" s="61"/>
    </row>
    <row r="275" spans="1:42" x14ac:dyDescent="0.15">
      <c r="B275" s="39">
        <v>2022</v>
      </c>
      <c r="C275" s="39">
        <v>4</v>
      </c>
      <c r="D275" s="39">
        <v>11</v>
      </c>
      <c r="E275" s="409" t="s">
        <v>783</v>
      </c>
      <c r="F275" s="39">
        <v>7</v>
      </c>
      <c r="G275" s="41" t="s">
        <v>769</v>
      </c>
      <c r="H275" s="42" t="s">
        <v>748</v>
      </c>
      <c r="I275" s="57" t="s">
        <v>49</v>
      </c>
      <c r="J275" s="42" t="s">
        <v>749</v>
      </c>
      <c r="K275" s="44">
        <v>3655569</v>
      </c>
      <c r="L275" s="410">
        <v>4</v>
      </c>
      <c r="M275" s="410">
        <v>4</v>
      </c>
      <c r="N275" s="410" t="s">
        <v>1027</v>
      </c>
      <c r="O275" s="44" t="s">
        <v>15</v>
      </c>
      <c r="P275" s="44">
        <v>50</v>
      </c>
      <c r="Q275" s="61" t="s">
        <v>308</v>
      </c>
      <c r="R275" s="48">
        <v>1120</v>
      </c>
      <c r="S275" s="411">
        <v>5000</v>
      </c>
      <c r="T275" s="411">
        <v>5000</v>
      </c>
      <c r="U275" s="48">
        <v>1120</v>
      </c>
      <c r="V275" s="44">
        <v>1</v>
      </c>
      <c r="W275" s="411">
        <v>5000</v>
      </c>
      <c r="X275" s="44">
        <v>1</v>
      </c>
      <c r="Y275" s="411">
        <v>5090</v>
      </c>
      <c r="Z275" s="48"/>
      <c r="AA275" s="412" t="s">
        <v>1040</v>
      </c>
      <c r="AB275" s="418" t="s">
        <v>1015</v>
      </c>
      <c r="AC275" s="51">
        <v>0</v>
      </c>
      <c r="AD275" s="52">
        <v>2.4305555555555556E-2</v>
      </c>
      <c r="AE275" s="52">
        <v>2.4305555555555556E-2</v>
      </c>
      <c r="AF275" s="51">
        <v>3.125E-2</v>
      </c>
      <c r="AG275" s="44" t="s">
        <v>5</v>
      </c>
      <c r="AH275" s="42"/>
      <c r="AI275" s="42" t="s">
        <v>6</v>
      </c>
      <c r="AJ275" s="42" t="s">
        <v>7</v>
      </c>
      <c r="AK275" s="54" t="s">
        <v>770</v>
      </c>
      <c r="AL275" s="55">
        <v>1</v>
      </c>
      <c r="AM275" s="413"/>
      <c r="AN275" s="413" t="s">
        <v>462</v>
      </c>
      <c r="AO275" s="61"/>
      <c r="AP275" s="61"/>
    </row>
    <row r="276" spans="1:42" x14ac:dyDescent="0.15">
      <c r="B276" s="39">
        <v>2022</v>
      </c>
      <c r="C276" s="39">
        <v>4</v>
      </c>
      <c r="D276" s="39">
        <v>11</v>
      </c>
      <c r="E276" s="409" t="s">
        <v>783</v>
      </c>
      <c r="F276" s="39"/>
      <c r="G276" s="41"/>
      <c r="H276" s="42" t="s">
        <v>748</v>
      </c>
      <c r="I276" s="57" t="s">
        <v>44</v>
      </c>
      <c r="J276" s="42" t="s">
        <v>749</v>
      </c>
      <c r="K276" s="44"/>
      <c r="L276" s="410"/>
      <c r="M276" s="410"/>
      <c r="N276" s="410"/>
      <c r="O276" s="44"/>
      <c r="P276" s="415">
        <v>25</v>
      </c>
      <c r="Q276" s="61" t="s">
        <v>767</v>
      </c>
      <c r="R276" s="48">
        <v>1120</v>
      </c>
      <c r="S276" s="411" t="s">
        <v>30</v>
      </c>
      <c r="T276" s="416">
        <v>350</v>
      </c>
      <c r="U276" s="48">
        <v>1120</v>
      </c>
      <c r="V276" s="44">
        <v>1</v>
      </c>
      <c r="W276" s="48"/>
      <c r="X276" s="44">
        <v>1</v>
      </c>
      <c r="Y276" s="416">
        <v>350</v>
      </c>
      <c r="Z276" s="48">
        <v>10550</v>
      </c>
      <c r="AA276" s="412" t="s">
        <v>911</v>
      </c>
      <c r="AB276" s="418" t="s">
        <v>1015</v>
      </c>
      <c r="AC276" s="51">
        <v>3.125E-2</v>
      </c>
      <c r="AD276" s="52">
        <v>3.4722222222222224E-2</v>
      </c>
      <c r="AE276" s="52"/>
      <c r="AF276" s="51"/>
      <c r="AG276" s="44"/>
      <c r="AH276" s="42"/>
      <c r="AI276" s="42" t="s">
        <v>6</v>
      </c>
      <c r="AJ276" s="42" t="s">
        <v>7</v>
      </c>
      <c r="AK276" s="54" t="s">
        <v>770</v>
      </c>
      <c r="AL276" s="55">
        <v>1</v>
      </c>
      <c r="AM276" s="413" t="s">
        <v>1044</v>
      </c>
      <c r="AN276" s="413"/>
      <c r="AO276" s="61"/>
      <c r="AP276" s="61"/>
    </row>
    <row r="277" spans="1:42" x14ac:dyDescent="0.15">
      <c r="B277" s="39">
        <v>2022</v>
      </c>
      <c r="C277" s="39">
        <v>4</v>
      </c>
      <c r="D277" s="39">
        <v>11</v>
      </c>
      <c r="E277" s="409" t="s">
        <v>783</v>
      </c>
      <c r="F277" s="39"/>
      <c r="G277" s="41"/>
      <c r="H277" s="42" t="s">
        <v>748</v>
      </c>
      <c r="I277" s="57"/>
      <c r="J277" s="42"/>
      <c r="K277" s="44"/>
      <c r="L277" s="410"/>
      <c r="M277" s="410"/>
      <c r="N277" s="410"/>
      <c r="O277" s="44"/>
      <c r="P277" s="44"/>
      <c r="Q277" s="61"/>
      <c r="R277" s="48"/>
      <c r="S277" s="411"/>
      <c r="T277" s="48"/>
      <c r="U277" s="48"/>
      <c r="V277" s="44"/>
      <c r="W277" s="48"/>
      <c r="X277" s="44"/>
      <c r="Y277" s="48"/>
      <c r="Z277" s="48"/>
      <c r="AA277" s="412"/>
      <c r="AB277" s="412"/>
      <c r="AC277" s="51"/>
      <c r="AD277" s="52"/>
      <c r="AE277" s="52">
        <v>3.4722222222222224E-2</v>
      </c>
      <c r="AF277" s="51">
        <v>9.7222222222222224E-2</v>
      </c>
      <c r="AG277" s="44" t="s">
        <v>5</v>
      </c>
      <c r="AH277" s="42"/>
      <c r="AI277" s="42"/>
      <c r="AJ277" s="42"/>
      <c r="AK277" s="54"/>
      <c r="AL277" s="55"/>
      <c r="AM277" s="413"/>
      <c r="AN277" s="413"/>
      <c r="AO277" s="61"/>
      <c r="AP277" s="61"/>
    </row>
    <row r="278" spans="1:42" x14ac:dyDescent="0.15">
      <c r="B278" s="39">
        <v>2022</v>
      </c>
      <c r="C278" s="39">
        <v>4</v>
      </c>
      <c r="D278" s="39">
        <v>11</v>
      </c>
      <c r="E278" s="409" t="s">
        <v>783</v>
      </c>
      <c r="F278" s="39"/>
      <c r="G278" s="41"/>
      <c r="H278" s="42" t="s">
        <v>748</v>
      </c>
      <c r="I278" s="57" t="s">
        <v>61</v>
      </c>
      <c r="J278" s="42" t="s">
        <v>749</v>
      </c>
      <c r="K278" s="44"/>
      <c r="L278" s="410"/>
      <c r="M278" s="410"/>
      <c r="N278" s="410"/>
      <c r="O278" s="44"/>
      <c r="P278" s="44">
        <v>12</v>
      </c>
      <c r="Q278" s="61" t="s">
        <v>767</v>
      </c>
      <c r="R278" s="48">
        <v>1120</v>
      </c>
      <c r="S278" s="411" t="s">
        <v>30</v>
      </c>
      <c r="T278" s="48">
        <v>200</v>
      </c>
      <c r="U278" s="48">
        <v>1120</v>
      </c>
      <c r="V278" s="44">
        <v>1</v>
      </c>
      <c r="W278" s="48">
        <v>200</v>
      </c>
      <c r="X278" s="44">
        <v>1</v>
      </c>
      <c r="Y278" s="48">
        <v>200</v>
      </c>
      <c r="Z278" s="48"/>
      <c r="AA278" s="412"/>
      <c r="AB278" s="412"/>
      <c r="AC278" s="51"/>
      <c r="AD278" s="52"/>
      <c r="AE278" s="52"/>
      <c r="AF278" s="51"/>
      <c r="AG278" s="44"/>
      <c r="AH278" s="42"/>
      <c r="AI278" s="42"/>
      <c r="AJ278" s="42"/>
      <c r="AK278" s="54"/>
      <c r="AL278" s="55"/>
      <c r="AM278" s="413"/>
      <c r="AN278" s="413"/>
      <c r="AO278" s="61"/>
      <c r="AP278" s="61"/>
    </row>
    <row r="279" spans="1:42" x14ac:dyDescent="0.15">
      <c r="A279">
        <v>1</v>
      </c>
      <c r="B279" s="39">
        <v>2022</v>
      </c>
      <c r="C279" s="39">
        <v>4</v>
      </c>
      <c r="D279" s="39">
        <v>11</v>
      </c>
      <c r="E279" s="409" t="s">
        <v>783</v>
      </c>
      <c r="F279" s="39">
        <v>8</v>
      </c>
      <c r="G279" s="41" t="s">
        <v>769</v>
      </c>
      <c r="H279" s="42" t="s">
        <v>748</v>
      </c>
      <c r="I279" s="57" t="s">
        <v>49</v>
      </c>
      <c r="J279" s="42" t="s">
        <v>749</v>
      </c>
      <c r="K279" s="44">
        <v>3655553</v>
      </c>
      <c r="L279" s="410">
        <v>1</v>
      </c>
      <c r="M279" s="410">
        <v>12</v>
      </c>
      <c r="N279" s="410" t="s">
        <v>777</v>
      </c>
      <c r="O279" s="44" t="s">
        <v>750</v>
      </c>
      <c r="P279" s="44">
        <v>50</v>
      </c>
      <c r="Q279" s="61" t="s">
        <v>308</v>
      </c>
      <c r="R279" s="48">
        <v>1120</v>
      </c>
      <c r="S279" s="411">
        <v>5000</v>
      </c>
      <c r="T279" s="411">
        <v>5000</v>
      </c>
      <c r="U279" s="48">
        <v>1120</v>
      </c>
      <c r="V279" s="44">
        <v>1</v>
      </c>
      <c r="W279" s="411">
        <v>5000</v>
      </c>
      <c r="X279" s="44">
        <v>1</v>
      </c>
      <c r="Y279" s="411">
        <v>5080</v>
      </c>
      <c r="Z279" s="48"/>
      <c r="AA279" s="412" t="s">
        <v>1041</v>
      </c>
      <c r="AB279" s="412"/>
      <c r="AC279" s="51">
        <v>9.7222222222222224E-2</v>
      </c>
      <c r="AD279" s="52">
        <v>0.12152777777777778</v>
      </c>
      <c r="AE279" s="52">
        <v>0.12152777777777778</v>
      </c>
      <c r="AF279" s="51">
        <v>0.12847222222222224</v>
      </c>
      <c r="AG279" s="44" t="s">
        <v>5</v>
      </c>
      <c r="AH279" s="42"/>
      <c r="AI279" s="42" t="s">
        <v>6</v>
      </c>
      <c r="AJ279" s="42" t="s">
        <v>7</v>
      </c>
      <c r="AK279" s="54" t="s">
        <v>770</v>
      </c>
      <c r="AL279" s="55">
        <v>1</v>
      </c>
      <c r="AM279" s="413"/>
      <c r="AN279" s="413" t="s">
        <v>462</v>
      </c>
      <c r="AO279" s="61"/>
      <c r="AP279" s="61"/>
    </row>
    <row r="280" spans="1:42" x14ac:dyDescent="0.15">
      <c r="B280" s="39">
        <v>2022</v>
      </c>
      <c r="C280" s="39">
        <v>4</v>
      </c>
      <c r="D280" s="39">
        <v>11</v>
      </c>
      <c r="E280" s="409" t="s">
        <v>783</v>
      </c>
      <c r="F280" s="39">
        <v>8</v>
      </c>
      <c r="G280" s="41" t="s">
        <v>769</v>
      </c>
      <c r="H280" s="42" t="s">
        <v>748</v>
      </c>
      <c r="I280" s="57" t="s">
        <v>49</v>
      </c>
      <c r="J280" s="42" t="s">
        <v>749</v>
      </c>
      <c r="K280" s="44">
        <v>3655553</v>
      </c>
      <c r="L280" s="410">
        <v>2</v>
      </c>
      <c r="M280" s="410">
        <v>12</v>
      </c>
      <c r="N280" s="410" t="s">
        <v>777</v>
      </c>
      <c r="O280" s="44" t="s">
        <v>750</v>
      </c>
      <c r="P280" s="44">
        <v>50</v>
      </c>
      <c r="Q280" s="61" t="s">
        <v>308</v>
      </c>
      <c r="R280" s="48">
        <v>1120</v>
      </c>
      <c r="S280" s="411">
        <v>5000</v>
      </c>
      <c r="T280" s="411">
        <v>5000</v>
      </c>
      <c r="U280" s="48">
        <v>1120</v>
      </c>
      <c r="V280" s="44">
        <v>1</v>
      </c>
      <c r="W280" s="411">
        <v>5000</v>
      </c>
      <c r="X280" s="44">
        <v>1</v>
      </c>
      <c r="Y280" s="411">
        <v>5090</v>
      </c>
      <c r="Z280" s="48"/>
      <c r="AA280" s="412" t="s">
        <v>1043</v>
      </c>
      <c r="AB280" s="418" t="s">
        <v>1035</v>
      </c>
      <c r="AC280" s="51">
        <v>0.12847222222222224</v>
      </c>
      <c r="AD280" s="52">
        <v>0.15277777777777776</v>
      </c>
      <c r="AE280" s="52">
        <v>0.15277777777777776</v>
      </c>
      <c r="AF280" s="51">
        <v>0.15972222222222224</v>
      </c>
      <c r="AG280" s="44" t="s">
        <v>5</v>
      </c>
      <c r="AH280" s="42"/>
      <c r="AI280" s="42" t="s">
        <v>6</v>
      </c>
      <c r="AJ280" s="42" t="s">
        <v>7</v>
      </c>
      <c r="AK280" s="54" t="s">
        <v>770</v>
      </c>
      <c r="AL280" s="55">
        <v>1</v>
      </c>
      <c r="AM280" s="413"/>
      <c r="AN280" s="413" t="s">
        <v>463</v>
      </c>
      <c r="AO280" s="61"/>
      <c r="AP280" s="61"/>
    </row>
    <row r="281" spans="1:42" x14ac:dyDescent="0.15">
      <c r="B281" s="39">
        <v>2022</v>
      </c>
      <c r="C281" s="39">
        <v>4</v>
      </c>
      <c r="D281" s="39">
        <v>11</v>
      </c>
      <c r="E281" s="409" t="s">
        <v>783</v>
      </c>
      <c r="F281" s="39"/>
      <c r="G281" s="41"/>
      <c r="H281" s="42" t="s">
        <v>748</v>
      </c>
      <c r="I281" s="57" t="s">
        <v>44</v>
      </c>
      <c r="J281" s="42" t="s">
        <v>749</v>
      </c>
      <c r="K281" s="44"/>
      <c r="L281" s="410"/>
      <c r="M281" s="410"/>
      <c r="N281" s="410"/>
      <c r="O281" s="44"/>
      <c r="P281" s="415">
        <v>25</v>
      </c>
      <c r="Q281" s="61" t="s">
        <v>767</v>
      </c>
      <c r="R281" s="48">
        <v>1120</v>
      </c>
      <c r="S281" s="411" t="s">
        <v>30</v>
      </c>
      <c r="T281" s="416">
        <v>350</v>
      </c>
      <c r="U281" s="48">
        <v>1120</v>
      </c>
      <c r="V281" s="44">
        <v>1</v>
      </c>
      <c r="W281" s="48"/>
      <c r="X281" s="44">
        <v>1</v>
      </c>
      <c r="Y281" s="416">
        <v>350</v>
      </c>
      <c r="Z281" s="48">
        <v>10550</v>
      </c>
      <c r="AA281" s="412" t="s">
        <v>911</v>
      </c>
      <c r="AB281" s="418" t="s">
        <v>1035</v>
      </c>
      <c r="AC281" s="51">
        <v>0.15972222222222224</v>
      </c>
      <c r="AD281" s="52">
        <v>0.16319444444444445</v>
      </c>
      <c r="AE281" s="52"/>
      <c r="AF281" s="51"/>
      <c r="AG281" s="44"/>
      <c r="AH281" s="42"/>
      <c r="AI281" s="42" t="s">
        <v>6</v>
      </c>
      <c r="AJ281" s="42" t="s">
        <v>7</v>
      </c>
      <c r="AK281" s="54" t="s">
        <v>770</v>
      </c>
      <c r="AL281" s="55">
        <v>1</v>
      </c>
      <c r="AM281" s="413"/>
      <c r="AN281" s="413"/>
      <c r="AO281" s="61"/>
      <c r="AP281" s="61"/>
    </row>
    <row r="282" spans="1:42" x14ac:dyDescent="0.15">
      <c r="B282" s="39">
        <v>2022</v>
      </c>
      <c r="C282" s="39">
        <v>4</v>
      </c>
      <c r="D282" s="39">
        <v>11</v>
      </c>
      <c r="E282" s="409" t="s">
        <v>783</v>
      </c>
      <c r="F282" s="39"/>
      <c r="G282" s="41"/>
      <c r="H282" s="42" t="s">
        <v>748</v>
      </c>
      <c r="I282" s="57"/>
      <c r="J282" s="42"/>
      <c r="K282" s="44"/>
      <c r="L282" s="410"/>
      <c r="M282" s="410"/>
      <c r="N282" s="410"/>
      <c r="O282" s="44"/>
      <c r="P282" s="44"/>
      <c r="Q282" s="61"/>
      <c r="R282" s="48"/>
      <c r="S282" s="411"/>
      <c r="T282" s="48"/>
      <c r="U282" s="48"/>
      <c r="V282" s="44"/>
      <c r="W282" s="48"/>
      <c r="X282" s="44"/>
      <c r="Y282" s="48"/>
      <c r="Z282" s="48"/>
      <c r="AA282" s="412"/>
      <c r="AB282" s="412"/>
      <c r="AC282" s="51"/>
      <c r="AD282" s="52"/>
      <c r="AE282" s="52">
        <v>0.16319444444444445</v>
      </c>
      <c r="AF282" s="51">
        <v>0.18402777777777779</v>
      </c>
      <c r="AG282" s="44" t="s">
        <v>5</v>
      </c>
      <c r="AH282" s="42"/>
      <c r="AI282" s="42"/>
      <c r="AJ282" s="42"/>
      <c r="AK282" s="54"/>
      <c r="AL282" s="55"/>
      <c r="AM282" s="413"/>
      <c r="AN282" s="413"/>
      <c r="AO282" s="61"/>
      <c r="AP282" s="61"/>
    </row>
    <row r="283" spans="1:42" x14ac:dyDescent="0.15">
      <c r="B283" s="39">
        <v>2022</v>
      </c>
      <c r="C283" s="39">
        <v>4</v>
      </c>
      <c r="D283" s="39">
        <v>11</v>
      </c>
      <c r="E283" s="409" t="s">
        <v>783</v>
      </c>
      <c r="F283" s="39"/>
      <c r="G283" s="41"/>
      <c r="H283" s="42" t="s">
        <v>748</v>
      </c>
      <c r="I283" s="57" t="s">
        <v>61</v>
      </c>
      <c r="J283" s="42" t="s">
        <v>749</v>
      </c>
      <c r="K283" s="44"/>
      <c r="L283" s="410"/>
      <c r="M283" s="410"/>
      <c r="N283" s="410"/>
      <c r="O283" s="44"/>
      <c r="P283" s="44">
        <v>12</v>
      </c>
      <c r="Q283" s="61" t="s">
        <v>767</v>
      </c>
      <c r="R283" s="48">
        <v>1120</v>
      </c>
      <c r="S283" s="411" t="s">
        <v>30</v>
      </c>
      <c r="T283" s="48">
        <v>200</v>
      </c>
      <c r="U283" s="48">
        <v>1120</v>
      </c>
      <c r="V283" s="44">
        <v>1</v>
      </c>
      <c r="W283" s="48">
        <v>200</v>
      </c>
      <c r="X283" s="44">
        <v>1</v>
      </c>
      <c r="Y283" s="48">
        <v>200</v>
      </c>
      <c r="Z283" s="48"/>
      <c r="AA283" s="412"/>
      <c r="AB283" s="412"/>
      <c r="AC283" s="51"/>
      <c r="AD283" s="52"/>
      <c r="AE283" s="52"/>
      <c r="AF283" s="51"/>
      <c r="AG283" s="44"/>
      <c r="AH283" s="42"/>
      <c r="AI283" s="42"/>
      <c r="AJ283" s="42"/>
      <c r="AK283" s="54"/>
      <c r="AL283" s="55"/>
      <c r="AM283" s="413"/>
      <c r="AN283" s="413"/>
      <c r="AO283" s="61"/>
      <c r="AP283" s="61"/>
    </row>
    <row r="284" spans="1:42" x14ac:dyDescent="0.15">
      <c r="A284">
        <v>1</v>
      </c>
      <c r="B284" s="39">
        <v>2022</v>
      </c>
      <c r="C284" s="39">
        <v>4</v>
      </c>
      <c r="D284" s="39">
        <v>11</v>
      </c>
      <c r="E284" s="409" t="s">
        <v>783</v>
      </c>
      <c r="F284" s="39">
        <v>9</v>
      </c>
      <c r="G284" s="41" t="s">
        <v>769</v>
      </c>
      <c r="H284" s="42" t="s">
        <v>748</v>
      </c>
      <c r="I284" s="57" t="s">
        <v>49</v>
      </c>
      <c r="J284" s="42" t="s">
        <v>749</v>
      </c>
      <c r="K284" s="44">
        <v>3655553</v>
      </c>
      <c r="L284" s="410">
        <v>3</v>
      </c>
      <c r="M284" s="410">
        <v>12</v>
      </c>
      <c r="N284" s="410" t="s">
        <v>777</v>
      </c>
      <c r="O284" s="44" t="s">
        <v>750</v>
      </c>
      <c r="P284" s="44">
        <v>50</v>
      </c>
      <c r="Q284" s="61" t="s">
        <v>308</v>
      </c>
      <c r="R284" s="48">
        <v>1120</v>
      </c>
      <c r="S284" s="411">
        <v>5000</v>
      </c>
      <c r="T284" s="411">
        <v>5000</v>
      </c>
      <c r="U284" s="48">
        <v>1120</v>
      </c>
      <c r="V284" s="44">
        <v>1</v>
      </c>
      <c r="W284" s="411">
        <v>5000</v>
      </c>
      <c r="X284" s="44">
        <v>1</v>
      </c>
      <c r="Y284" s="411">
        <v>5085</v>
      </c>
      <c r="Z284" s="48"/>
      <c r="AA284" s="412" t="s">
        <v>1045</v>
      </c>
      <c r="AB284" s="412"/>
      <c r="AC284" s="51">
        <v>0.18402777777777779</v>
      </c>
      <c r="AD284" s="52">
        <v>0.20833333333333334</v>
      </c>
      <c r="AE284" s="52">
        <v>0.20833333333333334</v>
      </c>
      <c r="AF284" s="51">
        <v>0.22569444444444445</v>
      </c>
      <c r="AG284" s="44" t="s">
        <v>5</v>
      </c>
      <c r="AH284" s="42"/>
      <c r="AI284" s="42" t="s">
        <v>6</v>
      </c>
      <c r="AJ284" s="42" t="s">
        <v>7</v>
      </c>
      <c r="AK284" s="54" t="s">
        <v>770</v>
      </c>
      <c r="AL284" s="55">
        <v>1</v>
      </c>
      <c r="AM284" s="413"/>
      <c r="AN284" s="413" t="s">
        <v>462</v>
      </c>
      <c r="AO284" s="61"/>
      <c r="AP284" s="61"/>
    </row>
    <row r="285" spans="1:42" x14ac:dyDescent="0.15">
      <c r="B285" s="39">
        <v>2022</v>
      </c>
      <c r="C285" s="39">
        <v>4</v>
      </c>
      <c r="D285" s="39">
        <v>11</v>
      </c>
      <c r="E285" s="409" t="s">
        <v>783</v>
      </c>
      <c r="F285" s="39">
        <v>9</v>
      </c>
      <c r="G285" s="41" t="s">
        <v>769</v>
      </c>
      <c r="H285" s="42" t="s">
        <v>748</v>
      </c>
      <c r="I285" s="57" t="s">
        <v>49</v>
      </c>
      <c r="J285" s="42" t="s">
        <v>749</v>
      </c>
      <c r="K285" s="44">
        <v>3655553</v>
      </c>
      <c r="L285" s="410">
        <v>4</v>
      </c>
      <c r="M285" s="410">
        <v>12</v>
      </c>
      <c r="N285" s="410" t="s">
        <v>777</v>
      </c>
      <c r="O285" s="44" t="s">
        <v>750</v>
      </c>
      <c r="P285" s="44">
        <v>50</v>
      </c>
      <c r="Q285" s="61" t="s">
        <v>308</v>
      </c>
      <c r="R285" s="48">
        <v>1120</v>
      </c>
      <c r="S285" s="411">
        <v>5000</v>
      </c>
      <c r="T285" s="411">
        <v>5000</v>
      </c>
      <c r="U285" s="48">
        <v>1120</v>
      </c>
      <c r="V285" s="44">
        <v>1</v>
      </c>
      <c r="W285" s="411">
        <v>5000</v>
      </c>
      <c r="X285" s="44">
        <v>1</v>
      </c>
      <c r="Y285" s="411">
        <v>5080</v>
      </c>
      <c r="Z285" s="48"/>
      <c r="AA285" s="412" t="s">
        <v>1046</v>
      </c>
      <c r="AB285" s="412" t="s">
        <v>1042</v>
      </c>
      <c r="AC285" s="51">
        <v>0.22569444444444445</v>
      </c>
      <c r="AD285" s="52">
        <v>0.25</v>
      </c>
      <c r="AE285" s="52">
        <v>0.25</v>
      </c>
      <c r="AF285" s="51">
        <v>0.25694444444444448</v>
      </c>
      <c r="AG285" s="44" t="s">
        <v>5</v>
      </c>
      <c r="AH285" s="42"/>
      <c r="AI285" s="42" t="s">
        <v>6</v>
      </c>
      <c r="AJ285" s="42" t="s">
        <v>7</v>
      </c>
      <c r="AK285" s="54" t="s">
        <v>770</v>
      </c>
      <c r="AL285" s="55">
        <v>1</v>
      </c>
      <c r="AM285" s="413"/>
      <c r="AN285" s="413" t="s">
        <v>463</v>
      </c>
      <c r="AO285" s="61"/>
      <c r="AP285" s="61"/>
    </row>
    <row r="286" spans="1:42" x14ac:dyDescent="0.15">
      <c r="B286" s="39">
        <v>2022</v>
      </c>
      <c r="C286" s="39">
        <v>4</v>
      </c>
      <c r="D286" s="39">
        <v>11</v>
      </c>
      <c r="E286" s="409" t="s">
        <v>783</v>
      </c>
      <c r="F286" s="39"/>
      <c r="G286" s="41"/>
      <c r="H286" s="42" t="s">
        <v>748</v>
      </c>
      <c r="I286" s="57" t="s">
        <v>44</v>
      </c>
      <c r="J286" s="42" t="s">
        <v>749</v>
      </c>
      <c r="K286" s="44"/>
      <c r="L286" s="410"/>
      <c r="M286" s="410"/>
      <c r="N286" s="410"/>
      <c r="O286" s="44"/>
      <c r="P286" s="415">
        <v>25</v>
      </c>
      <c r="Q286" s="61" t="s">
        <v>767</v>
      </c>
      <c r="R286" s="48">
        <v>1120</v>
      </c>
      <c r="S286" s="411" t="s">
        <v>30</v>
      </c>
      <c r="T286" s="416">
        <v>350</v>
      </c>
      <c r="U286" s="48">
        <v>1120</v>
      </c>
      <c r="V286" s="44">
        <v>1</v>
      </c>
      <c r="W286" s="48"/>
      <c r="X286" s="44">
        <v>1</v>
      </c>
      <c r="Y286" s="416">
        <v>350</v>
      </c>
      <c r="Z286" s="48">
        <v>10550</v>
      </c>
      <c r="AA286" s="412" t="s">
        <v>911</v>
      </c>
      <c r="AB286" s="412" t="s">
        <v>1042</v>
      </c>
      <c r="AC286" s="51">
        <v>0.25694444444444448</v>
      </c>
      <c r="AD286" s="52">
        <v>0.26041666666666669</v>
      </c>
      <c r="AE286" s="52"/>
      <c r="AF286" s="51"/>
      <c r="AG286" s="44"/>
      <c r="AH286" s="42"/>
      <c r="AI286" s="42" t="s">
        <v>6</v>
      </c>
      <c r="AJ286" s="42" t="s">
        <v>7</v>
      </c>
      <c r="AK286" s="54" t="s">
        <v>770</v>
      </c>
      <c r="AL286" s="55">
        <v>1</v>
      </c>
      <c r="AM286" s="413"/>
      <c r="AN286" s="413"/>
      <c r="AO286" s="61"/>
      <c r="AP286" s="61"/>
    </row>
    <row r="287" spans="1:42" x14ac:dyDescent="0.15">
      <c r="B287" s="39">
        <v>2022</v>
      </c>
      <c r="C287" s="39">
        <v>4</v>
      </c>
      <c r="D287" s="39">
        <v>11</v>
      </c>
      <c r="E287" s="409" t="s">
        <v>783</v>
      </c>
      <c r="F287" s="39"/>
      <c r="G287" s="41"/>
      <c r="H287" s="42" t="s">
        <v>748</v>
      </c>
      <c r="I287" s="57"/>
      <c r="J287" s="42"/>
      <c r="K287" s="44"/>
      <c r="L287" s="410"/>
      <c r="M287" s="410"/>
      <c r="N287" s="410"/>
      <c r="O287" s="44"/>
      <c r="P287" s="44"/>
      <c r="Q287" s="61"/>
      <c r="R287" s="48"/>
      <c r="S287" s="411"/>
      <c r="T287" s="48"/>
      <c r="U287" s="48"/>
      <c r="V287" s="44"/>
      <c r="W287" s="48"/>
      <c r="X287" s="44"/>
      <c r="Y287" s="48"/>
      <c r="Z287" s="48"/>
      <c r="AA287" s="412"/>
      <c r="AB287" s="412"/>
      <c r="AC287" s="51"/>
      <c r="AD287" s="52"/>
      <c r="AE287" s="52">
        <v>0.26041666666666669</v>
      </c>
      <c r="AF287" s="51">
        <v>0.28819444444444448</v>
      </c>
      <c r="AG287" s="44" t="s">
        <v>5</v>
      </c>
      <c r="AH287" s="42"/>
      <c r="AI287" s="42"/>
      <c r="AJ287" s="42"/>
      <c r="AK287" s="54"/>
      <c r="AL287" s="55"/>
      <c r="AM287" s="413"/>
      <c r="AN287" s="413"/>
      <c r="AO287" s="61"/>
      <c r="AP287" s="61"/>
    </row>
    <row r="288" spans="1:42" x14ac:dyDescent="0.15">
      <c r="B288" s="39">
        <v>2022</v>
      </c>
      <c r="C288" s="39">
        <v>4</v>
      </c>
      <c r="D288" s="39">
        <v>12</v>
      </c>
      <c r="E288" s="409" t="s">
        <v>802</v>
      </c>
      <c r="F288" s="39"/>
      <c r="G288" s="41"/>
      <c r="H288" s="42" t="s">
        <v>748</v>
      </c>
      <c r="I288" s="57" t="s">
        <v>61</v>
      </c>
      <c r="J288" s="42" t="s">
        <v>749</v>
      </c>
      <c r="K288" s="44"/>
      <c r="L288" s="410"/>
      <c r="M288" s="410"/>
      <c r="N288" s="410"/>
      <c r="O288" s="44"/>
      <c r="P288" s="44">
        <v>12</v>
      </c>
      <c r="Q288" s="61" t="s">
        <v>767</v>
      </c>
      <c r="R288" s="48">
        <v>1120</v>
      </c>
      <c r="S288" s="411" t="s">
        <v>30</v>
      </c>
      <c r="T288" s="48">
        <v>200</v>
      </c>
      <c r="U288" s="48">
        <v>1120</v>
      </c>
      <c r="V288" s="44">
        <v>1</v>
      </c>
      <c r="W288" s="48">
        <v>200</v>
      </c>
      <c r="X288" s="44">
        <v>1</v>
      </c>
      <c r="Y288" s="48">
        <v>200</v>
      </c>
      <c r="Z288" s="48"/>
      <c r="AA288" s="412"/>
      <c r="AB288" s="412"/>
      <c r="AC288" s="51"/>
      <c r="AD288" s="52"/>
      <c r="AE288" s="52"/>
      <c r="AF288" s="51"/>
      <c r="AG288" s="44"/>
      <c r="AH288" s="42"/>
      <c r="AI288" s="42"/>
      <c r="AJ288" s="42"/>
      <c r="AK288" s="54"/>
      <c r="AL288" s="55"/>
      <c r="AM288" s="413"/>
      <c r="AN288" s="413"/>
      <c r="AO288" s="61"/>
      <c r="AP288" s="61"/>
    </row>
    <row r="289" spans="1:42" x14ac:dyDescent="0.15">
      <c r="A289">
        <v>1</v>
      </c>
      <c r="B289" s="39">
        <v>2022</v>
      </c>
      <c r="C289" s="39">
        <v>4</v>
      </c>
      <c r="D289" s="39">
        <v>12</v>
      </c>
      <c r="E289" s="409" t="s">
        <v>802</v>
      </c>
      <c r="F289" s="39">
        <v>1</v>
      </c>
      <c r="G289" s="41" t="s">
        <v>769</v>
      </c>
      <c r="H289" s="42" t="s">
        <v>748</v>
      </c>
      <c r="I289" s="57" t="s">
        <v>49</v>
      </c>
      <c r="J289" s="42" t="s">
        <v>749</v>
      </c>
      <c r="K289" s="44">
        <v>3655553</v>
      </c>
      <c r="L289" s="410">
        <v>5</v>
      </c>
      <c r="M289" s="410">
        <v>12</v>
      </c>
      <c r="N289" s="410" t="s">
        <v>777</v>
      </c>
      <c r="O289" s="44" t="s">
        <v>750</v>
      </c>
      <c r="P289" s="44">
        <v>50</v>
      </c>
      <c r="Q289" s="61" t="s">
        <v>308</v>
      </c>
      <c r="R289" s="48">
        <v>1120</v>
      </c>
      <c r="S289" s="411">
        <v>5000</v>
      </c>
      <c r="T289" s="411">
        <v>5000</v>
      </c>
      <c r="U289" s="48">
        <v>1120</v>
      </c>
      <c r="V289" s="44">
        <v>1</v>
      </c>
      <c r="W289" s="411">
        <v>5000</v>
      </c>
      <c r="X289" s="44">
        <v>1</v>
      </c>
      <c r="Y289" s="411">
        <v>5060</v>
      </c>
      <c r="Z289" s="48"/>
      <c r="AA289" s="412" t="s">
        <v>1047</v>
      </c>
      <c r="AB289" s="412"/>
      <c r="AC289" s="51">
        <v>0.28819444444444448</v>
      </c>
      <c r="AD289" s="52">
        <v>0.3125</v>
      </c>
      <c r="AE289" s="52">
        <v>0.3125</v>
      </c>
      <c r="AF289" s="51">
        <v>0.31944444444444448</v>
      </c>
      <c r="AG289" s="44" t="s">
        <v>5</v>
      </c>
      <c r="AH289" s="42"/>
      <c r="AI289" s="42" t="s">
        <v>6</v>
      </c>
      <c r="AJ289" s="42" t="s">
        <v>7</v>
      </c>
      <c r="AK289" s="54" t="s">
        <v>770</v>
      </c>
      <c r="AL289" s="55">
        <v>1</v>
      </c>
      <c r="AM289" s="413"/>
      <c r="AN289" s="413" t="s">
        <v>462</v>
      </c>
      <c r="AO289" s="61"/>
      <c r="AP289" s="61"/>
    </row>
    <row r="290" spans="1:42" x14ac:dyDescent="0.15">
      <c r="B290" s="39">
        <v>2022</v>
      </c>
      <c r="C290" s="39">
        <v>4</v>
      </c>
      <c r="D290" s="39">
        <v>12</v>
      </c>
      <c r="E290" s="409" t="s">
        <v>802</v>
      </c>
      <c r="F290" s="39">
        <v>1</v>
      </c>
      <c r="G290" s="41" t="s">
        <v>769</v>
      </c>
      <c r="H290" s="42" t="s">
        <v>748</v>
      </c>
      <c r="I290" s="57" t="s">
        <v>49</v>
      </c>
      <c r="J290" s="42" t="s">
        <v>749</v>
      </c>
      <c r="K290" s="44">
        <v>3655553</v>
      </c>
      <c r="L290" s="410">
        <v>6</v>
      </c>
      <c r="M290" s="410">
        <v>12</v>
      </c>
      <c r="N290" s="410" t="s">
        <v>777</v>
      </c>
      <c r="O290" s="44" t="s">
        <v>750</v>
      </c>
      <c r="P290" s="44">
        <v>50</v>
      </c>
      <c r="Q290" s="61" t="s">
        <v>308</v>
      </c>
      <c r="R290" s="48">
        <v>1120</v>
      </c>
      <c r="S290" s="411">
        <v>5000</v>
      </c>
      <c r="T290" s="411">
        <v>5000</v>
      </c>
      <c r="U290" s="48">
        <v>1120</v>
      </c>
      <c r="V290" s="44">
        <v>1</v>
      </c>
      <c r="W290" s="411">
        <v>5000</v>
      </c>
      <c r="X290" s="44">
        <v>1</v>
      </c>
      <c r="Y290" s="411">
        <v>5080</v>
      </c>
      <c r="Z290" s="48"/>
      <c r="AA290" s="412" t="s">
        <v>1048</v>
      </c>
      <c r="AB290" s="412" t="s">
        <v>1062</v>
      </c>
      <c r="AC290" s="51">
        <v>0.31944444444444448</v>
      </c>
      <c r="AD290" s="52">
        <v>0.34375</v>
      </c>
      <c r="AE290" s="52">
        <v>0.34375</v>
      </c>
      <c r="AF290" s="51">
        <v>0.35069444444444442</v>
      </c>
      <c r="AG290" s="44" t="s">
        <v>5</v>
      </c>
      <c r="AH290" s="42"/>
      <c r="AI290" s="42" t="s">
        <v>6</v>
      </c>
      <c r="AJ290" s="42" t="s">
        <v>7</v>
      </c>
      <c r="AK290" s="54" t="s">
        <v>770</v>
      </c>
      <c r="AL290" s="55">
        <v>1</v>
      </c>
      <c r="AM290" s="413"/>
      <c r="AN290" s="413" t="s">
        <v>462</v>
      </c>
      <c r="AO290" s="61"/>
      <c r="AP290" s="61"/>
    </row>
    <row r="291" spans="1:42" x14ac:dyDescent="0.15">
      <c r="B291" s="39">
        <v>2022</v>
      </c>
      <c r="C291" s="39">
        <v>4</v>
      </c>
      <c r="D291" s="39">
        <v>12</v>
      </c>
      <c r="E291" s="409" t="s">
        <v>802</v>
      </c>
      <c r="F291" s="39"/>
      <c r="G291" s="41"/>
      <c r="H291" s="42" t="s">
        <v>748</v>
      </c>
      <c r="I291" s="57" t="s">
        <v>44</v>
      </c>
      <c r="J291" s="42" t="s">
        <v>749</v>
      </c>
      <c r="K291" s="44"/>
      <c r="L291" s="410"/>
      <c r="M291" s="410"/>
      <c r="N291" s="410"/>
      <c r="O291" s="44"/>
      <c r="P291" s="415">
        <v>25</v>
      </c>
      <c r="Q291" s="61" t="s">
        <v>767</v>
      </c>
      <c r="R291" s="48">
        <v>1120</v>
      </c>
      <c r="S291" s="411" t="s">
        <v>30</v>
      </c>
      <c r="T291" s="416">
        <v>350</v>
      </c>
      <c r="U291" s="48">
        <v>1120</v>
      </c>
      <c r="V291" s="44">
        <v>1</v>
      </c>
      <c r="W291" s="48"/>
      <c r="X291" s="44">
        <v>1</v>
      </c>
      <c r="Y291" s="416">
        <v>350</v>
      </c>
      <c r="Z291" s="48">
        <v>10550</v>
      </c>
      <c r="AA291" s="412" t="s">
        <v>911</v>
      </c>
      <c r="AB291" s="412" t="s">
        <v>1062</v>
      </c>
      <c r="AC291" s="51">
        <v>0.35069444444444442</v>
      </c>
      <c r="AD291" s="52">
        <v>0.35416666666666669</v>
      </c>
      <c r="AE291" s="52"/>
      <c r="AF291" s="51"/>
      <c r="AG291" s="44"/>
      <c r="AH291" s="42"/>
      <c r="AI291" s="42" t="s">
        <v>6</v>
      </c>
      <c r="AJ291" s="42" t="s">
        <v>7</v>
      </c>
      <c r="AK291" s="54" t="s">
        <v>770</v>
      </c>
      <c r="AL291" s="55">
        <v>1</v>
      </c>
      <c r="AM291" s="413"/>
      <c r="AN291" s="413"/>
      <c r="AO291" s="61"/>
      <c r="AP291" s="61"/>
    </row>
    <row r="292" spans="1:42" x14ac:dyDescent="0.15">
      <c r="B292" s="39">
        <v>2022</v>
      </c>
      <c r="C292" s="39">
        <v>4</v>
      </c>
      <c r="D292" s="39">
        <v>12</v>
      </c>
      <c r="E292" s="409" t="s">
        <v>802</v>
      </c>
      <c r="F292" s="39"/>
      <c r="G292" s="41"/>
      <c r="H292" s="42" t="s">
        <v>748</v>
      </c>
      <c r="I292" s="57"/>
      <c r="J292" s="42"/>
      <c r="K292" s="44"/>
      <c r="L292" s="410"/>
      <c r="M292" s="410"/>
      <c r="N292" s="410"/>
      <c r="O292" s="44"/>
      <c r="P292" s="44"/>
      <c r="Q292" s="61"/>
      <c r="R292" s="48"/>
      <c r="S292" s="411"/>
      <c r="T292" s="48"/>
      <c r="U292" s="48"/>
      <c r="V292" s="44"/>
      <c r="W292" s="48"/>
      <c r="X292" s="44"/>
      <c r="Y292" s="48"/>
      <c r="Z292" s="48"/>
      <c r="AA292" s="412"/>
      <c r="AB292" s="412"/>
      <c r="AC292" s="51"/>
      <c r="AD292" s="52"/>
      <c r="AE292" s="52">
        <v>0.35416666666666669</v>
      </c>
      <c r="AF292" s="51">
        <v>0.375</v>
      </c>
      <c r="AG292" s="44" t="s">
        <v>5</v>
      </c>
      <c r="AH292" s="42"/>
      <c r="AI292" s="42"/>
      <c r="AJ292" s="42"/>
      <c r="AK292" s="54"/>
      <c r="AL292" s="55"/>
      <c r="AM292" s="413"/>
      <c r="AN292" s="413"/>
      <c r="AO292" s="61"/>
      <c r="AP292" s="61"/>
    </row>
    <row r="293" spans="1:42" x14ac:dyDescent="0.15">
      <c r="B293" s="39">
        <v>2022</v>
      </c>
      <c r="C293" s="39">
        <v>4</v>
      </c>
      <c r="D293" s="39">
        <v>12</v>
      </c>
      <c r="E293" s="409" t="s">
        <v>802</v>
      </c>
      <c r="F293" s="39"/>
      <c r="G293" s="41"/>
      <c r="H293" s="42" t="s">
        <v>748</v>
      </c>
      <c r="I293" s="57" t="s">
        <v>61</v>
      </c>
      <c r="J293" s="42" t="s">
        <v>749</v>
      </c>
      <c r="K293" s="44"/>
      <c r="L293" s="410"/>
      <c r="M293" s="410"/>
      <c r="N293" s="410"/>
      <c r="O293" s="44"/>
      <c r="P293" s="44">
        <v>12</v>
      </c>
      <c r="Q293" s="61" t="s">
        <v>767</v>
      </c>
      <c r="R293" s="48">
        <v>1120</v>
      </c>
      <c r="S293" s="411" t="s">
        <v>30</v>
      </c>
      <c r="T293" s="48">
        <v>200</v>
      </c>
      <c r="U293" s="48">
        <v>1120</v>
      </c>
      <c r="V293" s="44">
        <v>1</v>
      </c>
      <c r="W293" s="48">
        <v>200</v>
      </c>
      <c r="X293" s="44">
        <v>1</v>
      </c>
      <c r="Y293" s="48">
        <v>200</v>
      </c>
      <c r="Z293" s="48"/>
      <c r="AA293" s="412"/>
      <c r="AB293" s="412"/>
      <c r="AC293" s="51"/>
      <c r="AD293" s="52"/>
      <c r="AE293" s="52"/>
      <c r="AF293" s="51"/>
      <c r="AG293" s="44"/>
      <c r="AH293" s="42"/>
      <c r="AI293" s="42"/>
      <c r="AJ293" s="42"/>
      <c r="AK293" s="54"/>
      <c r="AL293" s="55"/>
      <c r="AM293" s="413"/>
      <c r="AN293" s="413"/>
      <c r="AO293" s="61"/>
      <c r="AP293" s="61"/>
    </row>
    <row r="294" spans="1:42" x14ac:dyDescent="0.15">
      <c r="B294" s="39">
        <v>2022</v>
      </c>
      <c r="C294" s="39">
        <v>4</v>
      </c>
      <c r="D294" s="39">
        <v>12</v>
      </c>
      <c r="E294" s="409" t="s">
        <v>802</v>
      </c>
      <c r="F294" s="39">
        <v>2</v>
      </c>
      <c r="G294" s="41" t="s">
        <v>769</v>
      </c>
      <c r="H294" s="42" t="s">
        <v>748</v>
      </c>
      <c r="I294" s="57" t="s">
        <v>49</v>
      </c>
      <c r="J294" s="42" t="s">
        <v>749</v>
      </c>
      <c r="K294" s="44">
        <v>3655553</v>
      </c>
      <c r="L294" s="410">
        <v>7</v>
      </c>
      <c r="M294" s="410">
        <v>12</v>
      </c>
      <c r="N294" s="410" t="s">
        <v>777</v>
      </c>
      <c r="O294" s="44" t="s">
        <v>750</v>
      </c>
      <c r="P294" s="44">
        <v>50</v>
      </c>
      <c r="Q294" s="61" t="s">
        <v>308</v>
      </c>
      <c r="R294" s="48">
        <v>1120</v>
      </c>
      <c r="S294" s="411">
        <v>5000</v>
      </c>
      <c r="T294" s="411">
        <v>5000</v>
      </c>
      <c r="U294" s="48">
        <v>1120</v>
      </c>
      <c r="V294" s="44">
        <v>1</v>
      </c>
      <c r="W294" s="411">
        <v>5000</v>
      </c>
      <c r="X294" s="44">
        <v>1</v>
      </c>
      <c r="Y294" s="411">
        <v>5070</v>
      </c>
      <c r="Z294" s="48"/>
      <c r="AA294" s="412" t="s">
        <v>1050</v>
      </c>
      <c r="AB294" s="412"/>
      <c r="AC294" s="51">
        <v>0.375</v>
      </c>
      <c r="AD294" s="52">
        <v>0.39930555555555558</v>
      </c>
      <c r="AE294" s="52">
        <v>0.39930555555555558</v>
      </c>
      <c r="AF294" s="51">
        <v>0.40625</v>
      </c>
      <c r="AG294" s="44" t="s">
        <v>5</v>
      </c>
      <c r="AH294" s="42"/>
      <c r="AI294" s="42" t="s">
        <v>6</v>
      </c>
      <c r="AJ294" s="42" t="s">
        <v>7</v>
      </c>
      <c r="AK294" s="54" t="s">
        <v>770</v>
      </c>
      <c r="AL294" s="55">
        <v>1</v>
      </c>
      <c r="AM294" s="413"/>
      <c r="AN294" s="413" t="s">
        <v>462</v>
      </c>
      <c r="AO294" s="61"/>
      <c r="AP294" s="61"/>
    </row>
    <row r="295" spans="1:42" x14ac:dyDescent="0.15">
      <c r="B295" s="39">
        <v>2022</v>
      </c>
      <c r="C295" s="39">
        <v>4</v>
      </c>
      <c r="D295" s="39">
        <v>12</v>
      </c>
      <c r="E295" s="409" t="s">
        <v>802</v>
      </c>
      <c r="F295" s="39">
        <v>2</v>
      </c>
      <c r="G295" s="41" t="s">
        <v>769</v>
      </c>
      <c r="H295" s="42" t="s">
        <v>748</v>
      </c>
      <c r="I295" s="57" t="s">
        <v>49</v>
      </c>
      <c r="J295" s="42" t="s">
        <v>749</v>
      </c>
      <c r="K295" s="44">
        <v>3655553</v>
      </c>
      <c r="L295" s="410">
        <v>8</v>
      </c>
      <c r="M295" s="410">
        <v>12</v>
      </c>
      <c r="N295" s="410" t="s">
        <v>777</v>
      </c>
      <c r="O295" s="44" t="s">
        <v>750</v>
      </c>
      <c r="P295" s="44">
        <v>50</v>
      </c>
      <c r="Q295" s="61" t="s">
        <v>308</v>
      </c>
      <c r="R295" s="48">
        <v>1120</v>
      </c>
      <c r="S295" s="411">
        <v>5000</v>
      </c>
      <c r="T295" s="411">
        <v>5000</v>
      </c>
      <c r="U295" s="48">
        <v>1120</v>
      </c>
      <c r="V295" s="44">
        <v>1</v>
      </c>
      <c r="W295" s="411">
        <v>5000</v>
      </c>
      <c r="X295" s="44">
        <v>1</v>
      </c>
      <c r="Y295" s="411">
        <v>5050</v>
      </c>
      <c r="Z295" s="48"/>
      <c r="AA295" s="412" t="s">
        <v>1051</v>
      </c>
      <c r="AB295" s="412" t="s">
        <v>1061</v>
      </c>
      <c r="AC295" s="51">
        <v>0.40625</v>
      </c>
      <c r="AD295" s="52">
        <v>0.43055555555555558</v>
      </c>
      <c r="AE295" s="52">
        <v>0.43055555555555558</v>
      </c>
      <c r="AF295" s="51">
        <v>0.47916666666666669</v>
      </c>
      <c r="AG295" s="44" t="s">
        <v>5</v>
      </c>
      <c r="AH295" s="42"/>
      <c r="AI295" s="42" t="s">
        <v>6</v>
      </c>
      <c r="AJ295" s="42" t="s">
        <v>7</v>
      </c>
      <c r="AK295" s="54" t="s">
        <v>770</v>
      </c>
      <c r="AL295" s="55">
        <v>1</v>
      </c>
      <c r="AM295" s="413"/>
      <c r="AN295" s="413" t="s">
        <v>463</v>
      </c>
      <c r="AO295" s="61"/>
      <c r="AP295" s="61"/>
    </row>
    <row r="296" spans="1:42" x14ac:dyDescent="0.15">
      <c r="B296" s="39">
        <v>2022</v>
      </c>
      <c r="C296" s="39">
        <v>4</v>
      </c>
      <c r="D296" s="39">
        <v>12</v>
      </c>
      <c r="E296" s="409" t="s">
        <v>802</v>
      </c>
      <c r="F296" s="39"/>
      <c r="G296" s="41"/>
      <c r="H296" s="42" t="s">
        <v>748</v>
      </c>
      <c r="I296" s="57" t="s">
        <v>44</v>
      </c>
      <c r="J296" s="42" t="s">
        <v>749</v>
      </c>
      <c r="K296" s="44"/>
      <c r="L296" s="410"/>
      <c r="M296" s="410"/>
      <c r="N296" s="410"/>
      <c r="O296" s="44"/>
      <c r="P296" s="415">
        <v>25</v>
      </c>
      <c r="Q296" s="61" t="s">
        <v>767</v>
      </c>
      <c r="R296" s="48">
        <v>1120</v>
      </c>
      <c r="S296" s="411" t="s">
        <v>30</v>
      </c>
      <c r="T296" s="416">
        <v>350</v>
      </c>
      <c r="U296" s="48">
        <v>1120</v>
      </c>
      <c r="V296" s="44">
        <v>1</v>
      </c>
      <c r="W296" s="48"/>
      <c r="X296" s="44">
        <v>1</v>
      </c>
      <c r="Y296" s="416">
        <v>350</v>
      </c>
      <c r="Z296" s="48">
        <v>10550</v>
      </c>
      <c r="AA296" s="412" t="s">
        <v>911</v>
      </c>
      <c r="AB296" s="412" t="s">
        <v>1061</v>
      </c>
      <c r="AC296" s="51">
        <v>0.47916666666666669</v>
      </c>
      <c r="AD296" s="52">
        <v>0.4826388888888889</v>
      </c>
      <c r="AE296" s="52"/>
      <c r="AF296" s="51"/>
      <c r="AG296" s="44"/>
      <c r="AH296" s="42"/>
      <c r="AI296" s="42" t="s">
        <v>6</v>
      </c>
      <c r="AJ296" s="42" t="s">
        <v>7</v>
      </c>
      <c r="AK296" s="54" t="s">
        <v>770</v>
      </c>
      <c r="AL296" s="55">
        <v>1</v>
      </c>
      <c r="AM296" s="413"/>
      <c r="AN296" s="413"/>
      <c r="AO296" s="61"/>
      <c r="AP296" s="61"/>
    </row>
    <row r="297" spans="1:42" x14ac:dyDescent="0.15">
      <c r="B297" s="39">
        <v>2022</v>
      </c>
      <c r="C297" s="39">
        <v>4</v>
      </c>
      <c r="D297" s="39">
        <v>12</v>
      </c>
      <c r="E297" s="409" t="s">
        <v>802</v>
      </c>
      <c r="F297" s="39"/>
      <c r="G297" s="41"/>
      <c r="H297" s="42" t="s">
        <v>748</v>
      </c>
      <c r="I297" s="57"/>
      <c r="J297" s="42"/>
      <c r="K297" s="44"/>
      <c r="L297" s="410"/>
      <c r="M297" s="410"/>
      <c r="N297" s="410"/>
      <c r="O297" s="44"/>
      <c r="P297" s="44"/>
      <c r="Q297" s="61"/>
      <c r="R297" s="48"/>
      <c r="S297" s="411"/>
      <c r="T297" s="48"/>
      <c r="U297" s="48"/>
      <c r="V297" s="44"/>
      <c r="W297" s="48"/>
      <c r="X297" s="44"/>
      <c r="Y297" s="48"/>
      <c r="Z297" s="48"/>
      <c r="AA297" s="412"/>
      <c r="AB297" s="412"/>
      <c r="AC297" s="51"/>
      <c r="AD297" s="52"/>
      <c r="AE297" s="52">
        <v>0.4826388888888889</v>
      </c>
      <c r="AF297" s="51">
        <v>0.50347222222222221</v>
      </c>
      <c r="AG297" s="44" t="s">
        <v>5</v>
      </c>
      <c r="AH297" s="42"/>
      <c r="AI297" s="42"/>
      <c r="AJ297" s="42"/>
      <c r="AK297" s="54"/>
      <c r="AL297" s="55"/>
      <c r="AM297" s="413"/>
      <c r="AN297" s="413"/>
      <c r="AO297" s="61"/>
      <c r="AP297" s="61"/>
    </row>
    <row r="298" spans="1:42" x14ac:dyDescent="0.15">
      <c r="B298" s="39">
        <v>2022</v>
      </c>
      <c r="C298" s="39">
        <v>4</v>
      </c>
      <c r="D298" s="39">
        <v>12</v>
      </c>
      <c r="E298" s="409" t="s">
        <v>802</v>
      </c>
      <c r="F298" s="39"/>
      <c r="G298" s="41"/>
      <c r="H298" s="42" t="s">
        <v>748</v>
      </c>
      <c r="I298" s="57" t="s">
        <v>61</v>
      </c>
      <c r="J298" s="42" t="s">
        <v>749</v>
      </c>
      <c r="K298" s="44"/>
      <c r="L298" s="410"/>
      <c r="M298" s="410"/>
      <c r="N298" s="410"/>
      <c r="O298" s="44"/>
      <c r="P298" s="44">
        <v>12</v>
      </c>
      <c r="Q298" s="61" t="s">
        <v>767</v>
      </c>
      <c r="R298" s="48">
        <v>1120</v>
      </c>
      <c r="S298" s="411" t="s">
        <v>30</v>
      </c>
      <c r="T298" s="48">
        <v>200</v>
      </c>
      <c r="U298" s="48">
        <v>1120</v>
      </c>
      <c r="V298" s="44">
        <v>1</v>
      </c>
      <c r="W298" s="48">
        <v>200</v>
      </c>
      <c r="X298" s="44">
        <v>1</v>
      </c>
      <c r="Y298" s="48">
        <v>200</v>
      </c>
      <c r="Z298" s="48"/>
      <c r="AA298" s="412"/>
      <c r="AB298" s="412"/>
      <c r="AC298" s="51"/>
      <c r="AD298" s="52"/>
      <c r="AE298" s="52"/>
      <c r="AF298" s="51"/>
      <c r="AG298" s="44"/>
      <c r="AH298" s="42"/>
      <c r="AI298" s="42"/>
      <c r="AJ298" s="42"/>
      <c r="AK298" s="54"/>
      <c r="AL298" s="55"/>
      <c r="AM298" s="413"/>
      <c r="AN298" s="413"/>
      <c r="AO298" s="61"/>
      <c r="AP298" s="61"/>
    </row>
    <row r="299" spans="1:42" x14ac:dyDescent="0.15">
      <c r="B299" s="39">
        <v>2022</v>
      </c>
      <c r="C299" s="39">
        <v>4</v>
      </c>
      <c r="D299" s="39">
        <v>12</v>
      </c>
      <c r="E299" s="409" t="s">
        <v>802</v>
      </c>
      <c r="F299" s="39">
        <v>3</v>
      </c>
      <c r="G299" s="41" t="s">
        <v>769</v>
      </c>
      <c r="H299" s="42" t="s">
        <v>748</v>
      </c>
      <c r="I299" s="57" t="s">
        <v>49</v>
      </c>
      <c r="J299" s="42" t="s">
        <v>749</v>
      </c>
      <c r="K299" s="44">
        <v>3655553</v>
      </c>
      <c r="L299" s="410">
        <v>9</v>
      </c>
      <c r="M299" s="410">
        <v>12</v>
      </c>
      <c r="N299" s="410" t="s">
        <v>777</v>
      </c>
      <c r="O299" s="44" t="s">
        <v>750</v>
      </c>
      <c r="P299" s="44">
        <v>50</v>
      </c>
      <c r="Q299" s="61" t="s">
        <v>308</v>
      </c>
      <c r="R299" s="48">
        <v>1120</v>
      </c>
      <c r="S299" s="411">
        <v>5000</v>
      </c>
      <c r="T299" s="411">
        <v>5000</v>
      </c>
      <c r="U299" s="48">
        <v>1120</v>
      </c>
      <c r="V299" s="44">
        <v>1</v>
      </c>
      <c r="W299" s="411">
        <v>5000</v>
      </c>
      <c r="X299" s="44">
        <v>1</v>
      </c>
      <c r="Y299" s="411">
        <v>5070</v>
      </c>
      <c r="Z299" s="48"/>
      <c r="AA299" s="412" t="s">
        <v>1052</v>
      </c>
      <c r="AB299" s="412"/>
      <c r="AC299" s="51">
        <v>0.50347222222222221</v>
      </c>
      <c r="AD299" s="52">
        <v>0.52777777777777779</v>
      </c>
      <c r="AE299" s="52">
        <v>0.52777777777777779</v>
      </c>
      <c r="AF299" s="51">
        <v>0.53472222222222221</v>
      </c>
      <c r="AG299" s="44" t="s">
        <v>5</v>
      </c>
      <c r="AH299" s="42"/>
      <c r="AI299" s="42" t="s">
        <v>6</v>
      </c>
      <c r="AJ299" s="42" t="s">
        <v>7</v>
      </c>
      <c r="AK299" s="54" t="s">
        <v>770</v>
      </c>
      <c r="AL299" s="55">
        <v>1</v>
      </c>
      <c r="AM299" s="413"/>
      <c r="AN299" s="413" t="s">
        <v>462</v>
      </c>
      <c r="AO299" s="61"/>
      <c r="AP299" s="61"/>
    </row>
    <row r="300" spans="1:42" x14ac:dyDescent="0.15">
      <c r="B300" s="39">
        <v>2022</v>
      </c>
      <c r="C300" s="39">
        <v>4</v>
      </c>
      <c r="D300" s="39">
        <v>12</v>
      </c>
      <c r="E300" s="409" t="s">
        <v>802</v>
      </c>
      <c r="F300" s="39">
        <v>3</v>
      </c>
      <c r="G300" s="41" t="s">
        <v>769</v>
      </c>
      <c r="H300" s="42" t="s">
        <v>748</v>
      </c>
      <c r="I300" s="57" t="s">
        <v>49</v>
      </c>
      <c r="J300" s="42" t="s">
        <v>749</v>
      </c>
      <c r="K300" s="44">
        <v>3655553</v>
      </c>
      <c r="L300" s="410">
        <v>10</v>
      </c>
      <c r="M300" s="410">
        <v>12</v>
      </c>
      <c r="N300" s="410" t="s">
        <v>777</v>
      </c>
      <c r="O300" s="44" t="s">
        <v>750</v>
      </c>
      <c r="P300" s="44">
        <v>50</v>
      </c>
      <c r="Q300" s="61" t="s">
        <v>308</v>
      </c>
      <c r="R300" s="48">
        <v>1120</v>
      </c>
      <c r="S300" s="411">
        <v>5000</v>
      </c>
      <c r="T300" s="411">
        <v>5000</v>
      </c>
      <c r="U300" s="48">
        <v>1120</v>
      </c>
      <c r="V300" s="44">
        <v>1</v>
      </c>
      <c r="W300" s="411">
        <v>5000</v>
      </c>
      <c r="X300" s="44">
        <v>1</v>
      </c>
      <c r="Y300" s="411">
        <v>5090</v>
      </c>
      <c r="Z300" s="48"/>
      <c r="AA300" s="412" t="s">
        <v>1053</v>
      </c>
      <c r="AB300" s="412" t="s">
        <v>1063</v>
      </c>
      <c r="AC300" s="51">
        <v>0.53472222222222221</v>
      </c>
      <c r="AD300" s="52">
        <v>0.55902777777777779</v>
      </c>
      <c r="AE300" s="52">
        <v>0.55902777777777779</v>
      </c>
      <c r="AF300" s="51">
        <v>0.56597222222222221</v>
      </c>
      <c r="AG300" s="44" t="s">
        <v>5</v>
      </c>
      <c r="AH300" s="42"/>
      <c r="AI300" s="42" t="s">
        <v>6</v>
      </c>
      <c r="AJ300" s="42" t="s">
        <v>7</v>
      </c>
      <c r="AK300" s="54" t="s">
        <v>770</v>
      </c>
      <c r="AL300" s="55">
        <v>1</v>
      </c>
      <c r="AM300" s="413"/>
      <c r="AN300" s="413" t="s">
        <v>462</v>
      </c>
      <c r="AO300" s="61"/>
      <c r="AP300" s="61"/>
    </row>
    <row r="301" spans="1:42" x14ac:dyDescent="0.15">
      <c r="B301" s="39">
        <v>2022</v>
      </c>
      <c r="C301" s="39">
        <v>4</v>
      </c>
      <c r="D301" s="39">
        <v>12</v>
      </c>
      <c r="E301" s="409" t="s">
        <v>802</v>
      </c>
      <c r="F301" s="39"/>
      <c r="G301" s="41"/>
      <c r="H301" s="42" t="s">
        <v>748</v>
      </c>
      <c r="I301" s="57" t="s">
        <v>44</v>
      </c>
      <c r="J301" s="42" t="s">
        <v>749</v>
      </c>
      <c r="K301" s="44"/>
      <c r="L301" s="410"/>
      <c r="M301" s="410"/>
      <c r="N301" s="410"/>
      <c r="O301" s="44"/>
      <c r="P301" s="415">
        <v>25</v>
      </c>
      <c r="Q301" s="61" t="s">
        <v>767</v>
      </c>
      <c r="R301" s="48">
        <v>1120</v>
      </c>
      <c r="S301" s="411" t="s">
        <v>30</v>
      </c>
      <c r="T301" s="416">
        <v>350</v>
      </c>
      <c r="U301" s="48">
        <v>1120</v>
      </c>
      <c r="V301" s="44">
        <v>1</v>
      </c>
      <c r="W301" s="48"/>
      <c r="X301" s="44">
        <v>1</v>
      </c>
      <c r="Y301" s="416">
        <v>350</v>
      </c>
      <c r="Z301" s="48">
        <v>10550</v>
      </c>
      <c r="AA301" s="412" t="s">
        <v>911</v>
      </c>
      <c r="AB301" s="412" t="s">
        <v>1063</v>
      </c>
      <c r="AC301" s="51">
        <v>0.56597222222222221</v>
      </c>
      <c r="AD301" s="52">
        <v>0.56944444444444442</v>
      </c>
      <c r="AE301" s="52"/>
      <c r="AF301" s="51"/>
      <c r="AG301" s="44"/>
      <c r="AH301" s="42"/>
      <c r="AI301" s="42" t="s">
        <v>6</v>
      </c>
      <c r="AJ301" s="42" t="s">
        <v>7</v>
      </c>
      <c r="AK301" s="54" t="s">
        <v>770</v>
      </c>
      <c r="AL301" s="55">
        <v>1</v>
      </c>
      <c r="AM301" s="413"/>
      <c r="AN301" s="413"/>
      <c r="AO301" s="61"/>
      <c r="AP301" s="61"/>
    </row>
    <row r="302" spans="1:42" x14ac:dyDescent="0.15">
      <c r="B302" s="39">
        <v>2022</v>
      </c>
      <c r="C302" s="39">
        <v>4</v>
      </c>
      <c r="D302" s="39">
        <v>12</v>
      </c>
      <c r="E302" s="409" t="s">
        <v>802</v>
      </c>
      <c r="F302" s="39"/>
      <c r="G302" s="41"/>
      <c r="H302" s="42" t="s">
        <v>748</v>
      </c>
      <c r="I302" s="57"/>
      <c r="J302" s="42"/>
      <c r="K302" s="44"/>
      <c r="L302" s="410"/>
      <c r="M302" s="410"/>
      <c r="N302" s="410"/>
      <c r="O302" s="44"/>
      <c r="P302" s="44"/>
      <c r="Q302" s="61"/>
      <c r="R302" s="48"/>
      <c r="S302" s="411"/>
      <c r="T302" s="48"/>
      <c r="U302" s="48"/>
      <c r="V302" s="44"/>
      <c r="W302" s="48"/>
      <c r="X302" s="44"/>
      <c r="Y302" s="48"/>
      <c r="Z302" s="48"/>
      <c r="AA302" s="412"/>
      <c r="AB302" s="412"/>
      <c r="AC302" s="51"/>
      <c r="AD302" s="52"/>
      <c r="AE302" s="52">
        <v>0.56944444444444442</v>
      </c>
      <c r="AF302" s="51">
        <v>0.58333333333333337</v>
      </c>
      <c r="AG302" s="44" t="s">
        <v>5</v>
      </c>
      <c r="AH302" s="42"/>
      <c r="AI302" s="42"/>
      <c r="AJ302" s="42"/>
      <c r="AK302" s="54"/>
      <c r="AL302" s="55"/>
      <c r="AM302" s="413"/>
      <c r="AN302" s="413"/>
      <c r="AO302" s="61"/>
      <c r="AP302" s="61"/>
    </row>
    <row r="303" spans="1:42" x14ac:dyDescent="0.15">
      <c r="B303" s="39">
        <v>2022</v>
      </c>
      <c r="C303" s="39">
        <v>4</v>
      </c>
      <c r="D303" s="39">
        <v>12</v>
      </c>
      <c r="E303" s="409" t="s">
        <v>783</v>
      </c>
      <c r="F303" s="39"/>
      <c r="G303" s="41"/>
      <c r="H303" s="42" t="s">
        <v>748</v>
      </c>
      <c r="I303" s="57"/>
      <c r="J303" s="42"/>
      <c r="K303" s="44"/>
      <c r="L303" s="410"/>
      <c r="M303" s="410"/>
      <c r="N303" s="410"/>
      <c r="O303" s="44"/>
      <c r="P303" s="44"/>
      <c r="Q303" s="61"/>
      <c r="R303" s="48"/>
      <c r="S303" s="411"/>
      <c r="T303" s="48"/>
      <c r="U303" s="48"/>
      <c r="V303" s="44"/>
      <c r="W303" s="48"/>
      <c r="X303" s="44"/>
      <c r="Y303" s="48"/>
      <c r="Z303" s="48"/>
      <c r="AA303" s="412"/>
      <c r="AB303" s="412"/>
      <c r="AC303" s="51"/>
      <c r="AD303" s="52"/>
      <c r="AE303" s="52">
        <v>0.91666666666666663</v>
      </c>
      <c r="AF303" s="51">
        <v>0.92708333333333337</v>
      </c>
      <c r="AG303" s="44" t="s">
        <v>5</v>
      </c>
      <c r="AH303" s="42"/>
      <c r="AI303" s="42"/>
      <c r="AJ303" s="42"/>
      <c r="AK303" s="54"/>
      <c r="AL303" s="55"/>
      <c r="AM303" s="413"/>
      <c r="AN303" s="413"/>
      <c r="AO303" s="61"/>
      <c r="AP303" s="61"/>
    </row>
    <row r="304" spans="1:42" x14ac:dyDescent="0.15">
      <c r="B304" s="39">
        <v>2022</v>
      </c>
      <c r="C304" s="39">
        <v>4</v>
      </c>
      <c r="D304" s="39">
        <v>12</v>
      </c>
      <c r="E304" s="409" t="s">
        <v>783</v>
      </c>
      <c r="F304" s="39"/>
      <c r="G304" s="41"/>
      <c r="H304" s="42" t="s">
        <v>748</v>
      </c>
      <c r="I304" s="57" t="s">
        <v>61</v>
      </c>
      <c r="J304" s="42" t="s">
        <v>749</v>
      </c>
      <c r="K304" s="44"/>
      <c r="L304" s="410"/>
      <c r="M304" s="410"/>
      <c r="N304" s="410"/>
      <c r="O304" s="44"/>
      <c r="P304" s="44">
        <v>12</v>
      </c>
      <c r="Q304" s="61" t="s">
        <v>767</v>
      </c>
      <c r="R304" s="48">
        <v>1120</v>
      </c>
      <c r="S304" s="411" t="s">
        <v>30</v>
      </c>
      <c r="T304" s="48">
        <v>200</v>
      </c>
      <c r="U304" s="48">
        <v>1120</v>
      </c>
      <c r="V304" s="44">
        <v>1</v>
      </c>
      <c r="W304" s="48">
        <v>200</v>
      </c>
      <c r="X304" s="44">
        <v>1</v>
      </c>
      <c r="Y304" s="48">
        <v>200</v>
      </c>
      <c r="Z304" s="48"/>
      <c r="AA304" s="412"/>
      <c r="AB304" s="412"/>
      <c r="AC304" s="51"/>
      <c r="AD304" s="52"/>
      <c r="AE304" s="52"/>
      <c r="AF304" s="51"/>
      <c r="AG304" s="44"/>
      <c r="AH304" s="42"/>
      <c r="AI304" s="42"/>
      <c r="AJ304" s="42"/>
      <c r="AK304" s="54"/>
      <c r="AL304" s="55"/>
      <c r="AM304" s="413"/>
      <c r="AN304" s="413"/>
      <c r="AO304" s="61"/>
      <c r="AP304" s="61"/>
    </row>
    <row r="305" spans="1:42" x14ac:dyDescent="0.15">
      <c r="A305">
        <v>1</v>
      </c>
      <c r="B305" s="39">
        <v>2022</v>
      </c>
      <c r="C305" s="39">
        <v>4</v>
      </c>
      <c r="D305" s="39">
        <v>12</v>
      </c>
      <c r="E305" s="409" t="s">
        <v>783</v>
      </c>
      <c r="F305" s="39">
        <v>4</v>
      </c>
      <c r="G305" s="41" t="s">
        <v>769</v>
      </c>
      <c r="H305" s="42" t="s">
        <v>748</v>
      </c>
      <c r="I305" s="57" t="s">
        <v>49</v>
      </c>
      <c r="J305" s="42" t="s">
        <v>749</v>
      </c>
      <c r="K305" s="44">
        <v>3655553</v>
      </c>
      <c r="L305" s="410">
        <v>11</v>
      </c>
      <c r="M305" s="410">
        <v>12</v>
      </c>
      <c r="N305" s="410" t="s">
        <v>777</v>
      </c>
      <c r="O305" s="44" t="s">
        <v>750</v>
      </c>
      <c r="P305" s="44">
        <v>50</v>
      </c>
      <c r="Q305" s="61" t="s">
        <v>308</v>
      </c>
      <c r="R305" s="48">
        <v>1120</v>
      </c>
      <c r="S305" s="411">
        <v>5000</v>
      </c>
      <c r="T305" s="411">
        <v>5000</v>
      </c>
      <c r="U305" s="48">
        <v>1120</v>
      </c>
      <c r="V305" s="44">
        <v>1</v>
      </c>
      <c r="W305" s="411">
        <v>5000</v>
      </c>
      <c r="X305" s="44">
        <v>1</v>
      </c>
      <c r="Y305" s="411">
        <v>5070</v>
      </c>
      <c r="Z305" s="48"/>
      <c r="AA305" s="412" t="s">
        <v>1054</v>
      </c>
      <c r="AB305" s="412"/>
      <c r="AC305" s="51">
        <v>0.92708333333333337</v>
      </c>
      <c r="AD305" s="52">
        <v>0.95138888888888884</v>
      </c>
      <c r="AE305" s="52">
        <v>0.95138888888888884</v>
      </c>
      <c r="AF305" s="51">
        <v>0.95833333333333337</v>
      </c>
      <c r="AG305" s="44" t="s">
        <v>5</v>
      </c>
      <c r="AH305" s="42"/>
      <c r="AI305" s="42" t="s">
        <v>6</v>
      </c>
      <c r="AJ305" s="42" t="s">
        <v>7</v>
      </c>
      <c r="AK305" s="54" t="s">
        <v>770</v>
      </c>
      <c r="AL305" s="55">
        <v>1</v>
      </c>
      <c r="AM305" s="413"/>
      <c r="AN305" s="413" t="s">
        <v>463</v>
      </c>
      <c r="AO305" s="61"/>
      <c r="AP305" s="61"/>
    </row>
    <row r="306" spans="1:42" x14ac:dyDescent="0.15">
      <c r="B306" s="39">
        <v>2022</v>
      </c>
      <c r="C306" s="39">
        <v>4</v>
      </c>
      <c r="D306" s="39">
        <v>12</v>
      </c>
      <c r="E306" s="409" t="s">
        <v>783</v>
      </c>
      <c r="F306" s="39">
        <v>4</v>
      </c>
      <c r="G306" s="41" t="s">
        <v>769</v>
      </c>
      <c r="H306" s="42" t="s">
        <v>748</v>
      </c>
      <c r="I306" s="57" t="s">
        <v>49</v>
      </c>
      <c r="J306" s="42" t="s">
        <v>749</v>
      </c>
      <c r="K306" s="44">
        <v>3655553</v>
      </c>
      <c r="L306" s="410">
        <v>12</v>
      </c>
      <c r="M306" s="410">
        <v>12</v>
      </c>
      <c r="N306" s="410" t="s">
        <v>777</v>
      </c>
      <c r="O306" s="44" t="s">
        <v>750</v>
      </c>
      <c r="P306" s="44">
        <v>50</v>
      </c>
      <c r="Q306" s="61" t="s">
        <v>308</v>
      </c>
      <c r="R306" s="48">
        <v>1120</v>
      </c>
      <c r="S306" s="411">
        <v>5000</v>
      </c>
      <c r="T306" s="411">
        <v>5000</v>
      </c>
      <c r="U306" s="48">
        <v>1120</v>
      </c>
      <c r="V306" s="44">
        <v>1</v>
      </c>
      <c r="W306" s="411">
        <v>5000</v>
      </c>
      <c r="X306" s="44">
        <v>1</v>
      </c>
      <c r="Y306" s="411">
        <v>5090</v>
      </c>
      <c r="Z306" s="48"/>
      <c r="AA306" s="412" t="s">
        <v>1055</v>
      </c>
      <c r="AB306" s="412" t="s">
        <v>1064</v>
      </c>
      <c r="AC306" s="51">
        <v>0.95833333333333337</v>
      </c>
      <c r="AD306" s="52">
        <v>0.98263888888888884</v>
      </c>
      <c r="AE306" s="52">
        <v>0.98263888888888884</v>
      </c>
      <c r="AF306" s="51">
        <v>0.98958333333333337</v>
      </c>
      <c r="AG306" s="44" t="s">
        <v>5</v>
      </c>
      <c r="AH306" s="42"/>
      <c r="AI306" s="42" t="s">
        <v>6</v>
      </c>
      <c r="AJ306" s="42" t="s">
        <v>7</v>
      </c>
      <c r="AK306" s="54" t="s">
        <v>770</v>
      </c>
      <c r="AL306" s="55">
        <v>1</v>
      </c>
      <c r="AM306" s="413"/>
      <c r="AN306" s="413" t="s">
        <v>462</v>
      </c>
      <c r="AO306" s="61"/>
      <c r="AP306" s="61"/>
    </row>
    <row r="307" spans="1:42" x14ac:dyDescent="0.15">
      <c r="B307" s="39">
        <v>2022</v>
      </c>
      <c r="C307" s="39">
        <v>4</v>
      </c>
      <c r="D307" s="39">
        <v>12</v>
      </c>
      <c r="E307" s="409" t="s">
        <v>783</v>
      </c>
      <c r="F307" s="39"/>
      <c r="G307" s="41"/>
      <c r="H307" s="42" t="s">
        <v>748</v>
      </c>
      <c r="I307" s="57" t="s">
        <v>44</v>
      </c>
      <c r="J307" s="42" t="s">
        <v>749</v>
      </c>
      <c r="K307" s="44"/>
      <c r="L307" s="410"/>
      <c r="M307" s="410"/>
      <c r="N307" s="410"/>
      <c r="O307" s="44"/>
      <c r="P307" s="415">
        <v>25</v>
      </c>
      <c r="Q307" s="61" t="s">
        <v>767</v>
      </c>
      <c r="R307" s="48">
        <v>1120</v>
      </c>
      <c r="S307" s="411" t="s">
        <v>30</v>
      </c>
      <c r="T307" s="416">
        <v>350</v>
      </c>
      <c r="U307" s="48">
        <v>1120</v>
      </c>
      <c r="V307" s="44">
        <v>1</v>
      </c>
      <c r="W307" s="48"/>
      <c r="X307" s="44">
        <v>1</v>
      </c>
      <c r="Y307" s="416">
        <v>350</v>
      </c>
      <c r="Z307" s="48">
        <v>10550</v>
      </c>
      <c r="AA307" s="412" t="s">
        <v>911</v>
      </c>
      <c r="AB307" s="412" t="s">
        <v>1064</v>
      </c>
      <c r="AC307" s="51">
        <v>0.98958333333333337</v>
      </c>
      <c r="AD307" s="52">
        <v>0.99305555555555547</v>
      </c>
      <c r="AE307" s="52"/>
      <c r="AF307" s="51"/>
      <c r="AG307" s="44"/>
      <c r="AH307" s="42"/>
      <c r="AI307" s="42" t="s">
        <v>6</v>
      </c>
      <c r="AJ307" s="42" t="s">
        <v>7</v>
      </c>
      <c r="AK307" s="54" t="s">
        <v>770</v>
      </c>
      <c r="AL307" s="55">
        <v>1</v>
      </c>
      <c r="AM307" s="413"/>
      <c r="AN307" s="413"/>
      <c r="AO307" s="61"/>
      <c r="AP307" s="61"/>
    </row>
    <row r="308" spans="1:42" x14ac:dyDescent="0.15">
      <c r="B308" s="39">
        <v>2022</v>
      </c>
      <c r="C308" s="39">
        <v>4</v>
      </c>
      <c r="D308" s="39">
        <v>12</v>
      </c>
      <c r="E308" s="409" t="s">
        <v>783</v>
      </c>
      <c r="F308" s="39"/>
      <c r="G308" s="41"/>
      <c r="H308" s="42" t="s">
        <v>748</v>
      </c>
      <c r="I308" s="57"/>
      <c r="J308" s="42"/>
      <c r="K308" s="44"/>
      <c r="L308" s="410"/>
      <c r="M308" s="410"/>
      <c r="N308" s="410"/>
      <c r="O308" s="44"/>
      <c r="P308" s="44"/>
      <c r="Q308" s="61"/>
      <c r="R308" s="48"/>
      <c r="S308" s="411"/>
      <c r="T308" s="48"/>
      <c r="U308" s="48"/>
      <c r="V308" s="44"/>
      <c r="W308" s="48"/>
      <c r="X308" s="44"/>
      <c r="Y308" s="48"/>
      <c r="Z308" s="48"/>
      <c r="AA308" s="412"/>
      <c r="AB308" s="412"/>
      <c r="AC308" s="51"/>
      <c r="AD308" s="52"/>
      <c r="AE308" s="52">
        <v>0.99305555555555547</v>
      </c>
      <c r="AF308" s="51">
        <v>1.3888888888888888E-2</v>
      </c>
      <c r="AG308" s="44" t="s">
        <v>5</v>
      </c>
      <c r="AH308" s="42"/>
      <c r="AI308" s="42"/>
      <c r="AJ308" s="42"/>
      <c r="AK308" s="54"/>
      <c r="AL308" s="55"/>
      <c r="AM308" s="413"/>
      <c r="AN308" s="413"/>
      <c r="AO308" s="61"/>
      <c r="AP308" s="61"/>
    </row>
    <row r="309" spans="1:42" x14ac:dyDescent="0.15">
      <c r="B309" s="39">
        <v>2022</v>
      </c>
      <c r="C309" s="39">
        <v>4</v>
      </c>
      <c r="D309" s="39">
        <v>12</v>
      </c>
      <c r="E309" s="409" t="s">
        <v>783</v>
      </c>
      <c r="F309" s="39"/>
      <c r="G309" s="41"/>
      <c r="H309" s="42" t="s">
        <v>748</v>
      </c>
      <c r="I309" s="57" t="s">
        <v>61</v>
      </c>
      <c r="J309" s="42" t="s">
        <v>749</v>
      </c>
      <c r="K309" s="44"/>
      <c r="L309" s="410"/>
      <c r="M309" s="410"/>
      <c r="N309" s="410"/>
      <c r="O309" s="44"/>
      <c r="P309" s="44">
        <v>12</v>
      </c>
      <c r="Q309" s="61" t="s">
        <v>767</v>
      </c>
      <c r="R309" s="48">
        <v>1120</v>
      </c>
      <c r="S309" s="411" t="s">
        <v>30</v>
      </c>
      <c r="T309" s="48">
        <v>200</v>
      </c>
      <c r="U309" s="48">
        <v>1120</v>
      </c>
      <c r="V309" s="44">
        <v>1</v>
      </c>
      <c r="W309" s="48">
        <v>200</v>
      </c>
      <c r="X309" s="44">
        <v>1</v>
      </c>
      <c r="Y309" s="48">
        <v>200</v>
      </c>
      <c r="Z309" s="48"/>
      <c r="AA309" s="412"/>
      <c r="AB309" s="412"/>
      <c r="AC309" s="51"/>
      <c r="AD309" s="52"/>
      <c r="AE309" s="52"/>
      <c r="AF309" s="51"/>
      <c r="AG309" s="44"/>
      <c r="AH309" s="42"/>
      <c r="AI309" s="42"/>
      <c r="AJ309" s="42"/>
      <c r="AK309" s="54"/>
      <c r="AL309" s="55"/>
      <c r="AM309" s="413"/>
      <c r="AN309" s="413"/>
      <c r="AO309" s="61"/>
      <c r="AP309" s="61"/>
    </row>
    <row r="310" spans="1:42" x14ac:dyDescent="0.15">
      <c r="A310">
        <v>1</v>
      </c>
      <c r="B310" s="39">
        <v>2022</v>
      </c>
      <c r="C310" s="39">
        <v>4</v>
      </c>
      <c r="D310" s="39">
        <v>12</v>
      </c>
      <c r="E310" s="409" t="s">
        <v>783</v>
      </c>
      <c r="F310" s="39">
        <v>5</v>
      </c>
      <c r="G310" s="41" t="s">
        <v>769</v>
      </c>
      <c r="H310" s="42" t="s">
        <v>748</v>
      </c>
      <c r="I310" s="57" t="s">
        <v>49</v>
      </c>
      <c r="J310" s="42" t="s">
        <v>749</v>
      </c>
      <c r="K310" s="44">
        <v>3655554</v>
      </c>
      <c r="L310" s="410">
        <v>1</v>
      </c>
      <c r="M310" s="410">
        <v>12</v>
      </c>
      <c r="N310" s="410" t="s">
        <v>777</v>
      </c>
      <c r="O310" s="44" t="s">
        <v>750</v>
      </c>
      <c r="P310" s="44">
        <v>50</v>
      </c>
      <c r="Q310" s="61" t="s">
        <v>308</v>
      </c>
      <c r="R310" s="48">
        <v>1120</v>
      </c>
      <c r="S310" s="411">
        <v>5000</v>
      </c>
      <c r="T310" s="411">
        <v>5000</v>
      </c>
      <c r="U310" s="48">
        <v>1120</v>
      </c>
      <c r="V310" s="44">
        <v>1</v>
      </c>
      <c r="W310" s="411">
        <v>5000</v>
      </c>
      <c r="X310" s="44">
        <v>1</v>
      </c>
      <c r="Y310" s="411">
        <v>5080</v>
      </c>
      <c r="Z310" s="48"/>
      <c r="AA310" s="412" t="s">
        <v>1056</v>
      </c>
      <c r="AB310" s="412"/>
      <c r="AC310" s="51">
        <v>1.3888888888888888E-2</v>
      </c>
      <c r="AD310" s="52">
        <v>3.8194444444444441E-2</v>
      </c>
      <c r="AE310" s="52">
        <v>3.8194444444444441E-2</v>
      </c>
      <c r="AF310" s="51">
        <v>4.5138888888888888E-2</v>
      </c>
      <c r="AG310" s="44" t="s">
        <v>5</v>
      </c>
      <c r="AH310" s="42"/>
      <c r="AI310" s="42" t="s">
        <v>6</v>
      </c>
      <c r="AJ310" s="42" t="s">
        <v>7</v>
      </c>
      <c r="AK310" s="54" t="s">
        <v>770</v>
      </c>
      <c r="AL310" s="55">
        <v>1</v>
      </c>
      <c r="AM310" s="413"/>
      <c r="AN310" s="413" t="s">
        <v>462</v>
      </c>
      <c r="AO310" s="61"/>
      <c r="AP310" s="61"/>
    </row>
    <row r="311" spans="1:42" x14ac:dyDescent="0.15">
      <c r="B311" s="39">
        <v>2022</v>
      </c>
      <c r="C311" s="39">
        <v>4</v>
      </c>
      <c r="D311" s="39">
        <v>12</v>
      </c>
      <c r="E311" s="409" t="s">
        <v>783</v>
      </c>
      <c r="F311" s="39">
        <v>5</v>
      </c>
      <c r="G311" s="41" t="s">
        <v>769</v>
      </c>
      <c r="H311" s="42" t="s">
        <v>748</v>
      </c>
      <c r="I311" s="57" t="s">
        <v>49</v>
      </c>
      <c r="J311" s="42" t="s">
        <v>749</v>
      </c>
      <c r="K311" s="44">
        <v>3655554</v>
      </c>
      <c r="L311" s="410">
        <v>2</v>
      </c>
      <c r="M311" s="410">
        <v>12</v>
      </c>
      <c r="N311" s="410" t="s">
        <v>777</v>
      </c>
      <c r="O311" s="44" t="s">
        <v>750</v>
      </c>
      <c r="P311" s="44">
        <v>50</v>
      </c>
      <c r="Q311" s="61" t="s">
        <v>308</v>
      </c>
      <c r="R311" s="48">
        <v>1120</v>
      </c>
      <c r="S311" s="411">
        <v>5000</v>
      </c>
      <c r="T311" s="411">
        <v>5000</v>
      </c>
      <c r="U311" s="48">
        <v>1120</v>
      </c>
      <c r="V311" s="44">
        <v>1</v>
      </c>
      <c r="W311" s="411">
        <v>5000</v>
      </c>
      <c r="X311" s="44">
        <v>1</v>
      </c>
      <c r="Y311" s="411">
        <v>5090</v>
      </c>
      <c r="Z311" s="48"/>
      <c r="AA311" s="412" t="s">
        <v>1057</v>
      </c>
      <c r="AB311" s="412" t="s">
        <v>1065</v>
      </c>
      <c r="AC311" s="51">
        <v>4.5138888888888888E-2</v>
      </c>
      <c r="AD311" s="52">
        <v>6.9444444444444434E-2</v>
      </c>
      <c r="AE311" s="52">
        <v>6.9444444444444434E-2</v>
      </c>
      <c r="AF311" s="51">
        <v>7.6388888888888895E-2</v>
      </c>
      <c r="AG311" s="44" t="s">
        <v>5</v>
      </c>
      <c r="AH311" s="42"/>
      <c r="AI311" s="42" t="s">
        <v>6</v>
      </c>
      <c r="AJ311" s="42" t="s">
        <v>7</v>
      </c>
      <c r="AK311" s="54" t="s">
        <v>770</v>
      </c>
      <c r="AL311" s="55">
        <v>1</v>
      </c>
      <c r="AM311" s="413"/>
      <c r="AN311" s="413" t="s">
        <v>462</v>
      </c>
      <c r="AO311" s="61"/>
      <c r="AP311" s="61"/>
    </row>
    <row r="312" spans="1:42" x14ac:dyDescent="0.15">
      <c r="B312" s="39">
        <v>2022</v>
      </c>
      <c r="C312" s="39">
        <v>4</v>
      </c>
      <c r="D312" s="39">
        <v>12</v>
      </c>
      <c r="E312" s="409" t="s">
        <v>783</v>
      </c>
      <c r="F312" s="39"/>
      <c r="G312" s="41"/>
      <c r="H312" s="42" t="s">
        <v>748</v>
      </c>
      <c r="I312" s="57" t="s">
        <v>44</v>
      </c>
      <c r="J312" s="42" t="s">
        <v>749</v>
      </c>
      <c r="K312" s="44"/>
      <c r="L312" s="410"/>
      <c r="M312" s="410"/>
      <c r="N312" s="410"/>
      <c r="O312" s="44"/>
      <c r="P312" s="415">
        <v>25</v>
      </c>
      <c r="Q312" s="61" t="s">
        <v>767</v>
      </c>
      <c r="R312" s="48">
        <v>1120</v>
      </c>
      <c r="S312" s="411" t="s">
        <v>30</v>
      </c>
      <c r="T312" s="416">
        <v>350</v>
      </c>
      <c r="U312" s="48">
        <v>1120</v>
      </c>
      <c r="V312" s="44">
        <v>1</v>
      </c>
      <c r="W312" s="48"/>
      <c r="X312" s="44">
        <v>1</v>
      </c>
      <c r="Y312" s="416">
        <v>350</v>
      </c>
      <c r="Z312" s="48">
        <v>10550</v>
      </c>
      <c r="AA312" s="412" t="s">
        <v>911</v>
      </c>
      <c r="AB312" s="412" t="s">
        <v>1065</v>
      </c>
      <c r="AC312" s="51">
        <v>7.6388888888888895E-2</v>
      </c>
      <c r="AD312" s="52">
        <v>7.9861111111111105E-2</v>
      </c>
      <c r="AE312" s="52"/>
      <c r="AF312" s="51"/>
      <c r="AG312" s="44"/>
      <c r="AH312" s="42"/>
      <c r="AI312" s="42" t="s">
        <v>6</v>
      </c>
      <c r="AJ312" s="42" t="s">
        <v>7</v>
      </c>
      <c r="AK312" s="54" t="s">
        <v>770</v>
      </c>
      <c r="AL312" s="55">
        <v>1</v>
      </c>
      <c r="AM312" s="413"/>
      <c r="AN312" s="413"/>
      <c r="AO312" s="61"/>
      <c r="AP312" s="61"/>
    </row>
    <row r="313" spans="1:42" x14ac:dyDescent="0.15">
      <c r="B313" s="39">
        <v>2022</v>
      </c>
      <c r="C313" s="39">
        <v>4</v>
      </c>
      <c r="D313" s="39">
        <v>12</v>
      </c>
      <c r="E313" s="409" t="s">
        <v>783</v>
      </c>
      <c r="F313" s="39"/>
      <c r="G313" s="41"/>
      <c r="H313" s="42" t="s">
        <v>748</v>
      </c>
      <c r="I313" s="57"/>
      <c r="J313" s="42"/>
      <c r="K313" s="44"/>
      <c r="L313" s="410"/>
      <c r="M313" s="410"/>
      <c r="N313" s="410"/>
      <c r="O313" s="44"/>
      <c r="P313" s="44"/>
      <c r="Q313" s="61"/>
      <c r="R313" s="48"/>
      <c r="S313" s="411"/>
      <c r="T313" s="48"/>
      <c r="U313" s="48"/>
      <c r="V313" s="44"/>
      <c r="W313" s="48"/>
      <c r="X313" s="44"/>
      <c r="Y313" s="48"/>
      <c r="Z313" s="48"/>
      <c r="AA313" s="412"/>
      <c r="AB313" s="412"/>
      <c r="AC313" s="51"/>
      <c r="AD313" s="52"/>
      <c r="AE313" s="52">
        <v>7.9861111111111105E-2</v>
      </c>
      <c r="AF313" s="51">
        <v>0.1423611111111111</v>
      </c>
      <c r="AG313" s="44" t="s">
        <v>5</v>
      </c>
      <c r="AH313" s="42"/>
      <c r="AI313" s="42"/>
      <c r="AJ313" s="42"/>
      <c r="AK313" s="54"/>
      <c r="AL313" s="55"/>
      <c r="AM313" s="413"/>
      <c r="AN313" s="413"/>
      <c r="AO313" s="61"/>
      <c r="AP313" s="61"/>
    </row>
    <row r="314" spans="1:42" x14ac:dyDescent="0.15">
      <c r="B314" s="39">
        <v>2022</v>
      </c>
      <c r="C314" s="39">
        <v>4</v>
      </c>
      <c r="D314" s="39">
        <v>12</v>
      </c>
      <c r="E314" s="409" t="s">
        <v>783</v>
      </c>
      <c r="F314" s="39"/>
      <c r="G314" s="41"/>
      <c r="H314" s="42" t="s">
        <v>748</v>
      </c>
      <c r="I314" s="57" t="s">
        <v>61</v>
      </c>
      <c r="J314" s="42" t="s">
        <v>749</v>
      </c>
      <c r="K314" s="44"/>
      <c r="L314" s="410"/>
      <c r="M314" s="410"/>
      <c r="N314" s="410"/>
      <c r="O314" s="44"/>
      <c r="P314" s="44">
        <v>12</v>
      </c>
      <c r="Q314" s="61" t="s">
        <v>767</v>
      </c>
      <c r="R314" s="48">
        <v>1120</v>
      </c>
      <c r="S314" s="411" t="s">
        <v>30</v>
      </c>
      <c r="T314" s="48">
        <v>200</v>
      </c>
      <c r="U314" s="48">
        <v>1120</v>
      </c>
      <c r="V314" s="44">
        <v>1</v>
      </c>
      <c r="W314" s="48">
        <v>200</v>
      </c>
      <c r="X314" s="44">
        <v>1</v>
      </c>
      <c r="Y314" s="48">
        <v>200</v>
      </c>
      <c r="Z314" s="48"/>
      <c r="AA314" s="412"/>
      <c r="AB314" s="412"/>
      <c r="AC314" s="51"/>
      <c r="AD314" s="52"/>
      <c r="AE314" s="52"/>
      <c r="AF314" s="51"/>
      <c r="AG314" s="44"/>
      <c r="AH314" s="42"/>
      <c r="AI314" s="42"/>
      <c r="AJ314" s="42"/>
      <c r="AK314" s="54"/>
      <c r="AL314" s="55"/>
      <c r="AM314" s="413"/>
      <c r="AN314" s="413"/>
      <c r="AO314" s="61"/>
      <c r="AP314" s="61"/>
    </row>
    <row r="315" spans="1:42" x14ac:dyDescent="0.15">
      <c r="A315">
        <v>1</v>
      </c>
      <c r="B315" s="39">
        <v>2022</v>
      </c>
      <c r="C315" s="39">
        <v>4</v>
      </c>
      <c r="D315" s="39">
        <v>12</v>
      </c>
      <c r="E315" s="409" t="s">
        <v>783</v>
      </c>
      <c r="F315" s="39">
        <v>6</v>
      </c>
      <c r="G315" s="41" t="s">
        <v>769</v>
      </c>
      <c r="H315" s="42" t="s">
        <v>748</v>
      </c>
      <c r="I315" s="57" t="s">
        <v>49</v>
      </c>
      <c r="J315" s="42" t="s">
        <v>749</v>
      </c>
      <c r="K315" s="44">
        <v>3655554</v>
      </c>
      <c r="L315" s="410">
        <v>3</v>
      </c>
      <c r="M315" s="410">
        <v>12</v>
      </c>
      <c r="N315" s="410" t="s">
        <v>777</v>
      </c>
      <c r="O315" s="44" t="s">
        <v>750</v>
      </c>
      <c r="P315" s="44">
        <v>50</v>
      </c>
      <c r="Q315" s="61" t="s">
        <v>308</v>
      </c>
      <c r="R315" s="48">
        <v>1120</v>
      </c>
      <c r="S315" s="411">
        <v>5000</v>
      </c>
      <c r="T315" s="411">
        <v>5000</v>
      </c>
      <c r="U315" s="48">
        <v>1120</v>
      </c>
      <c r="V315" s="44">
        <v>1</v>
      </c>
      <c r="W315" s="411">
        <v>5000</v>
      </c>
      <c r="X315" s="44">
        <v>1</v>
      </c>
      <c r="Y315" s="411">
        <v>5065</v>
      </c>
      <c r="Z315" s="48"/>
      <c r="AA315" s="412" t="s">
        <v>1058</v>
      </c>
      <c r="AB315" s="412"/>
      <c r="AC315" s="51">
        <v>0.1423611111111111</v>
      </c>
      <c r="AD315" s="52">
        <v>0.16666666666666666</v>
      </c>
      <c r="AE315" s="52">
        <v>0.16666666666666666</v>
      </c>
      <c r="AF315" s="51">
        <v>0.17361111111111113</v>
      </c>
      <c r="AG315" s="44" t="s">
        <v>5</v>
      </c>
      <c r="AH315" s="42"/>
      <c r="AI315" s="42" t="s">
        <v>6</v>
      </c>
      <c r="AJ315" s="42" t="s">
        <v>7</v>
      </c>
      <c r="AK315" s="54" t="s">
        <v>770</v>
      </c>
      <c r="AL315" s="55">
        <v>1</v>
      </c>
      <c r="AM315" s="413"/>
      <c r="AN315" s="413" t="s">
        <v>462</v>
      </c>
      <c r="AO315" s="61"/>
      <c r="AP315" s="61"/>
    </row>
    <row r="316" spans="1:42" x14ac:dyDescent="0.15">
      <c r="B316" s="39">
        <v>2022</v>
      </c>
      <c r="C316" s="39">
        <v>4</v>
      </c>
      <c r="D316" s="39">
        <v>12</v>
      </c>
      <c r="E316" s="409" t="s">
        <v>783</v>
      </c>
      <c r="F316" s="39">
        <v>6</v>
      </c>
      <c r="G316" s="41" t="s">
        <v>769</v>
      </c>
      <c r="H316" s="42" t="s">
        <v>748</v>
      </c>
      <c r="I316" s="57" t="s">
        <v>49</v>
      </c>
      <c r="J316" s="42" t="s">
        <v>749</v>
      </c>
      <c r="K316" s="44">
        <v>3655554</v>
      </c>
      <c r="L316" s="410">
        <v>4</v>
      </c>
      <c r="M316" s="410">
        <v>12</v>
      </c>
      <c r="N316" s="410" t="s">
        <v>777</v>
      </c>
      <c r="O316" s="44" t="s">
        <v>750</v>
      </c>
      <c r="P316" s="44">
        <v>50</v>
      </c>
      <c r="Q316" s="61" t="s">
        <v>308</v>
      </c>
      <c r="R316" s="48">
        <v>1120</v>
      </c>
      <c r="S316" s="411">
        <v>5000</v>
      </c>
      <c r="T316" s="411">
        <v>5000</v>
      </c>
      <c r="U316" s="48">
        <v>1120</v>
      </c>
      <c r="V316" s="44">
        <v>1</v>
      </c>
      <c r="W316" s="411">
        <v>5000</v>
      </c>
      <c r="X316" s="44">
        <v>1</v>
      </c>
      <c r="Y316" s="411">
        <v>5090</v>
      </c>
      <c r="Z316" s="48"/>
      <c r="AA316" s="412" t="s">
        <v>1059</v>
      </c>
      <c r="AB316" s="412" t="s">
        <v>1066</v>
      </c>
      <c r="AC316" s="51">
        <v>0.17361111111111113</v>
      </c>
      <c r="AD316" s="52">
        <v>0.19791666666666666</v>
      </c>
      <c r="AE316" s="52">
        <v>0.19791666666666666</v>
      </c>
      <c r="AF316" s="51">
        <v>0.20486111111111113</v>
      </c>
      <c r="AG316" s="44" t="s">
        <v>5</v>
      </c>
      <c r="AH316" s="42"/>
      <c r="AI316" s="42" t="s">
        <v>6</v>
      </c>
      <c r="AJ316" s="42" t="s">
        <v>7</v>
      </c>
      <c r="AK316" s="54" t="s">
        <v>770</v>
      </c>
      <c r="AL316" s="55">
        <v>1</v>
      </c>
      <c r="AM316" s="413"/>
      <c r="AN316" s="413" t="s">
        <v>462</v>
      </c>
      <c r="AO316" s="61"/>
      <c r="AP316" s="61"/>
    </row>
    <row r="317" spans="1:42" x14ac:dyDescent="0.15">
      <c r="B317" s="39">
        <v>2022</v>
      </c>
      <c r="C317" s="39">
        <v>4</v>
      </c>
      <c r="D317" s="39">
        <v>12</v>
      </c>
      <c r="E317" s="409" t="s">
        <v>783</v>
      </c>
      <c r="F317" s="39"/>
      <c r="G317" s="41"/>
      <c r="H317" s="42" t="s">
        <v>748</v>
      </c>
      <c r="I317" s="57" t="s">
        <v>44</v>
      </c>
      <c r="J317" s="42" t="s">
        <v>749</v>
      </c>
      <c r="K317" s="44"/>
      <c r="L317" s="410"/>
      <c r="M317" s="410"/>
      <c r="N317" s="410"/>
      <c r="O317" s="44"/>
      <c r="P317" s="415">
        <v>25</v>
      </c>
      <c r="Q317" s="61" t="s">
        <v>767</v>
      </c>
      <c r="R317" s="48">
        <v>1120</v>
      </c>
      <c r="S317" s="411" t="s">
        <v>30</v>
      </c>
      <c r="T317" s="416">
        <v>350</v>
      </c>
      <c r="U317" s="48">
        <v>1120</v>
      </c>
      <c r="V317" s="44">
        <v>1</v>
      </c>
      <c r="W317" s="48"/>
      <c r="X317" s="44">
        <v>1</v>
      </c>
      <c r="Y317" s="416">
        <v>350</v>
      </c>
      <c r="Z317" s="48">
        <v>10550</v>
      </c>
      <c r="AA317" s="412" t="s">
        <v>911</v>
      </c>
      <c r="AB317" s="412" t="s">
        <v>1066</v>
      </c>
      <c r="AC317" s="51">
        <v>0.20486111111111113</v>
      </c>
      <c r="AD317" s="52">
        <v>0.20833333333333334</v>
      </c>
      <c r="AE317" s="52"/>
      <c r="AF317" s="51"/>
      <c r="AG317" s="44"/>
      <c r="AH317" s="42"/>
      <c r="AI317" s="42" t="s">
        <v>6</v>
      </c>
      <c r="AJ317" s="42" t="s">
        <v>7</v>
      </c>
      <c r="AK317" s="54" t="s">
        <v>770</v>
      </c>
      <c r="AL317" s="55">
        <v>1</v>
      </c>
      <c r="AM317" s="413"/>
      <c r="AN317" s="413"/>
      <c r="AO317" s="61"/>
      <c r="AP317" s="61"/>
    </row>
    <row r="318" spans="1:42" x14ac:dyDescent="0.15">
      <c r="B318" s="39">
        <v>2022</v>
      </c>
      <c r="C318" s="39">
        <v>4</v>
      </c>
      <c r="D318" s="39">
        <v>12</v>
      </c>
      <c r="E318" s="409" t="s">
        <v>783</v>
      </c>
      <c r="F318" s="39"/>
      <c r="G318" s="41"/>
      <c r="H318" s="42" t="s">
        <v>748</v>
      </c>
      <c r="I318" s="57"/>
      <c r="J318" s="42"/>
      <c r="K318" s="44"/>
      <c r="L318" s="410"/>
      <c r="M318" s="410"/>
      <c r="N318" s="410"/>
      <c r="O318" s="44"/>
      <c r="P318" s="44"/>
      <c r="Q318" s="61"/>
      <c r="R318" s="48"/>
      <c r="S318" s="411"/>
      <c r="T318" s="48"/>
      <c r="U318" s="48"/>
      <c r="V318" s="44"/>
      <c r="W318" s="48"/>
      <c r="X318" s="44"/>
      <c r="Y318" s="48"/>
      <c r="Z318" s="48"/>
      <c r="AA318" s="412"/>
      <c r="AB318" s="412"/>
      <c r="AC318" s="51"/>
      <c r="AD318" s="52"/>
      <c r="AE318" s="52">
        <v>0.20833333333333334</v>
      </c>
      <c r="AF318" s="51">
        <v>0.22916666666666666</v>
      </c>
      <c r="AG318" s="44" t="s">
        <v>5</v>
      </c>
      <c r="AH318" s="42"/>
      <c r="AI318" s="42"/>
      <c r="AJ318" s="42"/>
      <c r="AK318" s="54"/>
      <c r="AL318" s="55"/>
      <c r="AM318" s="413"/>
      <c r="AN318" s="413"/>
      <c r="AO318" s="61"/>
      <c r="AP318" s="61"/>
    </row>
    <row r="319" spans="1:42" x14ac:dyDescent="0.15">
      <c r="B319" s="39">
        <v>2022</v>
      </c>
      <c r="C319" s="39">
        <v>4</v>
      </c>
      <c r="D319" s="39">
        <v>13</v>
      </c>
      <c r="E319" s="409" t="s">
        <v>802</v>
      </c>
      <c r="F319" s="39"/>
      <c r="G319" s="41"/>
      <c r="H319" s="42" t="s">
        <v>748</v>
      </c>
      <c r="I319" s="57" t="s">
        <v>61</v>
      </c>
      <c r="J319" s="42" t="s">
        <v>749</v>
      </c>
      <c r="K319" s="44"/>
      <c r="L319" s="410"/>
      <c r="M319" s="410"/>
      <c r="N319" s="410"/>
      <c r="O319" s="44"/>
      <c r="P319" s="44">
        <v>12</v>
      </c>
      <c r="Q319" s="61" t="s">
        <v>767</v>
      </c>
      <c r="R319" s="48">
        <v>1120</v>
      </c>
      <c r="S319" s="411" t="s">
        <v>30</v>
      </c>
      <c r="T319" s="48">
        <v>200</v>
      </c>
      <c r="U319" s="48">
        <v>1120</v>
      </c>
      <c r="V319" s="44">
        <v>1</v>
      </c>
      <c r="W319" s="48">
        <v>200</v>
      </c>
      <c r="X319" s="44">
        <v>1</v>
      </c>
      <c r="Y319" s="48">
        <v>200</v>
      </c>
      <c r="Z319" s="48"/>
      <c r="AA319" s="412"/>
      <c r="AB319" s="412"/>
      <c r="AC319" s="51"/>
      <c r="AD319" s="52"/>
      <c r="AE319" s="52"/>
      <c r="AF319" s="51"/>
      <c r="AG319" s="44"/>
      <c r="AH319" s="42"/>
      <c r="AI319" s="42"/>
      <c r="AJ319" s="42"/>
      <c r="AK319" s="54"/>
      <c r="AL319" s="55"/>
      <c r="AM319" s="413"/>
      <c r="AN319" s="413"/>
      <c r="AO319" s="61"/>
      <c r="AP319" s="61"/>
    </row>
    <row r="320" spans="1:42" x14ac:dyDescent="0.15">
      <c r="A320">
        <v>1</v>
      </c>
      <c r="B320" s="39">
        <v>2022</v>
      </c>
      <c r="C320" s="39">
        <v>4</v>
      </c>
      <c r="D320" s="39">
        <v>13</v>
      </c>
      <c r="E320" s="409" t="s">
        <v>802</v>
      </c>
      <c r="F320" s="39">
        <v>1</v>
      </c>
      <c r="G320" s="41" t="s">
        <v>769</v>
      </c>
      <c r="H320" s="42" t="s">
        <v>748</v>
      </c>
      <c r="I320" s="57" t="s">
        <v>49</v>
      </c>
      <c r="J320" s="42" t="s">
        <v>749</v>
      </c>
      <c r="K320" s="44">
        <v>3655554</v>
      </c>
      <c r="L320" s="410">
        <v>5</v>
      </c>
      <c r="M320" s="410">
        <v>12</v>
      </c>
      <c r="N320" s="410" t="s">
        <v>777</v>
      </c>
      <c r="O320" s="44" t="s">
        <v>750</v>
      </c>
      <c r="P320" s="44">
        <v>50</v>
      </c>
      <c r="Q320" s="61" t="s">
        <v>308</v>
      </c>
      <c r="R320" s="48">
        <v>1120</v>
      </c>
      <c r="S320" s="411">
        <v>5000</v>
      </c>
      <c r="T320" s="411">
        <v>5000</v>
      </c>
      <c r="U320" s="48">
        <v>1120</v>
      </c>
      <c r="V320" s="44">
        <v>1</v>
      </c>
      <c r="W320" s="411">
        <v>5000</v>
      </c>
      <c r="X320" s="44">
        <v>1</v>
      </c>
      <c r="Y320" s="411">
        <v>5075</v>
      </c>
      <c r="Z320" s="48"/>
      <c r="AA320" s="412" t="s">
        <v>1060</v>
      </c>
      <c r="AB320" s="412"/>
      <c r="AC320" s="51">
        <v>0.22916666666666666</v>
      </c>
      <c r="AD320" s="52">
        <v>0.25347222222222221</v>
      </c>
      <c r="AE320" s="52">
        <v>0.25347222222222221</v>
      </c>
      <c r="AF320" s="51">
        <v>0.26041666666666669</v>
      </c>
      <c r="AG320" s="44" t="s">
        <v>5</v>
      </c>
      <c r="AH320" s="42"/>
      <c r="AI320" s="42" t="s">
        <v>6</v>
      </c>
      <c r="AJ320" s="42" t="s">
        <v>7</v>
      </c>
      <c r="AK320" s="54" t="s">
        <v>770</v>
      </c>
      <c r="AL320" s="55">
        <v>1</v>
      </c>
      <c r="AM320" s="413"/>
      <c r="AN320" s="413" t="s">
        <v>462</v>
      </c>
      <c r="AO320" s="61"/>
      <c r="AP320" s="61"/>
    </row>
    <row r="321" spans="1:42" x14ac:dyDescent="0.15">
      <c r="B321" s="39">
        <v>2022</v>
      </c>
      <c r="C321" s="39">
        <v>4</v>
      </c>
      <c r="D321" s="39">
        <v>13</v>
      </c>
      <c r="E321" s="409" t="s">
        <v>802</v>
      </c>
      <c r="F321" s="39">
        <v>1</v>
      </c>
      <c r="G321" s="41" t="s">
        <v>769</v>
      </c>
      <c r="H321" s="42" t="s">
        <v>748</v>
      </c>
      <c r="I321" s="57" t="s">
        <v>49</v>
      </c>
      <c r="J321" s="42" t="s">
        <v>749</v>
      </c>
      <c r="K321" s="44">
        <v>3655554</v>
      </c>
      <c r="L321" s="410">
        <v>6</v>
      </c>
      <c r="M321" s="410">
        <v>12</v>
      </c>
      <c r="N321" s="410" t="s">
        <v>777</v>
      </c>
      <c r="O321" s="44" t="s">
        <v>750</v>
      </c>
      <c r="P321" s="44">
        <v>50</v>
      </c>
      <c r="Q321" s="61" t="s">
        <v>308</v>
      </c>
      <c r="R321" s="48">
        <v>1120</v>
      </c>
      <c r="S321" s="411">
        <v>5000</v>
      </c>
      <c r="T321" s="411">
        <v>5000</v>
      </c>
      <c r="U321" s="48">
        <v>1120</v>
      </c>
      <c r="V321" s="44">
        <v>1</v>
      </c>
      <c r="W321" s="411">
        <v>5000</v>
      </c>
      <c r="X321" s="44">
        <v>1</v>
      </c>
      <c r="Y321" s="411">
        <v>5080</v>
      </c>
      <c r="Z321" s="48"/>
      <c r="AA321" s="412" t="s">
        <v>1071</v>
      </c>
      <c r="AB321" s="412" t="s">
        <v>1067</v>
      </c>
      <c r="AC321" s="51">
        <v>0.26041666666666669</v>
      </c>
      <c r="AD321" s="52">
        <v>0.27777777777777779</v>
      </c>
      <c r="AE321" s="52">
        <v>0.27777777777777779</v>
      </c>
      <c r="AF321" s="51">
        <v>0.28472222222222221</v>
      </c>
      <c r="AG321" s="44" t="s">
        <v>5</v>
      </c>
      <c r="AH321" s="42"/>
      <c r="AI321" s="42" t="s">
        <v>6</v>
      </c>
      <c r="AJ321" s="42" t="s">
        <v>7</v>
      </c>
      <c r="AK321" s="54" t="s">
        <v>770</v>
      </c>
      <c r="AL321" s="55">
        <v>1</v>
      </c>
      <c r="AM321" s="413"/>
      <c r="AN321" s="413" t="s">
        <v>462</v>
      </c>
      <c r="AO321" s="61"/>
      <c r="AP321" s="61"/>
    </row>
    <row r="322" spans="1:42" x14ac:dyDescent="0.15">
      <c r="B322" s="39">
        <v>2022</v>
      </c>
      <c r="C322" s="39">
        <v>4</v>
      </c>
      <c r="D322" s="39">
        <v>13</v>
      </c>
      <c r="E322" s="409" t="s">
        <v>802</v>
      </c>
      <c r="F322" s="39"/>
      <c r="G322" s="41"/>
      <c r="H322" s="42" t="s">
        <v>748</v>
      </c>
      <c r="I322" s="57" t="s">
        <v>44</v>
      </c>
      <c r="J322" s="42" t="s">
        <v>749</v>
      </c>
      <c r="K322" s="44"/>
      <c r="L322" s="410"/>
      <c r="M322" s="410"/>
      <c r="N322" s="410"/>
      <c r="O322" s="44"/>
      <c r="P322" s="415">
        <v>25</v>
      </c>
      <c r="Q322" s="61" t="s">
        <v>767</v>
      </c>
      <c r="R322" s="48">
        <v>1120</v>
      </c>
      <c r="S322" s="411" t="s">
        <v>30</v>
      </c>
      <c r="T322" s="416">
        <v>350</v>
      </c>
      <c r="U322" s="48">
        <v>1120</v>
      </c>
      <c r="V322" s="44">
        <v>1</v>
      </c>
      <c r="W322" s="48"/>
      <c r="X322" s="44">
        <v>1</v>
      </c>
      <c r="Y322" s="416">
        <v>350</v>
      </c>
      <c r="Z322" s="48">
        <v>10550</v>
      </c>
      <c r="AA322" s="412" t="s">
        <v>911</v>
      </c>
      <c r="AB322" s="412" t="s">
        <v>1067</v>
      </c>
      <c r="AC322" s="51">
        <v>0.28472222222222221</v>
      </c>
      <c r="AD322" s="52">
        <v>0.28819444444444448</v>
      </c>
      <c r="AE322" s="52"/>
      <c r="AF322" s="51"/>
      <c r="AG322" s="44"/>
      <c r="AH322" s="42"/>
      <c r="AI322" s="42" t="s">
        <v>6</v>
      </c>
      <c r="AJ322" s="42" t="s">
        <v>7</v>
      </c>
      <c r="AK322" s="54" t="s">
        <v>770</v>
      </c>
      <c r="AL322" s="55">
        <v>1</v>
      </c>
      <c r="AM322" s="413"/>
      <c r="AN322" s="413"/>
      <c r="AO322" s="61"/>
      <c r="AP322" s="61"/>
    </row>
    <row r="323" spans="1:42" x14ac:dyDescent="0.15">
      <c r="B323" s="39">
        <v>2022</v>
      </c>
      <c r="C323" s="39">
        <v>4</v>
      </c>
      <c r="D323" s="39">
        <v>13</v>
      </c>
      <c r="E323" s="409" t="s">
        <v>802</v>
      </c>
      <c r="F323" s="39"/>
      <c r="G323" s="41"/>
      <c r="H323" s="42" t="s">
        <v>748</v>
      </c>
      <c r="I323" s="57"/>
      <c r="J323" s="42"/>
      <c r="K323" s="44"/>
      <c r="L323" s="410"/>
      <c r="M323" s="410"/>
      <c r="N323" s="410"/>
      <c r="O323" s="44"/>
      <c r="P323" s="44"/>
      <c r="Q323" s="61"/>
      <c r="R323" s="48"/>
      <c r="S323" s="411"/>
      <c r="T323" s="48"/>
      <c r="U323" s="48"/>
      <c r="V323" s="44"/>
      <c r="W323" s="48"/>
      <c r="X323" s="44"/>
      <c r="Y323" s="48"/>
      <c r="Z323" s="48"/>
      <c r="AA323" s="412"/>
      <c r="AB323" s="412"/>
      <c r="AC323" s="51"/>
      <c r="AD323" s="52"/>
      <c r="AE323" s="52">
        <v>0.28819444444444448</v>
      </c>
      <c r="AF323" s="51">
        <v>0.30902777777777779</v>
      </c>
      <c r="AG323" s="44" t="s">
        <v>5</v>
      </c>
      <c r="AH323" s="42"/>
      <c r="AI323" s="42"/>
      <c r="AJ323" s="42"/>
      <c r="AK323" s="54"/>
      <c r="AL323" s="55"/>
      <c r="AM323" s="413"/>
      <c r="AN323" s="413"/>
      <c r="AO323" s="61"/>
      <c r="AP323" s="61"/>
    </row>
    <row r="324" spans="1:42" x14ac:dyDescent="0.15">
      <c r="B324" s="39">
        <v>2022</v>
      </c>
      <c r="C324" s="39">
        <v>4</v>
      </c>
      <c r="D324" s="39">
        <v>13</v>
      </c>
      <c r="E324" s="409" t="s">
        <v>802</v>
      </c>
      <c r="F324" s="39"/>
      <c r="G324" s="41"/>
      <c r="H324" s="42" t="s">
        <v>748</v>
      </c>
      <c r="I324" s="57" t="s">
        <v>61</v>
      </c>
      <c r="J324" s="42" t="s">
        <v>749</v>
      </c>
      <c r="K324" s="44"/>
      <c r="L324" s="410"/>
      <c r="M324" s="410"/>
      <c r="N324" s="410"/>
      <c r="O324" s="44"/>
      <c r="P324" s="44">
        <v>12</v>
      </c>
      <c r="Q324" s="61" t="s">
        <v>767</v>
      </c>
      <c r="R324" s="48">
        <v>1120</v>
      </c>
      <c r="S324" s="411" t="s">
        <v>30</v>
      </c>
      <c r="T324" s="48">
        <v>200</v>
      </c>
      <c r="U324" s="48">
        <v>1120</v>
      </c>
      <c r="V324" s="44">
        <v>1</v>
      </c>
      <c r="W324" s="48">
        <v>200</v>
      </c>
      <c r="X324" s="44">
        <v>1</v>
      </c>
      <c r="Y324" s="48">
        <v>200</v>
      </c>
      <c r="Z324" s="48"/>
      <c r="AA324" s="412"/>
      <c r="AB324" s="412"/>
      <c r="AC324" s="51"/>
      <c r="AD324" s="52"/>
      <c r="AE324" s="52"/>
      <c r="AF324" s="51"/>
      <c r="AG324" s="44"/>
      <c r="AH324" s="42"/>
      <c r="AI324" s="42"/>
      <c r="AJ324" s="42"/>
      <c r="AK324" s="54"/>
      <c r="AL324" s="55"/>
      <c r="AM324" s="413"/>
      <c r="AN324" s="413"/>
      <c r="AO324" s="61"/>
      <c r="AP324" s="61"/>
    </row>
    <row r="325" spans="1:42" x14ac:dyDescent="0.15">
      <c r="A325">
        <v>1</v>
      </c>
      <c r="B325" s="39">
        <v>2022</v>
      </c>
      <c r="C325" s="39">
        <v>4</v>
      </c>
      <c r="D325" s="39">
        <v>13</v>
      </c>
      <c r="E325" s="409" t="s">
        <v>802</v>
      </c>
      <c r="F325" s="39">
        <v>2</v>
      </c>
      <c r="G325" s="41" t="s">
        <v>769</v>
      </c>
      <c r="H325" s="42" t="s">
        <v>748</v>
      </c>
      <c r="I325" s="57" t="s">
        <v>49</v>
      </c>
      <c r="J325" s="42" t="s">
        <v>749</v>
      </c>
      <c r="K325" s="44">
        <v>3655554</v>
      </c>
      <c r="L325" s="410">
        <v>7</v>
      </c>
      <c r="M325" s="410">
        <v>12</v>
      </c>
      <c r="N325" s="410" t="s">
        <v>777</v>
      </c>
      <c r="O325" s="44" t="s">
        <v>750</v>
      </c>
      <c r="P325" s="44">
        <v>50</v>
      </c>
      <c r="Q325" s="61" t="s">
        <v>308</v>
      </c>
      <c r="R325" s="48">
        <v>1120</v>
      </c>
      <c r="S325" s="411">
        <v>5000</v>
      </c>
      <c r="T325" s="411">
        <v>5000</v>
      </c>
      <c r="U325" s="48">
        <v>1120</v>
      </c>
      <c r="V325" s="44">
        <v>1</v>
      </c>
      <c r="W325" s="411">
        <v>5000</v>
      </c>
      <c r="X325" s="44">
        <v>1</v>
      </c>
      <c r="Y325" s="411">
        <v>5050</v>
      </c>
      <c r="Z325" s="48"/>
      <c r="AA325" s="412" t="s">
        <v>1072</v>
      </c>
      <c r="AB325" s="412"/>
      <c r="AC325" s="51">
        <v>0.30902777777777779</v>
      </c>
      <c r="AD325" s="52">
        <v>0.33333333333333331</v>
      </c>
      <c r="AE325" s="52">
        <v>0.33333333333333331</v>
      </c>
      <c r="AF325" s="51">
        <v>0.34027777777777773</v>
      </c>
      <c r="AG325" s="44" t="s">
        <v>5</v>
      </c>
      <c r="AH325" s="42"/>
      <c r="AI325" s="42" t="s">
        <v>6</v>
      </c>
      <c r="AJ325" s="42" t="s">
        <v>7</v>
      </c>
      <c r="AK325" s="54" t="s">
        <v>770</v>
      </c>
      <c r="AL325" s="55">
        <v>1</v>
      </c>
      <c r="AM325" s="413"/>
      <c r="AN325" s="413" t="s">
        <v>462</v>
      </c>
      <c r="AO325" s="61"/>
      <c r="AP325" s="61"/>
    </row>
    <row r="326" spans="1:42" x14ac:dyDescent="0.15">
      <c r="B326" s="39">
        <v>2022</v>
      </c>
      <c r="C326" s="39">
        <v>4</v>
      </c>
      <c r="D326" s="39">
        <v>13</v>
      </c>
      <c r="E326" s="409" t="s">
        <v>802</v>
      </c>
      <c r="F326" s="39">
        <v>2</v>
      </c>
      <c r="G326" s="41" t="s">
        <v>769</v>
      </c>
      <c r="H326" s="42" t="s">
        <v>748</v>
      </c>
      <c r="I326" s="57" t="s">
        <v>49</v>
      </c>
      <c r="J326" s="42" t="s">
        <v>749</v>
      </c>
      <c r="K326" s="44">
        <v>3655554</v>
      </c>
      <c r="L326" s="410">
        <v>8</v>
      </c>
      <c r="M326" s="410">
        <v>12</v>
      </c>
      <c r="N326" s="410" t="s">
        <v>777</v>
      </c>
      <c r="O326" s="44" t="s">
        <v>750</v>
      </c>
      <c r="P326" s="44">
        <v>50</v>
      </c>
      <c r="Q326" s="61" t="s">
        <v>308</v>
      </c>
      <c r="R326" s="48">
        <v>1120</v>
      </c>
      <c r="S326" s="411">
        <v>5000</v>
      </c>
      <c r="T326" s="411">
        <v>5000</v>
      </c>
      <c r="U326" s="48">
        <v>1120</v>
      </c>
      <c r="V326" s="44">
        <v>1</v>
      </c>
      <c r="W326" s="411">
        <v>5000</v>
      </c>
      <c r="X326" s="44">
        <v>1</v>
      </c>
      <c r="Y326" s="411">
        <v>5080</v>
      </c>
      <c r="Z326" s="48"/>
      <c r="AA326" s="412" t="s">
        <v>1074</v>
      </c>
      <c r="AB326" s="412" t="s">
        <v>1073</v>
      </c>
      <c r="AC326" s="51">
        <v>0.34027777777777773</v>
      </c>
      <c r="AD326" s="52">
        <v>0.36458333333333331</v>
      </c>
      <c r="AE326" s="52">
        <v>0.36458333333333331</v>
      </c>
      <c r="AF326" s="51">
        <v>0.37152777777777773</v>
      </c>
      <c r="AG326" s="44" t="s">
        <v>5</v>
      </c>
      <c r="AH326" s="42"/>
      <c r="AI326" s="42" t="s">
        <v>6</v>
      </c>
      <c r="AJ326" s="42" t="s">
        <v>7</v>
      </c>
      <c r="AK326" s="54" t="s">
        <v>770</v>
      </c>
      <c r="AL326" s="55">
        <v>1</v>
      </c>
      <c r="AM326" s="413"/>
      <c r="AN326" s="413" t="s">
        <v>462</v>
      </c>
      <c r="AO326" s="61"/>
      <c r="AP326" s="61"/>
    </row>
    <row r="327" spans="1:42" x14ac:dyDescent="0.15">
      <c r="B327" s="39">
        <v>2022</v>
      </c>
      <c r="C327" s="39">
        <v>4</v>
      </c>
      <c r="D327" s="39">
        <v>13</v>
      </c>
      <c r="E327" s="409" t="s">
        <v>802</v>
      </c>
      <c r="F327" s="39"/>
      <c r="G327" s="41"/>
      <c r="H327" s="42" t="s">
        <v>748</v>
      </c>
      <c r="I327" s="57" t="s">
        <v>44</v>
      </c>
      <c r="J327" s="42" t="s">
        <v>749</v>
      </c>
      <c r="K327" s="44"/>
      <c r="L327" s="410"/>
      <c r="M327" s="410"/>
      <c r="N327" s="410"/>
      <c r="O327" s="44"/>
      <c r="P327" s="415">
        <v>25</v>
      </c>
      <c r="Q327" s="61" t="s">
        <v>767</v>
      </c>
      <c r="R327" s="48">
        <v>1120</v>
      </c>
      <c r="S327" s="411" t="s">
        <v>30</v>
      </c>
      <c r="T327" s="416">
        <v>350</v>
      </c>
      <c r="U327" s="48">
        <v>1120</v>
      </c>
      <c r="V327" s="44">
        <v>1</v>
      </c>
      <c r="W327" s="48"/>
      <c r="X327" s="44">
        <v>1</v>
      </c>
      <c r="Y327" s="416">
        <v>350</v>
      </c>
      <c r="Z327" s="48">
        <v>10550</v>
      </c>
      <c r="AA327" s="412" t="s">
        <v>911</v>
      </c>
      <c r="AB327" s="412" t="s">
        <v>1073</v>
      </c>
      <c r="AC327" s="51">
        <v>0.37152777777777773</v>
      </c>
      <c r="AD327" s="52">
        <v>0.375</v>
      </c>
      <c r="AE327" s="52"/>
      <c r="AF327" s="51"/>
      <c r="AG327" s="44"/>
      <c r="AH327" s="42"/>
      <c r="AI327" s="42" t="s">
        <v>6</v>
      </c>
      <c r="AJ327" s="42" t="s">
        <v>7</v>
      </c>
      <c r="AK327" s="54" t="s">
        <v>770</v>
      </c>
      <c r="AL327" s="55">
        <v>1</v>
      </c>
      <c r="AM327" s="413"/>
      <c r="AN327" s="413"/>
      <c r="AO327" s="61"/>
      <c r="AP327" s="61"/>
    </row>
    <row r="328" spans="1:42" x14ac:dyDescent="0.15">
      <c r="B328" s="39">
        <v>2022</v>
      </c>
      <c r="C328" s="39">
        <v>4</v>
      </c>
      <c r="D328" s="39">
        <v>13</v>
      </c>
      <c r="E328" s="409" t="s">
        <v>802</v>
      </c>
      <c r="F328" s="39"/>
      <c r="G328" s="41"/>
      <c r="H328" s="42" t="s">
        <v>748</v>
      </c>
      <c r="I328" s="57"/>
      <c r="J328" s="42"/>
      <c r="K328" s="44"/>
      <c r="L328" s="410"/>
      <c r="M328" s="410"/>
      <c r="N328" s="410"/>
      <c r="O328" s="44"/>
      <c r="P328" s="44"/>
      <c r="Q328" s="61"/>
      <c r="R328" s="48"/>
      <c r="S328" s="411"/>
      <c r="T328" s="48"/>
      <c r="U328" s="48"/>
      <c r="V328" s="44"/>
      <c r="W328" s="48"/>
      <c r="X328" s="44"/>
      <c r="Y328" s="48"/>
      <c r="Z328" s="48"/>
      <c r="AA328" s="412"/>
      <c r="AB328" s="412"/>
      <c r="AC328" s="51"/>
      <c r="AD328" s="52"/>
      <c r="AE328" s="52">
        <v>0.375</v>
      </c>
      <c r="AF328" s="51">
        <v>0.39583333333333331</v>
      </c>
      <c r="AG328" s="44" t="s">
        <v>5</v>
      </c>
      <c r="AH328" s="42"/>
      <c r="AI328" s="42"/>
      <c r="AJ328" s="42"/>
      <c r="AK328" s="54"/>
      <c r="AL328" s="55"/>
      <c r="AM328" s="413"/>
      <c r="AN328" s="413"/>
      <c r="AO328" s="61"/>
      <c r="AP328" s="61"/>
    </row>
    <row r="329" spans="1:42" x14ac:dyDescent="0.15">
      <c r="B329" s="39">
        <v>2022</v>
      </c>
      <c r="C329" s="39">
        <v>4</v>
      </c>
      <c r="D329" s="39">
        <v>13</v>
      </c>
      <c r="E329" s="409" t="s">
        <v>802</v>
      </c>
      <c r="F329" s="39"/>
      <c r="G329" s="41"/>
      <c r="H329" s="42" t="s">
        <v>748</v>
      </c>
      <c r="I329" s="57" t="s">
        <v>61</v>
      </c>
      <c r="J329" s="42" t="s">
        <v>749</v>
      </c>
      <c r="K329" s="44"/>
      <c r="L329" s="410"/>
      <c r="M329" s="410"/>
      <c r="N329" s="410"/>
      <c r="O329" s="44"/>
      <c r="P329" s="44">
        <v>12</v>
      </c>
      <c r="Q329" s="61" t="s">
        <v>767</v>
      </c>
      <c r="R329" s="48">
        <v>1120</v>
      </c>
      <c r="S329" s="411" t="s">
        <v>30</v>
      </c>
      <c r="T329" s="48">
        <v>200</v>
      </c>
      <c r="U329" s="48">
        <v>1120</v>
      </c>
      <c r="V329" s="44">
        <v>1</v>
      </c>
      <c r="W329" s="48">
        <v>200</v>
      </c>
      <c r="X329" s="44">
        <v>1</v>
      </c>
      <c r="Y329" s="48">
        <v>200</v>
      </c>
      <c r="Z329" s="48"/>
      <c r="AA329" s="412"/>
      <c r="AB329" s="412"/>
      <c r="AC329" s="51"/>
      <c r="AD329" s="52"/>
      <c r="AE329" s="52"/>
      <c r="AF329" s="51"/>
      <c r="AG329" s="44"/>
      <c r="AH329" s="42"/>
      <c r="AI329" s="42"/>
      <c r="AJ329" s="42"/>
      <c r="AK329" s="54"/>
      <c r="AL329" s="55"/>
      <c r="AM329" s="413"/>
      <c r="AN329" s="413"/>
      <c r="AO329" s="61"/>
      <c r="AP329" s="61"/>
    </row>
    <row r="330" spans="1:42" x14ac:dyDescent="0.15">
      <c r="B330" s="39">
        <v>2022</v>
      </c>
      <c r="C330" s="39">
        <v>4</v>
      </c>
      <c r="D330" s="39">
        <v>13</v>
      </c>
      <c r="E330" s="409" t="s">
        <v>802</v>
      </c>
      <c r="F330" s="39">
        <v>3</v>
      </c>
      <c r="G330" s="41" t="s">
        <v>769</v>
      </c>
      <c r="H330" s="42" t="s">
        <v>748</v>
      </c>
      <c r="I330" s="57" t="s">
        <v>49</v>
      </c>
      <c r="J330" s="42" t="s">
        <v>749</v>
      </c>
      <c r="K330" s="44">
        <v>3655554</v>
      </c>
      <c r="L330" s="410">
        <v>9</v>
      </c>
      <c r="M330" s="410">
        <v>12</v>
      </c>
      <c r="N330" s="410" t="s">
        <v>777</v>
      </c>
      <c r="O330" s="44" t="s">
        <v>750</v>
      </c>
      <c r="P330" s="44">
        <v>50</v>
      </c>
      <c r="Q330" s="61" t="s">
        <v>308</v>
      </c>
      <c r="R330" s="48">
        <v>1120</v>
      </c>
      <c r="S330" s="411">
        <v>5000</v>
      </c>
      <c r="T330" s="411">
        <v>5000</v>
      </c>
      <c r="U330" s="48">
        <v>1120</v>
      </c>
      <c r="V330" s="44">
        <v>1</v>
      </c>
      <c r="W330" s="411">
        <v>5000</v>
      </c>
      <c r="X330" s="44">
        <v>1</v>
      </c>
      <c r="Y330" s="411">
        <v>5060</v>
      </c>
      <c r="Z330" s="48"/>
      <c r="AA330" s="412" t="s">
        <v>1079</v>
      </c>
      <c r="AB330" s="412"/>
      <c r="AC330" s="51">
        <v>0.39583333333333331</v>
      </c>
      <c r="AD330" s="52">
        <v>0.4201388888888889</v>
      </c>
      <c r="AE330" s="52">
        <v>0.4201388888888889</v>
      </c>
      <c r="AF330" s="51">
        <v>0.42708333333333331</v>
      </c>
      <c r="AG330" s="44" t="s">
        <v>5</v>
      </c>
      <c r="AH330" s="42"/>
      <c r="AI330" s="42" t="s">
        <v>6</v>
      </c>
      <c r="AJ330" s="42" t="s">
        <v>7</v>
      </c>
      <c r="AK330" s="54" t="s">
        <v>770</v>
      </c>
      <c r="AL330" s="55">
        <v>1</v>
      </c>
      <c r="AM330" s="413"/>
      <c r="AN330" s="413" t="s">
        <v>462</v>
      </c>
      <c r="AO330" s="61"/>
      <c r="AP330" s="61"/>
    </row>
    <row r="331" spans="1:42" x14ac:dyDescent="0.15">
      <c r="B331" s="39">
        <v>2022</v>
      </c>
      <c r="C331" s="39">
        <v>4</v>
      </c>
      <c r="D331" s="39">
        <v>13</v>
      </c>
      <c r="E331" s="409" t="s">
        <v>802</v>
      </c>
      <c r="F331" s="39">
        <v>3</v>
      </c>
      <c r="G331" s="41" t="s">
        <v>769</v>
      </c>
      <c r="H331" s="42" t="s">
        <v>748</v>
      </c>
      <c r="I331" s="57" t="s">
        <v>49</v>
      </c>
      <c r="J331" s="42" t="s">
        <v>749</v>
      </c>
      <c r="K331" s="44">
        <v>3655554</v>
      </c>
      <c r="L331" s="410">
        <v>10</v>
      </c>
      <c r="M331" s="410">
        <v>12</v>
      </c>
      <c r="N331" s="410" t="s">
        <v>777</v>
      </c>
      <c r="O331" s="44" t="s">
        <v>750</v>
      </c>
      <c r="P331" s="44">
        <v>50</v>
      </c>
      <c r="Q331" s="61" t="s">
        <v>308</v>
      </c>
      <c r="R331" s="48">
        <v>1120</v>
      </c>
      <c r="S331" s="411">
        <v>5000</v>
      </c>
      <c r="T331" s="411">
        <v>5000</v>
      </c>
      <c r="U331" s="48">
        <v>1120</v>
      </c>
      <c r="V331" s="44">
        <v>1</v>
      </c>
      <c r="W331" s="411">
        <v>5000</v>
      </c>
      <c r="X331" s="44">
        <v>1</v>
      </c>
      <c r="Y331" s="411">
        <v>5090</v>
      </c>
      <c r="Z331" s="48"/>
      <c r="AA331" s="412" t="s">
        <v>1080</v>
      </c>
      <c r="AB331" s="412" t="s">
        <v>1075</v>
      </c>
      <c r="AC331" s="51">
        <v>0.42708333333333331</v>
      </c>
      <c r="AD331" s="52">
        <v>0.4513888888888889</v>
      </c>
      <c r="AE331" s="52">
        <v>0.4513888888888889</v>
      </c>
      <c r="AF331" s="51">
        <v>0.49305555555555558</v>
      </c>
      <c r="AG331" s="44" t="s">
        <v>5</v>
      </c>
      <c r="AH331" s="42"/>
      <c r="AI331" s="42" t="s">
        <v>6</v>
      </c>
      <c r="AJ331" s="42" t="s">
        <v>7</v>
      </c>
      <c r="AK331" s="54" t="s">
        <v>770</v>
      </c>
      <c r="AL331" s="55">
        <v>1</v>
      </c>
      <c r="AM331" s="413"/>
      <c r="AN331" s="413" t="s">
        <v>462</v>
      </c>
      <c r="AO331" s="61"/>
      <c r="AP331" s="61"/>
    </row>
    <row r="332" spans="1:42" x14ac:dyDescent="0.15">
      <c r="B332" s="39">
        <v>2022</v>
      </c>
      <c r="C332" s="39">
        <v>4</v>
      </c>
      <c r="D332" s="39">
        <v>13</v>
      </c>
      <c r="E332" s="409" t="s">
        <v>802</v>
      </c>
      <c r="F332" s="39"/>
      <c r="G332" s="41"/>
      <c r="H332" s="42" t="s">
        <v>748</v>
      </c>
      <c r="I332" s="57" t="s">
        <v>44</v>
      </c>
      <c r="J332" s="42" t="s">
        <v>749</v>
      </c>
      <c r="K332" s="44"/>
      <c r="L332" s="410"/>
      <c r="M332" s="410"/>
      <c r="N332" s="410"/>
      <c r="O332" s="44"/>
      <c r="P332" s="415">
        <v>25</v>
      </c>
      <c r="Q332" s="61" t="s">
        <v>767</v>
      </c>
      <c r="R332" s="48">
        <v>1120</v>
      </c>
      <c r="S332" s="411" t="s">
        <v>30</v>
      </c>
      <c r="T332" s="416">
        <v>350</v>
      </c>
      <c r="U332" s="48">
        <v>1120</v>
      </c>
      <c r="V332" s="44">
        <v>1</v>
      </c>
      <c r="W332" s="48"/>
      <c r="X332" s="44">
        <v>1</v>
      </c>
      <c r="Y332" s="416">
        <v>350</v>
      </c>
      <c r="Z332" s="48">
        <v>10550</v>
      </c>
      <c r="AA332" s="412" t="s">
        <v>911</v>
      </c>
      <c r="AB332" s="412" t="s">
        <v>1075</v>
      </c>
      <c r="AC332" s="51">
        <v>0.49305555555555558</v>
      </c>
      <c r="AD332" s="52">
        <v>0.49652777777777773</v>
      </c>
      <c r="AE332" s="52"/>
      <c r="AF332" s="51"/>
      <c r="AG332" s="44"/>
      <c r="AH332" s="42"/>
      <c r="AI332" s="42" t="s">
        <v>6</v>
      </c>
      <c r="AJ332" s="42" t="s">
        <v>7</v>
      </c>
      <c r="AK332" s="54" t="s">
        <v>770</v>
      </c>
      <c r="AL332" s="55">
        <v>1</v>
      </c>
      <c r="AM332" s="413"/>
      <c r="AN332" s="413"/>
      <c r="AO332" s="61"/>
      <c r="AP332" s="61"/>
    </row>
    <row r="333" spans="1:42" x14ac:dyDescent="0.15">
      <c r="B333" s="39">
        <v>2022</v>
      </c>
      <c r="C333" s="39">
        <v>4</v>
      </c>
      <c r="D333" s="39">
        <v>13</v>
      </c>
      <c r="E333" s="409" t="s">
        <v>802</v>
      </c>
      <c r="F333" s="39"/>
      <c r="G333" s="41"/>
      <c r="H333" s="42" t="s">
        <v>748</v>
      </c>
      <c r="I333" s="57"/>
      <c r="J333" s="42"/>
      <c r="K333" s="44"/>
      <c r="L333" s="410"/>
      <c r="M333" s="410"/>
      <c r="N333" s="410"/>
      <c r="O333" s="44"/>
      <c r="P333" s="44"/>
      <c r="Q333" s="61"/>
      <c r="R333" s="48"/>
      <c r="S333" s="411"/>
      <c r="T333" s="48"/>
      <c r="U333" s="48"/>
      <c r="V333" s="44"/>
      <c r="W333" s="48"/>
      <c r="X333" s="44"/>
      <c r="Y333" s="48"/>
      <c r="Z333" s="48"/>
      <c r="AA333" s="412"/>
      <c r="AB333" s="412"/>
      <c r="AC333" s="51"/>
      <c r="AD333" s="52"/>
      <c r="AE333" s="52">
        <v>0.49652777777777773</v>
      </c>
      <c r="AF333" s="51">
        <v>0.51736111111111105</v>
      </c>
      <c r="AG333" s="44" t="s">
        <v>5</v>
      </c>
      <c r="AH333" s="42"/>
      <c r="AI333" s="42"/>
      <c r="AJ333" s="42"/>
      <c r="AK333" s="54"/>
      <c r="AL333" s="55"/>
      <c r="AM333" s="413"/>
      <c r="AN333" s="413"/>
      <c r="AO333" s="61"/>
      <c r="AP333" s="61"/>
    </row>
    <row r="334" spans="1:42" x14ac:dyDescent="0.15">
      <c r="B334" s="39">
        <v>2022</v>
      </c>
      <c r="C334" s="39">
        <v>4</v>
      </c>
      <c r="D334" s="39">
        <v>13</v>
      </c>
      <c r="E334" s="409" t="s">
        <v>802</v>
      </c>
      <c r="F334" s="39"/>
      <c r="G334" s="41"/>
      <c r="H334" s="42" t="s">
        <v>748</v>
      </c>
      <c r="I334" s="57" t="s">
        <v>61</v>
      </c>
      <c r="J334" s="42" t="s">
        <v>749</v>
      </c>
      <c r="K334" s="44"/>
      <c r="L334" s="410"/>
      <c r="M334" s="410"/>
      <c r="N334" s="410"/>
      <c r="O334" s="44"/>
      <c r="P334" s="44">
        <v>12</v>
      </c>
      <c r="Q334" s="61" t="s">
        <v>767</v>
      </c>
      <c r="R334" s="48">
        <v>1120</v>
      </c>
      <c r="S334" s="411" t="s">
        <v>30</v>
      </c>
      <c r="T334" s="48">
        <v>200</v>
      </c>
      <c r="U334" s="48">
        <v>1120</v>
      </c>
      <c r="V334" s="44">
        <v>1</v>
      </c>
      <c r="W334" s="48">
        <v>200</v>
      </c>
      <c r="X334" s="44">
        <v>1</v>
      </c>
      <c r="Y334" s="48">
        <v>200</v>
      </c>
      <c r="Z334" s="48"/>
      <c r="AA334" s="412"/>
      <c r="AB334" s="412"/>
      <c r="AC334" s="51"/>
      <c r="AD334" s="52"/>
      <c r="AE334" s="52"/>
      <c r="AF334" s="51"/>
      <c r="AG334" s="44"/>
      <c r="AH334" s="42"/>
      <c r="AI334" s="42"/>
      <c r="AJ334" s="42"/>
      <c r="AK334" s="54"/>
      <c r="AL334" s="55"/>
      <c r="AM334" s="413"/>
      <c r="AN334" s="413"/>
      <c r="AO334" s="61"/>
      <c r="AP334" s="61"/>
    </row>
    <row r="335" spans="1:42" x14ac:dyDescent="0.15">
      <c r="B335" s="39">
        <v>2022</v>
      </c>
      <c r="C335" s="39">
        <v>4</v>
      </c>
      <c r="D335" s="39">
        <v>13</v>
      </c>
      <c r="E335" s="409" t="s">
        <v>802</v>
      </c>
      <c r="F335" s="39">
        <v>4</v>
      </c>
      <c r="G335" s="41" t="s">
        <v>769</v>
      </c>
      <c r="H335" s="42" t="s">
        <v>748</v>
      </c>
      <c r="I335" s="57" t="s">
        <v>49</v>
      </c>
      <c r="J335" s="42" t="s">
        <v>749</v>
      </c>
      <c r="K335" s="44">
        <v>3655554</v>
      </c>
      <c r="L335" s="410">
        <v>11</v>
      </c>
      <c r="M335" s="410">
        <v>12</v>
      </c>
      <c r="N335" s="410" t="s">
        <v>777</v>
      </c>
      <c r="O335" s="44" t="s">
        <v>750</v>
      </c>
      <c r="P335" s="44">
        <v>50</v>
      </c>
      <c r="Q335" s="61" t="s">
        <v>308</v>
      </c>
      <c r="R335" s="48">
        <v>1120</v>
      </c>
      <c r="S335" s="411">
        <v>5000</v>
      </c>
      <c r="T335" s="411">
        <v>5000</v>
      </c>
      <c r="U335" s="48">
        <v>1120</v>
      </c>
      <c r="V335" s="44">
        <v>1</v>
      </c>
      <c r="W335" s="411">
        <v>5000</v>
      </c>
      <c r="X335" s="44">
        <v>1</v>
      </c>
      <c r="Y335" s="411">
        <v>5070</v>
      </c>
      <c r="Z335" s="48"/>
      <c r="AA335" s="412" t="s">
        <v>1081</v>
      </c>
      <c r="AB335" s="412"/>
      <c r="AC335" s="51">
        <v>0.51736111111111105</v>
      </c>
      <c r="AD335" s="52">
        <v>0.54166666666666663</v>
      </c>
      <c r="AE335" s="52">
        <v>0.54166666666666663</v>
      </c>
      <c r="AF335" s="51">
        <v>0.54861111111111105</v>
      </c>
      <c r="AG335" s="44" t="s">
        <v>5</v>
      </c>
      <c r="AH335" s="42"/>
      <c r="AI335" s="42" t="s">
        <v>6</v>
      </c>
      <c r="AJ335" s="42" t="s">
        <v>7</v>
      </c>
      <c r="AK335" s="54" t="s">
        <v>770</v>
      </c>
      <c r="AL335" s="55">
        <v>1</v>
      </c>
      <c r="AM335" s="413"/>
      <c r="AN335" s="413" t="s">
        <v>462</v>
      </c>
      <c r="AO335" s="61"/>
      <c r="AP335" s="61"/>
    </row>
    <row r="336" spans="1:42" x14ac:dyDescent="0.15">
      <c r="B336" s="39">
        <v>2022</v>
      </c>
      <c r="C336" s="39">
        <v>4</v>
      </c>
      <c r="D336" s="39">
        <v>13</v>
      </c>
      <c r="E336" s="409" t="s">
        <v>802</v>
      </c>
      <c r="F336" s="39">
        <v>4</v>
      </c>
      <c r="G336" s="41" t="s">
        <v>769</v>
      </c>
      <c r="H336" s="42" t="s">
        <v>748</v>
      </c>
      <c r="I336" s="57" t="s">
        <v>49</v>
      </c>
      <c r="J336" s="42" t="s">
        <v>749</v>
      </c>
      <c r="K336" s="44">
        <v>3655554</v>
      </c>
      <c r="L336" s="410">
        <v>12</v>
      </c>
      <c r="M336" s="410">
        <v>12</v>
      </c>
      <c r="N336" s="410" t="s">
        <v>777</v>
      </c>
      <c r="O336" s="44" t="s">
        <v>750</v>
      </c>
      <c r="P336" s="44">
        <v>50</v>
      </c>
      <c r="Q336" s="61" t="s">
        <v>308</v>
      </c>
      <c r="R336" s="48">
        <v>1120</v>
      </c>
      <c r="S336" s="411">
        <v>5000</v>
      </c>
      <c r="T336" s="411">
        <v>5000</v>
      </c>
      <c r="U336" s="48">
        <v>1120</v>
      </c>
      <c r="V336" s="44">
        <v>1</v>
      </c>
      <c r="W336" s="411">
        <v>5000</v>
      </c>
      <c r="X336" s="44">
        <v>1</v>
      </c>
      <c r="Y336" s="411">
        <v>5080</v>
      </c>
      <c r="Z336" s="48"/>
      <c r="AA336" s="412" t="s">
        <v>1082</v>
      </c>
      <c r="AB336" s="412" t="s">
        <v>1076</v>
      </c>
      <c r="AC336" s="51">
        <v>0.54861111111111105</v>
      </c>
      <c r="AD336" s="52">
        <v>0.57291666666666663</v>
      </c>
      <c r="AE336" s="52">
        <v>0.57291666666666663</v>
      </c>
      <c r="AF336" s="51">
        <v>0.57986111111111105</v>
      </c>
      <c r="AG336" s="44" t="s">
        <v>5</v>
      </c>
      <c r="AH336" s="42"/>
      <c r="AI336" s="42" t="s">
        <v>6</v>
      </c>
      <c r="AJ336" s="42" t="s">
        <v>7</v>
      </c>
      <c r="AK336" s="54" t="s">
        <v>770</v>
      </c>
      <c r="AL336" s="55">
        <v>1</v>
      </c>
      <c r="AM336" s="413"/>
      <c r="AN336" s="413" t="s">
        <v>462</v>
      </c>
      <c r="AO336" s="61"/>
      <c r="AP336" s="61"/>
    </row>
    <row r="337" spans="1:42" x14ac:dyDescent="0.15">
      <c r="B337" s="39">
        <v>2022</v>
      </c>
      <c r="C337" s="39">
        <v>4</v>
      </c>
      <c r="D337" s="39">
        <v>13</v>
      </c>
      <c r="E337" s="409" t="s">
        <v>802</v>
      </c>
      <c r="F337" s="39"/>
      <c r="G337" s="41"/>
      <c r="H337" s="42" t="s">
        <v>748</v>
      </c>
      <c r="I337" s="57" t="s">
        <v>44</v>
      </c>
      <c r="J337" s="42" t="s">
        <v>749</v>
      </c>
      <c r="K337" s="44"/>
      <c r="L337" s="410"/>
      <c r="M337" s="410"/>
      <c r="N337" s="410"/>
      <c r="O337" s="44"/>
      <c r="P337" s="415">
        <v>25</v>
      </c>
      <c r="Q337" s="61" t="s">
        <v>767</v>
      </c>
      <c r="R337" s="48">
        <v>1120</v>
      </c>
      <c r="S337" s="411" t="s">
        <v>30</v>
      </c>
      <c r="T337" s="416">
        <v>350</v>
      </c>
      <c r="U337" s="48">
        <v>1120</v>
      </c>
      <c r="V337" s="44">
        <v>1</v>
      </c>
      <c r="W337" s="48"/>
      <c r="X337" s="44">
        <v>1</v>
      </c>
      <c r="Y337" s="416">
        <v>350</v>
      </c>
      <c r="Z337" s="48">
        <v>10550</v>
      </c>
      <c r="AA337" s="412" t="s">
        <v>911</v>
      </c>
      <c r="AB337" s="412" t="s">
        <v>1076</v>
      </c>
      <c r="AC337" s="51">
        <v>0.57986111111111105</v>
      </c>
      <c r="AD337" s="52">
        <v>0.58333333333333337</v>
      </c>
      <c r="AE337" s="52"/>
      <c r="AF337" s="51"/>
      <c r="AG337" s="44"/>
      <c r="AH337" s="42"/>
      <c r="AI337" s="42" t="s">
        <v>6</v>
      </c>
      <c r="AJ337" s="42" t="s">
        <v>7</v>
      </c>
      <c r="AK337" s="54" t="s">
        <v>770</v>
      </c>
      <c r="AL337" s="55">
        <v>1</v>
      </c>
      <c r="AM337" s="413"/>
      <c r="AN337" s="413"/>
      <c r="AO337" s="61"/>
      <c r="AP337" s="61"/>
    </row>
    <row r="338" spans="1:42" x14ac:dyDescent="0.15">
      <c r="B338" s="39">
        <v>2022</v>
      </c>
      <c r="C338" s="39">
        <v>4</v>
      </c>
      <c r="D338" s="39">
        <v>13</v>
      </c>
      <c r="E338" s="409" t="s">
        <v>783</v>
      </c>
      <c r="F338" s="39"/>
      <c r="G338" s="41"/>
      <c r="H338" s="42" t="s">
        <v>748</v>
      </c>
      <c r="I338" s="57"/>
      <c r="J338" s="42"/>
      <c r="K338" s="44"/>
      <c r="L338" s="410"/>
      <c r="M338" s="410"/>
      <c r="N338" s="410"/>
      <c r="O338" s="44"/>
      <c r="P338" s="44"/>
      <c r="Q338" s="61"/>
      <c r="R338" s="48"/>
      <c r="S338" s="411"/>
      <c r="T338" s="48"/>
      <c r="U338" s="48"/>
      <c r="V338" s="44"/>
      <c r="W338" s="48"/>
      <c r="X338" s="44"/>
      <c r="Y338" s="48"/>
      <c r="Z338" s="48"/>
      <c r="AA338" s="412"/>
      <c r="AB338" s="412"/>
      <c r="AC338" s="51"/>
      <c r="AD338" s="52"/>
      <c r="AE338" s="52">
        <v>0.91666666666666663</v>
      </c>
      <c r="AF338" s="51">
        <v>0.93402777777777779</v>
      </c>
      <c r="AG338" s="44" t="s">
        <v>5</v>
      </c>
      <c r="AH338" s="42"/>
      <c r="AI338" s="42"/>
      <c r="AJ338" s="42"/>
      <c r="AK338" s="54"/>
      <c r="AL338" s="55"/>
      <c r="AM338" s="413" t="s">
        <v>1084</v>
      </c>
      <c r="AN338" s="413"/>
      <c r="AO338" s="61"/>
      <c r="AP338" s="61"/>
    </row>
    <row r="339" spans="1:42" x14ac:dyDescent="0.15">
      <c r="B339" s="39">
        <v>2022</v>
      </c>
      <c r="C339" s="39">
        <v>4</v>
      </c>
      <c r="D339" s="39">
        <v>13</v>
      </c>
      <c r="E339" s="409" t="s">
        <v>783</v>
      </c>
      <c r="F339" s="39"/>
      <c r="G339" s="41"/>
      <c r="H339" s="42" t="s">
        <v>748</v>
      </c>
      <c r="I339" s="57" t="s">
        <v>61</v>
      </c>
      <c r="J339" s="42" t="s">
        <v>749</v>
      </c>
      <c r="K339" s="44"/>
      <c r="L339" s="410"/>
      <c r="M339" s="410"/>
      <c r="N339" s="410"/>
      <c r="O339" s="44"/>
      <c r="P339" s="44">
        <v>12</v>
      </c>
      <c r="Q339" s="61" t="s">
        <v>767</v>
      </c>
      <c r="R339" s="48">
        <v>1120</v>
      </c>
      <c r="S339" s="411" t="s">
        <v>30</v>
      </c>
      <c r="T339" s="48">
        <v>200</v>
      </c>
      <c r="U339" s="48">
        <v>1120</v>
      </c>
      <c r="V339" s="44">
        <v>1</v>
      </c>
      <c r="W339" s="48">
        <v>200</v>
      </c>
      <c r="X339" s="44">
        <v>1</v>
      </c>
      <c r="Y339" s="48">
        <v>200</v>
      </c>
      <c r="Z339" s="48"/>
      <c r="AA339" s="412"/>
      <c r="AB339" s="412"/>
      <c r="AC339" s="51"/>
      <c r="AD339" s="52"/>
      <c r="AE339" s="52"/>
      <c r="AF339" s="51"/>
      <c r="AG339" s="44"/>
      <c r="AH339" s="42"/>
      <c r="AI339" s="42"/>
      <c r="AJ339" s="42"/>
      <c r="AK339" s="54"/>
      <c r="AL339" s="55"/>
      <c r="AM339" s="413"/>
      <c r="AN339" s="413"/>
      <c r="AO339" s="61"/>
      <c r="AP339" s="61"/>
    </row>
    <row r="340" spans="1:42" x14ac:dyDescent="0.15">
      <c r="A340">
        <v>1</v>
      </c>
      <c r="B340" s="39">
        <v>2022</v>
      </c>
      <c r="C340" s="39">
        <v>4</v>
      </c>
      <c r="D340" s="39">
        <v>13</v>
      </c>
      <c r="E340" s="409" t="s">
        <v>783</v>
      </c>
      <c r="F340" s="39">
        <v>5</v>
      </c>
      <c r="G340" s="41" t="s">
        <v>769</v>
      </c>
      <c r="H340" s="42" t="s">
        <v>748</v>
      </c>
      <c r="I340" s="57" t="s">
        <v>49</v>
      </c>
      <c r="J340" s="42" t="s">
        <v>749</v>
      </c>
      <c r="K340" s="44">
        <v>3655555</v>
      </c>
      <c r="L340" s="410">
        <v>1</v>
      </c>
      <c r="M340" s="410">
        <v>12</v>
      </c>
      <c r="N340" s="410" t="s">
        <v>777</v>
      </c>
      <c r="O340" s="44" t="s">
        <v>750</v>
      </c>
      <c r="P340" s="44">
        <v>50</v>
      </c>
      <c r="Q340" s="61" t="s">
        <v>308</v>
      </c>
      <c r="R340" s="48">
        <v>1120</v>
      </c>
      <c r="S340" s="411">
        <v>5000</v>
      </c>
      <c r="T340" s="411">
        <v>5000</v>
      </c>
      <c r="U340" s="48">
        <v>1120</v>
      </c>
      <c r="V340" s="44">
        <v>1</v>
      </c>
      <c r="W340" s="411">
        <v>5000</v>
      </c>
      <c r="X340" s="44">
        <v>1</v>
      </c>
      <c r="Y340" s="411">
        <v>5080</v>
      </c>
      <c r="Z340" s="48"/>
      <c r="AA340" s="412" t="s">
        <v>1085</v>
      </c>
      <c r="AB340" s="412"/>
      <c r="AC340" s="51">
        <v>0.93402777777777779</v>
      </c>
      <c r="AD340" s="52">
        <v>0.95833333333333337</v>
      </c>
      <c r="AE340" s="52">
        <v>0.95833333333333337</v>
      </c>
      <c r="AF340" s="51">
        <v>0.96527777777777779</v>
      </c>
      <c r="AG340" s="44" t="s">
        <v>5</v>
      </c>
      <c r="AH340" s="42"/>
      <c r="AI340" s="42" t="s">
        <v>6</v>
      </c>
      <c r="AJ340" s="42" t="s">
        <v>7</v>
      </c>
      <c r="AK340" s="54" t="s">
        <v>770</v>
      </c>
      <c r="AL340" s="55">
        <v>1</v>
      </c>
      <c r="AM340" s="413"/>
      <c r="AN340" s="413" t="s">
        <v>462</v>
      </c>
      <c r="AO340" s="61"/>
      <c r="AP340" s="61"/>
    </row>
    <row r="341" spans="1:42" x14ac:dyDescent="0.15">
      <c r="B341" s="39">
        <v>2022</v>
      </c>
      <c r="C341" s="39">
        <v>4</v>
      </c>
      <c r="D341" s="39">
        <v>13</v>
      </c>
      <c r="E341" s="409" t="s">
        <v>783</v>
      </c>
      <c r="F341" s="39">
        <v>5</v>
      </c>
      <c r="G341" s="41" t="s">
        <v>769</v>
      </c>
      <c r="H341" s="42" t="s">
        <v>748</v>
      </c>
      <c r="I341" s="57" t="s">
        <v>49</v>
      </c>
      <c r="J341" s="42" t="s">
        <v>749</v>
      </c>
      <c r="K341" s="44">
        <v>3655555</v>
      </c>
      <c r="L341" s="410">
        <v>2</v>
      </c>
      <c r="M341" s="410">
        <v>12</v>
      </c>
      <c r="N341" s="410" t="s">
        <v>777</v>
      </c>
      <c r="O341" s="44" t="s">
        <v>750</v>
      </c>
      <c r="P341" s="44">
        <v>50</v>
      </c>
      <c r="Q341" s="61" t="s">
        <v>308</v>
      </c>
      <c r="R341" s="48">
        <v>1120</v>
      </c>
      <c r="S341" s="411">
        <v>5000</v>
      </c>
      <c r="T341" s="411">
        <v>5000</v>
      </c>
      <c r="U341" s="48">
        <v>1120</v>
      </c>
      <c r="V341" s="44">
        <v>1</v>
      </c>
      <c r="W341" s="411">
        <v>5000</v>
      </c>
      <c r="X341" s="44">
        <v>1</v>
      </c>
      <c r="Y341" s="411">
        <v>5090</v>
      </c>
      <c r="Z341" s="48"/>
      <c r="AA341" s="412" t="s">
        <v>1086</v>
      </c>
      <c r="AB341" s="412" t="s">
        <v>1077</v>
      </c>
      <c r="AC341" s="51">
        <v>0.96527777777777779</v>
      </c>
      <c r="AD341" s="52">
        <v>0.98958333333333337</v>
      </c>
      <c r="AE341" s="52">
        <v>0.98958333333333337</v>
      </c>
      <c r="AF341" s="51">
        <v>0.99652777777777779</v>
      </c>
      <c r="AG341" s="44" t="s">
        <v>5</v>
      </c>
      <c r="AH341" s="42"/>
      <c r="AI341" s="42" t="s">
        <v>6</v>
      </c>
      <c r="AJ341" s="42" t="s">
        <v>7</v>
      </c>
      <c r="AK341" s="54" t="s">
        <v>770</v>
      </c>
      <c r="AL341" s="55">
        <v>1</v>
      </c>
      <c r="AM341" s="413"/>
      <c r="AN341" s="413" t="s">
        <v>462</v>
      </c>
      <c r="AO341" s="61"/>
      <c r="AP341" s="61"/>
    </row>
    <row r="342" spans="1:42" x14ac:dyDescent="0.15">
      <c r="B342" s="39">
        <v>2022</v>
      </c>
      <c r="C342" s="39">
        <v>4</v>
      </c>
      <c r="D342" s="39">
        <v>13</v>
      </c>
      <c r="E342" s="409" t="s">
        <v>783</v>
      </c>
      <c r="F342" s="39"/>
      <c r="G342" s="41"/>
      <c r="H342" s="42" t="s">
        <v>748</v>
      </c>
      <c r="I342" s="57" t="s">
        <v>44</v>
      </c>
      <c r="J342" s="42" t="s">
        <v>749</v>
      </c>
      <c r="K342" s="44"/>
      <c r="L342" s="410"/>
      <c r="M342" s="410"/>
      <c r="N342" s="410"/>
      <c r="O342" s="44"/>
      <c r="P342" s="415">
        <v>25</v>
      </c>
      <c r="Q342" s="61" t="s">
        <v>767</v>
      </c>
      <c r="R342" s="48">
        <v>1120</v>
      </c>
      <c r="S342" s="411" t="s">
        <v>30</v>
      </c>
      <c r="T342" s="416">
        <v>350</v>
      </c>
      <c r="U342" s="48">
        <v>1120</v>
      </c>
      <c r="V342" s="44">
        <v>1</v>
      </c>
      <c r="W342" s="48"/>
      <c r="X342" s="44">
        <v>1</v>
      </c>
      <c r="Y342" s="416">
        <v>350</v>
      </c>
      <c r="Z342" s="48">
        <v>10550</v>
      </c>
      <c r="AA342" s="412" t="s">
        <v>911</v>
      </c>
      <c r="AB342" s="412" t="s">
        <v>1077</v>
      </c>
      <c r="AC342" s="51">
        <v>0.99652777777777779</v>
      </c>
      <c r="AD342" s="52">
        <v>0</v>
      </c>
      <c r="AE342" s="52"/>
      <c r="AF342" s="51"/>
      <c r="AG342" s="44"/>
      <c r="AH342" s="42"/>
      <c r="AI342" s="42" t="s">
        <v>6</v>
      </c>
      <c r="AJ342" s="42" t="s">
        <v>7</v>
      </c>
      <c r="AK342" s="54" t="s">
        <v>770</v>
      </c>
      <c r="AL342" s="55">
        <v>1</v>
      </c>
      <c r="AM342" s="413"/>
      <c r="AN342" s="413"/>
      <c r="AO342" s="61"/>
      <c r="AP342" s="61"/>
    </row>
    <row r="343" spans="1:42" x14ac:dyDescent="0.15">
      <c r="B343" s="39">
        <v>2022</v>
      </c>
      <c r="C343" s="39">
        <v>4</v>
      </c>
      <c r="D343" s="39">
        <v>13</v>
      </c>
      <c r="E343" s="409" t="s">
        <v>783</v>
      </c>
      <c r="F343" s="39"/>
      <c r="G343" s="41"/>
      <c r="H343" s="42" t="s">
        <v>748</v>
      </c>
      <c r="I343" s="57"/>
      <c r="J343" s="42"/>
      <c r="K343" s="44"/>
      <c r="L343" s="410"/>
      <c r="M343" s="410"/>
      <c r="N343" s="410"/>
      <c r="O343" s="44"/>
      <c r="P343" s="44"/>
      <c r="Q343" s="61"/>
      <c r="R343" s="48"/>
      <c r="S343" s="411"/>
      <c r="T343" s="48"/>
      <c r="U343" s="48"/>
      <c r="V343" s="44"/>
      <c r="W343" s="48"/>
      <c r="X343" s="44"/>
      <c r="Y343" s="48"/>
      <c r="Z343" s="48"/>
      <c r="AA343" s="412"/>
      <c r="AB343" s="412"/>
      <c r="AC343" s="51"/>
      <c r="AD343" s="52"/>
      <c r="AE343" s="52">
        <v>0</v>
      </c>
      <c r="AF343" s="51">
        <v>2.0833333333333332E-2</v>
      </c>
      <c r="AG343" s="44" t="s">
        <v>5</v>
      </c>
      <c r="AH343" s="42"/>
      <c r="AI343" s="42"/>
      <c r="AJ343" s="42"/>
      <c r="AK343" s="54"/>
      <c r="AL343" s="55"/>
      <c r="AM343" s="413"/>
      <c r="AN343" s="413"/>
      <c r="AO343" s="61"/>
      <c r="AP343" s="61"/>
    </row>
    <row r="344" spans="1:42" x14ac:dyDescent="0.15">
      <c r="B344" s="39">
        <v>2022</v>
      </c>
      <c r="C344" s="39">
        <v>4</v>
      </c>
      <c r="D344" s="39">
        <v>13</v>
      </c>
      <c r="E344" s="409" t="s">
        <v>783</v>
      </c>
      <c r="F344" s="39"/>
      <c r="G344" s="41"/>
      <c r="H344" s="42" t="s">
        <v>748</v>
      </c>
      <c r="I344" s="57" t="s">
        <v>61</v>
      </c>
      <c r="J344" s="42" t="s">
        <v>749</v>
      </c>
      <c r="K344" s="44"/>
      <c r="L344" s="410"/>
      <c r="M344" s="410"/>
      <c r="N344" s="410"/>
      <c r="O344" s="44"/>
      <c r="P344" s="44">
        <v>12</v>
      </c>
      <c r="Q344" s="61" t="s">
        <v>767</v>
      </c>
      <c r="R344" s="48">
        <v>1120</v>
      </c>
      <c r="S344" s="411" t="s">
        <v>30</v>
      </c>
      <c r="T344" s="48">
        <v>200</v>
      </c>
      <c r="U344" s="48">
        <v>1120</v>
      </c>
      <c r="V344" s="44">
        <v>1</v>
      </c>
      <c r="W344" s="48">
        <v>200</v>
      </c>
      <c r="X344" s="44">
        <v>1</v>
      </c>
      <c r="Y344" s="48">
        <v>200</v>
      </c>
      <c r="Z344" s="48"/>
      <c r="AA344" s="412"/>
      <c r="AB344" s="412"/>
      <c r="AC344" s="51"/>
      <c r="AD344" s="52"/>
      <c r="AE344" s="52"/>
      <c r="AF344" s="51"/>
      <c r="AG344" s="44"/>
      <c r="AH344" s="42"/>
      <c r="AI344" s="42"/>
      <c r="AJ344" s="42"/>
      <c r="AK344" s="54"/>
      <c r="AL344" s="55"/>
      <c r="AM344" s="413"/>
      <c r="AN344" s="413"/>
      <c r="AO344" s="61"/>
      <c r="AP344" s="61"/>
    </row>
    <row r="345" spans="1:42" x14ac:dyDescent="0.15">
      <c r="A345">
        <v>1</v>
      </c>
      <c r="B345" s="39">
        <v>2022</v>
      </c>
      <c r="C345" s="39">
        <v>4</v>
      </c>
      <c r="D345" s="39">
        <v>13</v>
      </c>
      <c r="E345" s="409" t="s">
        <v>783</v>
      </c>
      <c r="F345" s="39">
        <v>6</v>
      </c>
      <c r="G345" s="41" t="s">
        <v>769</v>
      </c>
      <c r="H345" s="42" t="s">
        <v>748</v>
      </c>
      <c r="I345" s="57" t="s">
        <v>49</v>
      </c>
      <c r="J345" s="42" t="s">
        <v>749</v>
      </c>
      <c r="K345" s="44">
        <v>3655555</v>
      </c>
      <c r="L345" s="410">
        <v>3</v>
      </c>
      <c r="M345" s="410">
        <v>12</v>
      </c>
      <c r="N345" s="410" t="s">
        <v>777</v>
      </c>
      <c r="O345" s="44" t="s">
        <v>750</v>
      </c>
      <c r="P345" s="44">
        <v>50</v>
      </c>
      <c r="Q345" s="61" t="s">
        <v>308</v>
      </c>
      <c r="R345" s="48">
        <v>1120</v>
      </c>
      <c r="S345" s="411">
        <v>5000</v>
      </c>
      <c r="T345" s="411">
        <v>5000</v>
      </c>
      <c r="U345" s="48">
        <v>1120</v>
      </c>
      <c r="V345" s="44">
        <v>1</v>
      </c>
      <c r="W345" s="411">
        <v>5000</v>
      </c>
      <c r="X345" s="44">
        <v>1</v>
      </c>
      <c r="Y345" s="411">
        <v>5060</v>
      </c>
      <c r="Z345" s="48"/>
      <c r="AA345" s="412" t="s">
        <v>1087</v>
      </c>
      <c r="AB345" s="412"/>
      <c r="AC345" s="51">
        <v>2.0833333333333332E-2</v>
      </c>
      <c r="AD345" s="52">
        <v>4.5138888888888888E-2</v>
      </c>
      <c r="AE345" s="52">
        <v>4.5138888888888888E-2</v>
      </c>
      <c r="AF345" s="51">
        <v>5.2083333333333336E-2</v>
      </c>
      <c r="AG345" s="44" t="s">
        <v>5</v>
      </c>
      <c r="AH345" s="42"/>
      <c r="AI345" s="42" t="s">
        <v>6</v>
      </c>
      <c r="AJ345" s="42" t="s">
        <v>7</v>
      </c>
      <c r="AK345" s="54" t="s">
        <v>770</v>
      </c>
      <c r="AL345" s="55">
        <v>1</v>
      </c>
      <c r="AM345" s="413"/>
      <c r="AN345" s="413" t="s">
        <v>462</v>
      </c>
      <c r="AO345" s="61"/>
      <c r="AP345" s="61"/>
    </row>
    <row r="346" spans="1:42" x14ac:dyDescent="0.15">
      <c r="B346" s="39">
        <v>2022</v>
      </c>
      <c r="C346" s="39">
        <v>4</v>
      </c>
      <c r="D346" s="39">
        <v>13</v>
      </c>
      <c r="E346" s="409" t="s">
        <v>783</v>
      </c>
      <c r="F346" s="39">
        <v>6</v>
      </c>
      <c r="G346" s="41" t="s">
        <v>769</v>
      </c>
      <c r="H346" s="42" t="s">
        <v>748</v>
      </c>
      <c r="I346" s="57" t="s">
        <v>49</v>
      </c>
      <c r="J346" s="42" t="s">
        <v>749</v>
      </c>
      <c r="K346" s="44">
        <v>3655555</v>
      </c>
      <c r="L346" s="410">
        <v>4</v>
      </c>
      <c r="M346" s="410">
        <v>12</v>
      </c>
      <c r="N346" s="410" t="s">
        <v>777</v>
      </c>
      <c r="O346" s="44" t="s">
        <v>750</v>
      </c>
      <c r="P346" s="44">
        <v>50</v>
      </c>
      <c r="Q346" s="61" t="s">
        <v>308</v>
      </c>
      <c r="R346" s="48">
        <v>1120</v>
      </c>
      <c r="S346" s="411">
        <v>5000</v>
      </c>
      <c r="T346" s="411">
        <v>5000</v>
      </c>
      <c r="U346" s="48">
        <v>1120</v>
      </c>
      <c r="V346" s="44">
        <v>1</v>
      </c>
      <c r="W346" s="411">
        <v>5000</v>
      </c>
      <c r="X346" s="44">
        <v>1</v>
      </c>
      <c r="Y346" s="411">
        <v>5090</v>
      </c>
      <c r="Z346" s="48"/>
      <c r="AA346" s="412" t="s">
        <v>1090</v>
      </c>
      <c r="AB346" s="412" t="s">
        <v>1078</v>
      </c>
      <c r="AC346" s="51">
        <v>5.2083333333333336E-2</v>
      </c>
      <c r="AD346" s="52">
        <v>7.6388888888888895E-2</v>
      </c>
      <c r="AE346" s="52">
        <v>7.6388888888888895E-2</v>
      </c>
      <c r="AF346" s="51">
        <v>8.3333333333333329E-2</v>
      </c>
      <c r="AG346" s="44" t="s">
        <v>5</v>
      </c>
      <c r="AH346" s="42"/>
      <c r="AI346" s="42" t="s">
        <v>6</v>
      </c>
      <c r="AJ346" s="42" t="s">
        <v>7</v>
      </c>
      <c r="AK346" s="54" t="s">
        <v>770</v>
      </c>
      <c r="AL346" s="55">
        <v>1</v>
      </c>
      <c r="AM346" s="413"/>
      <c r="AN346" s="413" t="s">
        <v>462</v>
      </c>
      <c r="AO346" s="61"/>
      <c r="AP346" s="61"/>
    </row>
    <row r="347" spans="1:42" x14ac:dyDescent="0.15">
      <c r="B347" s="39">
        <v>2022</v>
      </c>
      <c r="C347" s="39">
        <v>4</v>
      </c>
      <c r="D347" s="39">
        <v>13</v>
      </c>
      <c r="E347" s="409" t="s">
        <v>783</v>
      </c>
      <c r="F347" s="39"/>
      <c r="G347" s="41"/>
      <c r="H347" s="42" t="s">
        <v>748</v>
      </c>
      <c r="I347" s="57" t="s">
        <v>44</v>
      </c>
      <c r="J347" s="42" t="s">
        <v>749</v>
      </c>
      <c r="K347" s="44"/>
      <c r="L347" s="410"/>
      <c r="M347" s="410"/>
      <c r="N347" s="410"/>
      <c r="O347" s="44"/>
      <c r="P347" s="415">
        <v>25</v>
      </c>
      <c r="Q347" s="61" t="s">
        <v>767</v>
      </c>
      <c r="R347" s="48">
        <v>1120</v>
      </c>
      <c r="S347" s="411" t="s">
        <v>30</v>
      </c>
      <c r="T347" s="416">
        <v>350</v>
      </c>
      <c r="U347" s="48">
        <v>1120</v>
      </c>
      <c r="V347" s="44">
        <v>1</v>
      </c>
      <c r="W347" s="48"/>
      <c r="X347" s="44">
        <v>1</v>
      </c>
      <c r="Y347" s="416">
        <v>350</v>
      </c>
      <c r="Z347" s="48">
        <v>10550</v>
      </c>
      <c r="AA347" s="412" t="s">
        <v>911</v>
      </c>
      <c r="AB347" s="412" t="s">
        <v>1078</v>
      </c>
      <c r="AC347" s="51">
        <v>8.3333333333333329E-2</v>
      </c>
      <c r="AD347" s="52">
        <v>8.6805555555555566E-2</v>
      </c>
      <c r="AE347" s="52"/>
      <c r="AF347" s="51"/>
      <c r="AG347" s="44"/>
      <c r="AH347" s="42"/>
      <c r="AI347" s="42" t="s">
        <v>6</v>
      </c>
      <c r="AJ347" s="42" t="s">
        <v>7</v>
      </c>
      <c r="AK347" s="54" t="s">
        <v>770</v>
      </c>
      <c r="AL347" s="55">
        <v>1</v>
      </c>
      <c r="AM347" s="413"/>
      <c r="AN347" s="413"/>
      <c r="AO347" s="61"/>
      <c r="AP347" s="61"/>
    </row>
    <row r="348" spans="1:42" x14ac:dyDescent="0.15">
      <c r="B348" s="39">
        <v>2022</v>
      </c>
      <c r="C348" s="39">
        <v>4</v>
      </c>
      <c r="D348" s="39">
        <v>13</v>
      </c>
      <c r="E348" s="409" t="s">
        <v>783</v>
      </c>
      <c r="F348" s="39"/>
      <c r="G348" s="41"/>
      <c r="H348" s="42" t="s">
        <v>748</v>
      </c>
      <c r="I348" s="57"/>
      <c r="J348" s="42"/>
      <c r="K348" s="44"/>
      <c r="L348" s="410"/>
      <c r="M348" s="410"/>
      <c r="N348" s="410"/>
      <c r="O348" s="44"/>
      <c r="P348" s="44"/>
      <c r="Q348" s="61"/>
      <c r="R348" s="48"/>
      <c r="S348" s="411"/>
      <c r="T348" s="48"/>
      <c r="U348" s="48"/>
      <c r="V348" s="44"/>
      <c r="W348" s="48"/>
      <c r="X348" s="44"/>
      <c r="Y348" s="48"/>
      <c r="Z348" s="48"/>
      <c r="AA348" s="412"/>
      <c r="AB348" s="412"/>
      <c r="AC348" s="51"/>
      <c r="AD348" s="52"/>
      <c r="AE348" s="52">
        <v>8.6805555555555566E-2</v>
      </c>
      <c r="AF348" s="51">
        <v>0.14930555555555555</v>
      </c>
      <c r="AG348" s="44" t="s">
        <v>5</v>
      </c>
      <c r="AH348" s="42"/>
      <c r="AI348" s="42"/>
      <c r="AJ348" s="42"/>
      <c r="AK348" s="54"/>
      <c r="AL348" s="55"/>
      <c r="AM348" s="413"/>
      <c r="AN348" s="413"/>
      <c r="AO348" s="61"/>
      <c r="AP348" s="61"/>
    </row>
    <row r="349" spans="1:42" x14ac:dyDescent="0.15">
      <c r="B349" s="39">
        <v>2022</v>
      </c>
      <c r="C349" s="39">
        <v>4</v>
      </c>
      <c r="D349" s="39">
        <v>13</v>
      </c>
      <c r="E349" s="409" t="s">
        <v>783</v>
      </c>
      <c r="F349" s="39"/>
      <c r="G349" s="41"/>
      <c r="H349" s="42" t="s">
        <v>748</v>
      </c>
      <c r="I349" s="57" t="s">
        <v>61</v>
      </c>
      <c r="J349" s="42" t="s">
        <v>749</v>
      </c>
      <c r="K349" s="44"/>
      <c r="L349" s="410"/>
      <c r="M349" s="410"/>
      <c r="N349" s="410"/>
      <c r="O349" s="44"/>
      <c r="P349" s="44">
        <v>12</v>
      </c>
      <c r="Q349" s="61" t="s">
        <v>767</v>
      </c>
      <c r="R349" s="48">
        <v>1120</v>
      </c>
      <c r="S349" s="411" t="s">
        <v>30</v>
      </c>
      <c r="T349" s="48">
        <v>200</v>
      </c>
      <c r="U349" s="48">
        <v>1120</v>
      </c>
      <c r="V349" s="44">
        <v>1</v>
      </c>
      <c r="W349" s="48">
        <v>200</v>
      </c>
      <c r="X349" s="44">
        <v>1</v>
      </c>
      <c r="Y349" s="48">
        <v>200</v>
      </c>
      <c r="Z349" s="48"/>
      <c r="AA349" s="412"/>
      <c r="AB349" s="412"/>
      <c r="AC349" s="51"/>
      <c r="AD349" s="52"/>
      <c r="AE349" s="52"/>
      <c r="AF349" s="51"/>
      <c r="AG349" s="44"/>
      <c r="AH349" s="42"/>
      <c r="AI349" s="42"/>
      <c r="AJ349" s="42"/>
      <c r="AK349" s="54"/>
      <c r="AL349" s="55"/>
      <c r="AM349" s="413"/>
      <c r="AN349" s="413"/>
      <c r="AO349" s="61"/>
      <c r="AP349" s="61"/>
    </row>
    <row r="350" spans="1:42" x14ac:dyDescent="0.15">
      <c r="A350">
        <v>1</v>
      </c>
      <c r="B350" s="39">
        <v>2022</v>
      </c>
      <c r="C350" s="39">
        <v>4</v>
      </c>
      <c r="D350" s="39">
        <v>13</v>
      </c>
      <c r="E350" s="409" t="s">
        <v>783</v>
      </c>
      <c r="F350" s="39">
        <v>7</v>
      </c>
      <c r="G350" s="41" t="s">
        <v>769</v>
      </c>
      <c r="H350" s="42" t="s">
        <v>748</v>
      </c>
      <c r="I350" s="57" t="s">
        <v>49</v>
      </c>
      <c r="J350" s="42" t="s">
        <v>749</v>
      </c>
      <c r="K350" s="44">
        <v>3655555</v>
      </c>
      <c r="L350" s="410">
        <v>5</v>
      </c>
      <c r="M350" s="410">
        <v>12</v>
      </c>
      <c r="N350" s="410" t="s">
        <v>777</v>
      </c>
      <c r="O350" s="44" t="s">
        <v>750</v>
      </c>
      <c r="P350" s="44">
        <v>50</v>
      </c>
      <c r="Q350" s="61" t="s">
        <v>308</v>
      </c>
      <c r="R350" s="48">
        <v>1120</v>
      </c>
      <c r="S350" s="411">
        <v>5000</v>
      </c>
      <c r="T350" s="411">
        <v>5000</v>
      </c>
      <c r="U350" s="48">
        <v>1120</v>
      </c>
      <c r="V350" s="44">
        <v>1</v>
      </c>
      <c r="W350" s="411">
        <v>5000</v>
      </c>
      <c r="X350" s="44">
        <v>1</v>
      </c>
      <c r="Y350" s="411">
        <v>5080</v>
      </c>
      <c r="Z350" s="48"/>
      <c r="AA350" s="412" t="s">
        <v>1093</v>
      </c>
      <c r="AB350" s="412"/>
      <c r="AC350" s="51">
        <v>0.14930555555555555</v>
      </c>
      <c r="AD350" s="52">
        <v>0.17361111111111113</v>
      </c>
      <c r="AE350" s="52">
        <v>0.17361111111111113</v>
      </c>
      <c r="AF350" s="51">
        <v>0.18055555555555555</v>
      </c>
      <c r="AG350" s="44" t="s">
        <v>5</v>
      </c>
      <c r="AH350" s="42"/>
      <c r="AI350" s="42" t="s">
        <v>6</v>
      </c>
      <c r="AJ350" s="42" t="s">
        <v>7</v>
      </c>
      <c r="AK350" s="54" t="s">
        <v>770</v>
      </c>
      <c r="AL350" s="55">
        <v>1</v>
      </c>
      <c r="AM350" s="413"/>
      <c r="AN350" s="413" t="s">
        <v>462</v>
      </c>
      <c r="AO350" s="61"/>
      <c r="AP350" s="61"/>
    </row>
    <row r="351" spans="1:42" x14ac:dyDescent="0.15">
      <c r="B351" s="39">
        <v>2022</v>
      </c>
      <c r="C351" s="39">
        <v>4</v>
      </c>
      <c r="D351" s="39">
        <v>13</v>
      </c>
      <c r="E351" s="409" t="s">
        <v>783</v>
      </c>
      <c r="F351" s="39">
        <v>7</v>
      </c>
      <c r="G351" s="41" t="s">
        <v>769</v>
      </c>
      <c r="H351" s="42" t="s">
        <v>748</v>
      </c>
      <c r="I351" s="57" t="s">
        <v>49</v>
      </c>
      <c r="J351" s="42" t="s">
        <v>749</v>
      </c>
      <c r="K351" s="44">
        <v>3655555</v>
      </c>
      <c r="L351" s="410">
        <v>6</v>
      </c>
      <c r="M351" s="410">
        <v>12</v>
      </c>
      <c r="N351" s="410" t="s">
        <v>777</v>
      </c>
      <c r="O351" s="44" t="s">
        <v>750</v>
      </c>
      <c r="P351" s="44">
        <v>50</v>
      </c>
      <c r="Q351" s="61" t="s">
        <v>308</v>
      </c>
      <c r="R351" s="48">
        <v>1120</v>
      </c>
      <c r="S351" s="411">
        <v>5000</v>
      </c>
      <c r="T351" s="411">
        <v>5000</v>
      </c>
      <c r="U351" s="48">
        <v>1120</v>
      </c>
      <c r="V351" s="44">
        <v>1</v>
      </c>
      <c r="W351" s="411">
        <v>5000</v>
      </c>
      <c r="X351" s="44">
        <v>1</v>
      </c>
      <c r="Y351" s="411">
        <v>5080</v>
      </c>
      <c r="Z351" s="48"/>
      <c r="AA351" s="412" t="s">
        <v>1094</v>
      </c>
      <c r="AB351" s="412" t="s">
        <v>1083</v>
      </c>
      <c r="AC351" s="51">
        <v>0.18055555555555555</v>
      </c>
      <c r="AD351" s="52">
        <v>0.20486111111111113</v>
      </c>
      <c r="AE351" s="52">
        <v>0.20486111111111113</v>
      </c>
      <c r="AF351" s="51">
        <v>0.21180555555555555</v>
      </c>
      <c r="AG351" s="44" t="s">
        <v>5</v>
      </c>
      <c r="AH351" s="42"/>
      <c r="AI351" s="42" t="s">
        <v>6</v>
      </c>
      <c r="AJ351" s="42" t="s">
        <v>7</v>
      </c>
      <c r="AK351" s="54" t="s">
        <v>770</v>
      </c>
      <c r="AL351" s="55">
        <v>1</v>
      </c>
      <c r="AM351" s="413"/>
      <c r="AN351" s="413" t="s">
        <v>462</v>
      </c>
      <c r="AO351" s="61"/>
      <c r="AP351" s="61"/>
    </row>
    <row r="352" spans="1:42" x14ac:dyDescent="0.15">
      <c r="B352" s="39">
        <v>2022</v>
      </c>
      <c r="C352" s="39">
        <v>4</v>
      </c>
      <c r="D352" s="39">
        <v>13</v>
      </c>
      <c r="E352" s="409" t="s">
        <v>783</v>
      </c>
      <c r="F352" s="39"/>
      <c r="G352" s="41"/>
      <c r="H352" s="42" t="s">
        <v>748</v>
      </c>
      <c r="I352" s="57" t="s">
        <v>44</v>
      </c>
      <c r="J352" s="42" t="s">
        <v>749</v>
      </c>
      <c r="K352" s="44"/>
      <c r="L352" s="410"/>
      <c r="M352" s="410"/>
      <c r="N352" s="410"/>
      <c r="O352" s="44"/>
      <c r="P352" s="415">
        <v>25</v>
      </c>
      <c r="Q352" s="61" t="s">
        <v>767</v>
      </c>
      <c r="R352" s="48">
        <v>1120</v>
      </c>
      <c r="S352" s="411" t="s">
        <v>30</v>
      </c>
      <c r="T352" s="416">
        <v>350</v>
      </c>
      <c r="U352" s="48">
        <v>1120</v>
      </c>
      <c r="V352" s="44">
        <v>1</v>
      </c>
      <c r="W352" s="48"/>
      <c r="X352" s="44">
        <v>1</v>
      </c>
      <c r="Y352" s="416">
        <v>350</v>
      </c>
      <c r="Z352" s="48">
        <v>10550</v>
      </c>
      <c r="AA352" s="412" t="s">
        <v>911</v>
      </c>
      <c r="AB352" s="412" t="s">
        <v>1083</v>
      </c>
      <c r="AC352" s="51">
        <v>0.21180555555555555</v>
      </c>
      <c r="AD352" s="52">
        <v>0.21527777777777779</v>
      </c>
      <c r="AE352" s="52"/>
      <c r="AF352" s="51"/>
      <c r="AG352" s="44"/>
      <c r="AH352" s="42"/>
      <c r="AI352" s="42" t="s">
        <v>6</v>
      </c>
      <c r="AJ352" s="42" t="s">
        <v>7</v>
      </c>
      <c r="AK352" s="54" t="s">
        <v>770</v>
      </c>
      <c r="AL352" s="55">
        <v>1</v>
      </c>
      <c r="AM352" s="413"/>
      <c r="AN352" s="413"/>
      <c r="AO352" s="61"/>
      <c r="AP352" s="61"/>
    </row>
    <row r="353" spans="1:42" x14ac:dyDescent="0.15">
      <c r="B353" s="39">
        <v>2022</v>
      </c>
      <c r="C353" s="39">
        <v>4</v>
      </c>
      <c r="D353" s="39">
        <v>13</v>
      </c>
      <c r="E353" s="409" t="s">
        <v>783</v>
      </c>
      <c r="F353" s="39"/>
      <c r="G353" s="41"/>
      <c r="H353" s="42" t="s">
        <v>748</v>
      </c>
      <c r="I353" s="57"/>
      <c r="J353" s="42"/>
      <c r="K353" s="44"/>
      <c r="L353" s="410"/>
      <c r="M353" s="410"/>
      <c r="N353" s="410"/>
      <c r="O353" s="44"/>
      <c r="P353" s="44"/>
      <c r="Q353" s="61"/>
      <c r="R353" s="48"/>
      <c r="S353" s="411"/>
      <c r="T353" s="48"/>
      <c r="U353" s="48"/>
      <c r="V353" s="44"/>
      <c r="W353" s="48"/>
      <c r="X353" s="44"/>
      <c r="Y353" s="48"/>
      <c r="Z353" s="48"/>
      <c r="AA353" s="412"/>
      <c r="AB353" s="412"/>
      <c r="AC353" s="51"/>
      <c r="AD353" s="52"/>
      <c r="AE353" s="52">
        <v>0.21527777777777779</v>
      </c>
      <c r="AF353" s="51">
        <v>0.23611111111111113</v>
      </c>
      <c r="AG353" s="44" t="s">
        <v>5</v>
      </c>
      <c r="AH353" s="42"/>
      <c r="AI353" s="42"/>
      <c r="AJ353" s="42"/>
      <c r="AK353" s="54"/>
      <c r="AL353" s="55"/>
      <c r="AM353" s="413"/>
      <c r="AN353" s="413"/>
      <c r="AO353" s="61"/>
      <c r="AP353" s="61"/>
    </row>
    <row r="354" spans="1:42" x14ac:dyDescent="0.15">
      <c r="B354" s="39">
        <v>2022</v>
      </c>
      <c r="C354" s="39">
        <v>4</v>
      </c>
      <c r="D354" s="39">
        <v>14</v>
      </c>
      <c r="E354" s="409" t="s">
        <v>802</v>
      </c>
      <c r="F354" s="39"/>
      <c r="G354" s="41"/>
      <c r="H354" s="42" t="s">
        <v>748</v>
      </c>
      <c r="I354" s="57" t="s">
        <v>61</v>
      </c>
      <c r="J354" s="42" t="s">
        <v>749</v>
      </c>
      <c r="K354" s="44"/>
      <c r="L354" s="410"/>
      <c r="M354" s="410"/>
      <c r="N354" s="410"/>
      <c r="O354" s="44"/>
      <c r="P354" s="44">
        <v>12</v>
      </c>
      <c r="Q354" s="61" t="s">
        <v>767</v>
      </c>
      <c r="R354" s="48">
        <v>1120</v>
      </c>
      <c r="S354" s="411" t="s">
        <v>30</v>
      </c>
      <c r="T354" s="48">
        <v>200</v>
      </c>
      <c r="U354" s="48">
        <v>1120</v>
      </c>
      <c r="V354" s="44">
        <v>1</v>
      </c>
      <c r="W354" s="48">
        <v>200</v>
      </c>
      <c r="X354" s="44">
        <v>1</v>
      </c>
      <c r="Y354" s="48">
        <v>200</v>
      </c>
      <c r="Z354" s="48"/>
      <c r="AA354" s="412"/>
      <c r="AB354" s="412"/>
      <c r="AC354" s="51"/>
      <c r="AD354" s="52"/>
      <c r="AE354" s="52"/>
      <c r="AF354" s="51"/>
      <c r="AG354" s="44"/>
      <c r="AH354" s="42"/>
      <c r="AI354" s="42"/>
      <c r="AJ354" s="42"/>
      <c r="AK354" s="54"/>
      <c r="AL354" s="55"/>
      <c r="AM354" s="413"/>
      <c r="AN354" s="413"/>
      <c r="AO354" s="61"/>
      <c r="AP354" s="61"/>
    </row>
    <row r="355" spans="1:42" x14ac:dyDescent="0.15">
      <c r="A355">
        <v>1</v>
      </c>
      <c r="B355" s="39">
        <v>2022</v>
      </c>
      <c r="C355" s="39">
        <v>4</v>
      </c>
      <c r="D355" s="39">
        <v>14</v>
      </c>
      <c r="E355" s="409" t="s">
        <v>802</v>
      </c>
      <c r="F355" s="39">
        <v>1</v>
      </c>
      <c r="G355" s="41" t="s">
        <v>769</v>
      </c>
      <c r="H355" s="42" t="s">
        <v>748</v>
      </c>
      <c r="I355" s="57" t="s">
        <v>49</v>
      </c>
      <c r="J355" s="42" t="s">
        <v>749</v>
      </c>
      <c r="K355" s="44">
        <v>3655555</v>
      </c>
      <c r="L355" s="410">
        <v>7</v>
      </c>
      <c r="M355" s="410">
        <v>12</v>
      </c>
      <c r="N355" s="410" t="s">
        <v>777</v>
      </c>
      <c r="O355" s="44" t="s">
        <v>750</v>
      </c>
      <c r="P355" s="44">
        <v>50</v>
      </c>
      <c r="Q355" s="61" t="s">
        <v>308</v>
      </c>
      <c r="R355" s="48">
        <v>1120</v>
      </c>
      <c r="S355" s="411">
        <v>5000</v>
      </c>
      <c r="T355" s="411">
        <v>5000</v>
      </c>
      <c r="U355" s="48">
        <v>1120</v>
      </c>
      <c r="V355" s="44">
        <v>1</v>
      </c>
      <c r="W355" s="411">
        <v>5000</v>
      </c>
      <c r="X355" s="44">
        <v>1</v>
      </c>
      <c r="Y355" s="411">
        <v>5080</v>
      </c>
      <c r="Z355" s="48"/>
      <c r="AA355" s="412" t="s">
        <v>1095</v>
      </c>
      <c r="AB355" s="412"/>
      <c r="AC355" s="51">
        <v>0.23611111111111113</v>
      </c>
      <c r="AD355" s="52">
        <v>0.26041666666666669</v>
      </c>
      <c r="AE355" s="52">
        <v>0.26041666666666669</v>
      </c>
      <c r="AF355" s="51">
        <v>0.2638888888888889</v>
      </c>
      <c r="AG355" s="44" t="s">
        <v>5</v>
      </c>
      <c r="AH355" s="42"/>
      <c r="AI355" s="42" t="s">
        <v>6</v>
      </c>
      <c r="AJ355" s="42" t="s">
        <v>7</v>
      </c>
      <c r="AK355" s="54" t="s">
        <v>770</v>
      </c>
      <c r="AL355" s="55">
        <v>1</v>
      </c>
      <c r="AM355" s="413"/>
      <c r="AN355" s="413" t="s">
        <v>463</v>
      </c>
      <c r="AO355" s="61"/>
      <c r="AP355" s="61"/>
    </row>
    <row r="356" spans="1:42" x14ac:dyDescent="0.15">
      <c r="B356" s="39">
        <v>2022</v>
      </c>
      <c r="C356" s="39">
        <v>4</v>
      </c>
      <c r="D356" s="39">
        <v>14</v>
      </c>
      <c r="E356" s="409" t="s">
        <v>802</v>
      </c>
      <c r="F356" s="39">
        <v>1</v>
      </c>
      <c r="G356" s="41" t="s">
        <v>769</v>
      </c>
      <c r="H356" s="42" t="s">
        <v>748</v>
      </c>
      <c r="I356" s="57" t="s">
        <v>49</v>
      </c>
      <c r="J356" s="42" t="s">
        <v>749</v>
      </c>
      <c r="K356" s="44">
        <v>3655555</v>
      </c>
      <c r="L356" s="410">
        <v>8</v>
      </c>
      <c r="M356" s="410">
        <v>12</v>
      </c>
      <c r="N356" s="410" t="s">
        <v>777</v>
      </c>
      <c r="O356" s="44" t="s">
        <v>750</v>
      </c>
      <c r="P356" s="44">
        <v>50</v>
      </c>
      <c r="Q356" s="61" t="s">
        <v>308</v>
      </c>
      <c r="R356" s="48">
        <v>1120</v>
      </c>
      <c r="S356" s="411">
        <v>5000</v>
      </c>
      <c r="T356" s="411">
        <v>5000</v>
      </c>
      <c r="U356" s="48">
        <v>1120</v>
      </c>
      <c r="V356" s="44">
        <v>1</v>
      </c>
      <c r="W356" s="411">
        <v>5000</v>
      </c>
      <c r="X356" s="44">
        <v>1</v>
      </c>
      <c r="Y356" s="411">
        <v>5080</v>
      </c>
      <c r="Z356" s="48"/>
      <c r="AA356" s="412" t="s">
        <v>1096</v>
      </c>
      <c r="AB356" s="412" t="s">
        <v>1091</v>
      </c>
      <c r="AC356" s="51">
        <v>0.2638888888888889</v>
      </c>
      <c r="AD356" s="52">
        <v>0.28819444444444448</v>
      </c>
      <c r="AE356" s="52">
        <v>0.28819444444444448</v>
      </c>
      <c r="AF356" s="51">
        <v>0.2951388888888889</v>
      </c>
      <c r="AG356" s="44" t="s">
        <v>5</v>
      </c>
      <c r="AH356" s="42"/>
      <c r="AI356" s="42" t="s">
        <v>6</v>
      </c>
      <c r="AJ356" s="42" t="s">
        <v>7</v>
      </c>
      <c r="AK356" s="54" t="s">
        <v>770</v>
      </c>
      <c r="AL356" s="55">
        <v>1</v>
      </c>
      <c r="AM356" s="413"/>
      <c r="AN356" s="413" t="s">
        <v>462</v>
      </c>
      <c r="AO356" s="61"/>
      <c r="AP356" s="61"/>
    </row>
    <row r="357" spans="1:42" x14ac:dyDescent="0.15">
      <c r="B357" s="39">
        <v>2022</v>
      </c>
      <c r="C357" s="39">
        <v>4</v>
      </c>
      <c r="D357" s="39">
        <v>14</v>
      </c>
      <c r="E357" s="409" t="s">
        <v>802</v>
      </c>
      <c r="F357" s="39"/>
      <c r="G357" s="41"/>
      <c r="H357" s="42" t="s">
        <v>748</v>
      </c>
      <c r="I357" s="57" t="s">
        <v>44</v>
      </c>
      <c r="J357" s="42" t="s">
        <v>749</v>
      </c>
      <c r="K357" s="44"/>
      <c r="L357" s="410"/>
      <c r="M357" s="410"/>
      <c r="N357" s="410"/>
      <c r="O357" s="44"/>
      <c r="P357" s="415">
        <v>25</v>
      </c>
      <c r="Q357" s="61" t="s">
        <v>767</v>
      </c>
      <c r="R357" s="48">
        <v>1120</v>
      </c>
      <c r="S357" s="411" t="s">
        <v>30</v>
      </c>
      <c r="T357" s="416">
        <v>350</v>
      </c>
      <c r="U357" s="48">
        <v>1120</v>
      </c>
      <c r="V357" s="44">
        <v>1</v>
      </c>
      <c r="W357" s="48"/>
      <c r="X357" s="44">
        <v>1</v>
      </c>
      <c r="Y357" s="416">
        <v>350</v>
      </c>
      <c r="Z357" s="48">
        <v>10550</v>
      </c>
      <c r="AA357" s="412" t="s">
        <v>911</v>
      </c>
      <c r="AB357" s="412" t="s">
        <v>1091</v>
      </c>
      <c r="AC357" s="51">
        <v>0.2951388888888889</v>
      </c>
      <c r="AD357" s="52">
        <v>0.2986111111111111</v>
      </c>
      <c r="AE357" s="52"/>
      <c r="AF357" s="51"/>
      <c r="AG357" s="44"/>
      <c r="AH357" s="42"/>
      <c r="AI357" s="42" t="s">
        <v>6</v>
      </c>
      <c r="AJ357" s="42" t="s">
        <v>7</v>
      </c>
      <c r="AK357" s="54" t="s">
        <v>770</v>
      </c>
      <c r="AL357" s="55">
        <v>1</v>
      </c>
      <c r="AM357" s="413"/>
      <c r="AN357" s="413"/>
      <c r="AO357" s="61"/>
      <c r="AP357" s="61"/>
    </row>
    <row r="358" spans="1:42" x14ac:dyDescent="0.15">
      <c r="B358" s="39">
        <v>2022</v>
      </c>
      <c r="C358" s="39">
        <v>4</v>
      </c>
      <c r="D358" s="39">
        <v>14</v>
      </c>
      <c r="E358" s="409" t="s">
        <v>802</v>
      </c>
      <c r="F358" s="39"/>
      <c r="G358" s="41"/>
      <c r="H358" s="42" t="s">
        <v>748</v>
      </c>
      <c r="I358" s="57"/>
      <c r="J358" s="42"/>
      <c r="K358" s="44"/>
      <c r="L358" s="410"/>
      <c r="M358" s="410"/>
      <c r="N358" s="410"/>
      <c r="O358" s="44"/>
      <c r="P358" s="44"/>
      <c r="Q358" s="61"/>
      <c r="R358" s="48"/>
      <c r="S358" s="411"/>
      <c r="T358" s="48"/>
      <c r="U358" s="48"/>
      <c r="V358" s="44"/>
      <c r="W358" s="48"/>
      <c r="X358" s="44"/>
      <c r="Y358" s="48"/>
      <c r="Z358" s="48"/>
      <c r="AA358" s="412"/>
      <c r="AB358" s="412"/>
      <c r="AC358" s="51"/>
      <c r="AD358" s="52"/>
      <c r="AE358" s="52">
        <v>0.2986111111111111</v>
      </c>
      <c r="AF358" s="51">
        <v>0.31944444444444448</v>
      </c>
      <c r="AG358" s="44" t="s">
        <v>5</v>
      </c>
      <c r="AH358" s="42"/>
      <c r="AI358" s="42"/>
      <c r="AJ358" s="42"/>
      <c r="AK358" s="54"/>
      <c r="AL358" s="55"/>
      <c r="AM358" s="413"/>
      <c r="AN358" s="413"/>
      <c r="AO358" s="61"/>
      <c r="AP358" s="61"/>
    </row>
    <row r="359" spans="1:42" x14ac:dyDescent="0.15">
      <c r="B359" s="39">
        <v>2022</v>
      </c>
      <c r="C359" s="39">
        <v>4</v>
      </c>
      <c r="D359" s="39">
        <v>14</v>
      </c>
      <c r="E359" s="409" t="s">
        <v>802</v>
      </c>
      <c r="F359" s="39"/>
      <c r="G359" s="41"/>
      <c r="H359" s="42" t="s">
        <v>748</v>
      </c>
      <c r="I359" s="57" t="s">
        <v>61</v>
      </c>
      <c r="J359" s="42" t="s">
        <v>749</v>
      </c>
      <c r="K359" s="44"/>
      <c r="L359" s="410"/>
      <c r="M359" s="410"/>
      <c r="N359" s="410"/>
      <c r="O359" s="44"/>
      <c r="P359" s="44">
        <v>12</v>
      </c>
      <c r="Q359" s="61" t="s">
        <v>767</v>
      </c>
      <c r="R359" s="48">
        <v>1120</v>
      </c>
      <c r="S359" s="411" t="s">
        <v>30</v>
      </c>
      <c r="T359" s="48">
        <v>200</v>
      </c>
      <c r="U359" s="48">
        <v>1120</v>
      </c>
      <c r="V359" s="44">
        <v>1</v>
      </c>
      <c r="W359" s="48">
        <v>200</v>
      </c>
      <c r="X359" s="44">
        <v>1</v>
      </c>
      <c r="Y359" s="48">
        <v>200</v>
      </c>
      <c r="Z359" s="48"/>
      <c r="AA359" s="412"/>
      <c r="AB359" s="412"/>
      <c r="AC359" s="51"/>
      <c r="AD359" s="52"/>
      <c r="AE359" s="52"/>
      <c r="AF359" s="51"/>
      <c r="AG359" s="44"/>
      <c r="AH359" s="42"/>
      <c r="AI359" s="42"/>
      <c r="AJ359" s="42"/>
      <c r="AK359" s="54"/>
      <c r="AL359" s="55"/>
      <c r="AM359" s="413"/>
      <c r="AN359" s="413"/>
      <c r="AO359" s="61"/>
      <c r="AP359" s="61"/>
    </row>
    <row r="360" spans="1:42" x14ac:dyDescent="0.15">
      <c r="B360" s="39">
        <v>2022</v>
      </c>
      <c r="C360" s="39">
        <v>4</v>
      </c>
      <c r="D360" s="39">
        <v>14</v>
      </c>
      <c r="E360" s="409" t="s">
        <v>802</v>
      </c>
      <c r="F360" s="39">
        <v>2</v>
      </c>
      <c r="G360" s="41" t="s">
        <v>769</v>
      </c>
      <c r="H360" s="42" t="s">
        <v>748</v>
      </c>
      <c r="I360" s="57" t="s">
        <v>49</v>
      </c>
      <c r="J360" s="42" t="s">
        <v>749</v>
      </c>
      <c r="K360" s="44">
        <v>3655555</v>
      </c>
      <c r="L360" s="410">
        <v>9</v>
      </c>
      <c r="M360" s="410">
        <v>12</v>
      </c>
      <c r="N360" s="410" t="s">
        <v>777</v>
      </c>
      <c r="O360" s="44" t="s">
        <v>750</v>
      </c>
      <c r="P360" s="44">
        <v>50</v>
      </c>
      <c r="Q360" s="61" t="s">
        <v>308</v>
      </c>
      <c r="R360" s="48">
        <v>1120</v>
      </c>
      <c r="S360" s="411">
        <v>5000</v>
      </c>
      <c r="T360" s="411">
        <v>5000</v>
      </c>
      <c r="U360" s="48">
        <v>1120</v>
      </c>
      <c r="V360" s="44">
        <v>1</v>
      </c>
      <c r="W360" s="411">
        <v>5000</v>
      </c>
      <c r="X360" s="44">
        <v>1</v>
      </c>
      <c r="Y360" s="411">
        <v>5060</v>
      </c>
      <c r="Z360" s="48"/>
      <c r="AA360" s="412" t="s">
        <v>1097</v>
      </c>
      <c r="AB360" s="412"/>
      <c r="AC360" s="51">
        <v>0.31944444444444448</v>
      </c>
      <c r="AD360" s="52">
        <v>0.34375</v>
      </c>
      <c r="AE360" s="52">
        <v>0.34375</v>
      </c>
      <c r="AF360" s="51">
        <v>0.35069444444444442</v>
      </c>
      <c r="AG360" s="44" t="s">
        <v>5</v>
      </c>
      <c r="AH360" s="42"/>
      <c r="AI360" s="42" t="s">
        <v>6</v>
      </c>
      <c r="AJ360" s="42" t="s">
        <v>7</v>
      </c>
      <c r="AK360" s="54" t="s">
        <v>770</v>
      </c>
      <c r="AL360" s="55">
        <v>1</v>
      </c>
      <c r="AM360" s="413"/>
      <c r="AN360" s="413" t="s">
        <v>462</v>
      </c>
      <c r="AO360" s="61"/>
      <c r="AP360" s="61"/>
    </row>
    <row r="361" spans="1:42" x14ac:dyDescent="0.15">
      <c r="B361" s="39">
        <v>2022</v>
      </c>
      <c r="C361" s="39">
        <v>4</v>
      </c>
      <c r="D361" s="39">
        <v>14</v>
      </c>
      <c r="E361" s="409" t="s">
        <v>802</v>
      </c>
      <c r="F361" s="39">
        <v>2</v>
      </c>
      <c r="G361" s="41" t="s">
        <v>769</v>
      </c>
      <c r="H361" s="42" t="s">
        <v>748</v>
      </c>
      <c r="I361" s="57" t="s">
        <v>49</v>
      </c>
      <c r="J361" s="42" t="s">
        <v>749</v>
      </c>
      <c r="K361" s="44">
        <v>3655555</v>
      </c>
      <c r="L361" s="410">
        <v>10</v>
      </c>
      <c r="M361" s="410">
        <v>12</v>
      </c>
      <c r="N361" s="410" t="s">
        <v>777</v>
      </c>
      <c r="O361" s="44" t="s">
        <v>750</v>
      </c>
      <c r="P361" s="44">
        <v>50</v>
      </c>
      <c r="Q361" s="61" t="s">
        <v>308</v>
      </c>
      <c r="R361" s="48">
        <v>1120</v>
      </c>
      <c r="S361" s="411">
        <v>5000</v>
      </c>
      <c r="T361" s="411">
        <v>5000</v>
      </c>
      <c r="U361" s="48">
        <v>1120</v>
      </c>
      <c r="V361" s="44">
        <v>1</v>
      </c>
      <c r="W361" s="411">
        <v>5000</v>
      </c>
      <c r="X361" s="44">
        <v>1</v>
      </c>
      <c r="Y361" s="411">
        <v>5090</v>
      </c>
      <c r="Z361" s="48"/>
      <c r="AA361" s="412" t="s">
        <v>1102</v>
      </c>
      <c r="AB361" s="412" t="s">
        <v>1092</v>
      </c>
      <c r="AC361" s="51">
        <v>0.35069444444444442</v>
      </c>
      <c r="AD361" s="52">
        <v>0.375</v>
      </c>
      <c r="AE361" s="52">
        <v>0.375</v>
      </c>
      <c r="AF361" s="51">
        <v>0.38194444444444442</v>
      </c>
      <c r="AG361" s="44" t="s">
        <v>5</v>
      </c>
      <c r="AH361" s="42"/>
      <c r="AI361" s="42" t="s">
        <v>6</v>
      </c>
      <c r="AJ361" s="42" t="s">
        <v>7</v>
      </c>
      <c r="AK361" s="54" t="s">
        <v>770</v>
      </c>
      <c r="AL361" s="55">
        <v>1</v>
      </c>
      <c r="AM361" s="413"/>
      <c r="AN361" s="413" t="s">
        <v>462</v>
      </c>
      <c r="AO361" s="61"/>
      <c r="AP361" s="61"/>
    </row>
    <row r="362" spans="1:42" x14ac:dyDescent="0.15">
      <c r="B362" s="39">
        <v>2022</v>
      </c>
      <c r="C362" s="39">
        <v>4</v>
      </c>
      <c r="D362" s="39">
        <v>14</v>
      </c>
      <c r="E362" s="409" t="s">
        <v>802</v>
      </c>
      <c r="F362" s="39"/>
      <c r="G362" s="41"/>
      <c r="H362" s="42" t="s">
        <v>748</v>
      </c>
      <c r="I362" s="57" t="s">
        <v>44</v>
      </c>
      <c r="J362" s="42" t="s">
        <v>749</v>
      </c>
      <c r="K362" s="44"/>
      <c r="L362" s="410"/>
      <c r="M362" s="410"/>
      <c r="N362" s="410"/>
      <c r="O362" s="44"/>
      <c r="P362" s="415">
        <v>25</v>
      </c>
      <c r="Q362" s="61" t="s">
        <v>767</v>
      </c>
      <c r="R362" s="48">
        <v>1120</v>
      </c>
      <c r="S362" s="411" t="s">
        <v>30</v>
      </c>
      <c r="T362" s="416">
        <v>350</v>
      </c>
      <c r="U362" s="48">
        <v>1120</v>
      </c>
      <c r="V362" s="44">
        <v>1</v>
      </c>
      <c r="W362" s="48"/>
      <c r="X362" s="44">
        <v>1</v>
      </c>
      <c r="Y362" s="416">
        <v>350</v>
      </c>
      <c r="Z362" s="48">
        <v>10550</v>
      </c>
      <c r="AA362" s="412" t="s">
        <v>911</v>
      </c>
      <c r="AB362" s="412" t="s">
        <v>1092</v>
      </c>
      <c r="AC362" s="51">
        <v>0.38194444444444442</v>
      </c>
      <c r="AD362" s="52">
        <v>0.38541666666666669</v>
      </c>
      <c r="AE362" s="52"/>
      <c r="AF362" s="51"/>
      <c r="AG362" s="44"/>
      <c r="AH362" s="42"/>
      <c r="AI362" s="42" t="s">
        <v>6</v>
      </c>
      <c r="AJ362" s="42" t="s">
        <v>7</v>
      </c>
      <c r="AK362" s="54" t="s">
        <v>770</v>
      </c>
      <c r="AL362" s="55">
        <v>1</v>
      </c>
      <c r="AM362" s="413"/>
      <c r="AN362" s="413"/>
      <c r="AO362" s="61"/>
      <c r="AP362" s="61"/>
    </row>
    <row r="363" spans="1:42" x14ac:dyDescent="0.15">
      <c r="B363" s="39">
        <v>2022</v>
      </c>
      <c r="C363" s="39">
        <v>4</v>
      </c>
      <c r="D363" s="39">
        <v>14</v>
      </c>
      <c r="E363" s="409" t="s">
        <v>802</v>
      </c>
      <c r="F363" s="39"/>
      <c r="G363" s="41"/>
      <c r="H363" s="42" t="s">
        <v>748</v>
      </c>
      <c r="I363" s="57"/>
      <c r="J363" s="42"/>
      <c r="K363" s="44"/>
      <c r="L363" s="410"/>
      <c r="M363" s="410"/>
      <c r="N363" s="410"/>
      <c r="O363" s="44"/>
      <c r="P363" s="44"/>
      <c r="Q363" s="61"/>
      <c r="R363" s="48"/>
      <c r="S363" s="411"/>
      <c r="T363" s="48"/>
      <c r="U363" s="48"/>
      <c r="V363" s="44"/>
      <c r="W363" s="48"/>
      <c r="X363" s="44"/>
      <c r="Y363" s="48"/>
      <c r="Z363" s="48"/>
      <c r="AA363" s="412"/>
      <c r="AB363" s="412"/>
      <c r="AC363" s="51"/>
      <c r="AD363" s="52"/>
      <c r="AE363" s="52">
        <v>0.38541666666666669</v>
      </c>
      <c r="AF363" s="51">
        <v>0.40625</v>
      </c>
      <c r="AG363" s="44" t="s">
        <v>5</v>
      </c>
      <c r="AH363" s="42"/>
      <c r="AI363" s="42"/>
      <c r="AJ363" s="42"/>
      <c r="AK363" s="54"/>
      <c r="AL363" s="55"/>
      <c r="AM363" s="413"/>
      <c r="AN363" s="413"/>
      <c r="AO363" s="61"/>
      <c r="AP363" s="61"/>
    </row>
    <row r="364" spans="1:42" x14ac:dyDescent="0.15">
      <c r="B364" s="39">
        <v>2022</v>
      </c>
      <c r="C364" s="39">
        <v>4</v>
      </c>
      <c r="D364" s="39">
        <v>14</v>
      </c>
      <c r="E364" s="409" t="s">
        <v>802</v>
      </c>
      <c r="F364" s="39"/>
      <c r="G364" s="41"/>
      <c r="H364" s="42" t="s">
        <v>748</v>
      </c>
      <c r="I364" s="57" t="s">
        <v>61</v>
      </c>
      <c r="J364" s="42" t="s">
        <v>749</v>
      </c>
      <c r="K364" s="44"/>
      <c r="L364" s="410"/>
      <c r="M364" s="410"/>
      <c r="N364" s="410"/>
      <c r="O364" s="44"/>
      <c r="P364" s="44">
        <v>12</v>
      </c>
      <c r="Q364" s="61" t="s">
        <v>767</v>
      </c>
      <c r="R364" s="48">
        <v>1120</v>
      </c>
      <c r="S364" s="411" t="s">
        <v>30</v>
      </c>
      <c r="T364" s="48">
        <v>200</v>
      </c>
      <c r="U364" s="48">
        <v>1120</v>
      </c>
      <c r="V364" s="44">
        <v>1</v>
      </c>
      <c r="W364" s="48">
        <v>200</v>
      </c>
      <c r="X364" s="44">
        <v>1</v>
      </c>
      <c r="Y364" s="48">
        <v>200</v>
      </c>
      <c r="Z364" s="48"/>
      <c r="AA364" s="412"/>
      <c r="AB364" s="412"/>
      <c r="AC364" s="51"/>
      <c r="AD364" s="52"/>
      <c r="AE364" s="52"/>
      <c r="AF364" s="51"/>
      <c r="AG364" s="44"/>
      <c r="AH364" s="42"/>
      <c r="AI364" s="42"/>
      <c r="AJ364" s="42"/>
      <c r="AK364" s="54"/>
      <c r="AL364" s="55"/>
      <c r="AM364" s="413"/>
      <c r="AN364" s="413"/>
      <c r="AO364" s="61"/>
      <c r="AP364" s="61"/>
    </row>
    <row r="365" spans="1:42" x14ac:dyDescent="0.15">
      <c r="B365" s="39">
        <v>2022</v>
      </c>
      <c r="C365" s="39">
        <v>4</v>
      </c>
      <c r="D365" s="39">
        <v>14</v>
      </c>
      <c r="E365" s="409" t="s">
        <v>802</v>
      </c>
      <c r="F365" s="39">
        <v>3</v>
      </c>
      <c r="G365" s="41" t="s">
        <v>769</v>
      </c>
      <c r="H365" s="42" t="s">
        <v>748</v>
      </c>
      <c r="I365" s="57" t="s">
        <v>49</v>
      </c>
      <c r="J365" s="42" t="s">
        <v>749</v>
      </c>
      <c r="K365" s="44">
        <v>3655555</v>
      </c>
      <c r="L365" s="410">
        <v>11</v>
      </c>
      <c r="M365" s="410">
        <v>12</v>
      </c>
      <c r="N365" s="410" t="s">
        <v>777</v>
      </c>
      <c r="O365" s="44" t="s">
        <v>750</v>
      </c>
      <c r="P365" s="44">
        <v>50</v>
      </c>
      <c r="Q365" s="61" t="s">
        <v>308</v>
      </c>
      <c r="R365" s="48">
        <v>1120</v>
      </c>
      <c r="S365" s="411">
        <v>5000</v>
      </c>
      <c r="T365" s="411">
        <v>5000</v>
      </c>
      <c r="U365" s="48">
        <v>1120</v>
      </c>
      <c r="V365" s="44">
        <v>1</v>
      </c>
      <c r="W365" s="411">
        <v>5000</v>
      </c>
      <c r="X365" s="44">
        <v>1</v>
      </c>
      <c r="Y365" s="411">
        <v>5040</v>
      </c>
      <c r="Z365" s="48"/>
      <c r="AA365" s="412" t="s">
        <v>1103</v>
      </c>
      <c r="AB365" s="412"/>
      <c r="AC365" s="51">
        <v>0.40625</v>
      </c>
      <c r="AD365" s="52">
        <v>0.43055555555555558</v>
      </c>
      <c r="AE365" s="52">
        <v>0.43055555555555558</v>
      </c>
      <c r="AF365" s="51">
        <v>0.47916666666666669</v>
      </c>
      <c r="AG365" s="44" t="s">
        <v>5</v>
      </c>
      <c r="AH365" s="42"/>
      <c r="AI365" s="42" t="s">
        <v>6</v>
      </c>
      <c r="AJ365" s="42" t="s">
        <v>7</v>
      </c>
      <c r="AK365" s="54" t="s">
        <v>770</v>
      </c>
      <c r="AL365" s="55">
        <v>1</v>
      </c>
      <c r="AM365" s="413"/>
      <c r="AN365" s="413" t="s">
        <v>462</v>
      </c>
      <c r="AO365" s="61"/>
      <c r="AP365" s="61"/>
    </row>
    <row r="366" spans="1:42" x14ac:dyDescent="0.15">
      <c r="B366" s="39">
        <v>2022</v>
      </c>
      <c r="C366" s="39">
        <v>4</v>
      </c>
      <c r="D366" s="39">
        <v>14</v>
      </c>
      <c r="E366" s="409" t="s">
        <v>802</v>
      </c>
      <c r="F366" s="39">
        <v>3</v>
      </c>
      <c r="G366" s="41" t="s">
        <v>769</v>
      </c>
      <c r="H366" s="42" t="s">
        <v>748</v>
      </c>
      <c r="I366" s="57" t="s">
        <v>49</v>
      </c>
      <c r="J366" s="42" t="s">
        <v>749</v>
      </c>
      <c r="K366" s="44">
        <v>3655555</v>
      </c>
      <c r="L366" s="410">
        <v>12</v>
      </c>
      <c r="M366" s="410">
        <v>12</v>
      </c>
      <c r="N366" s="410" t="s">
        <v>777</v>
      </c>
      <c r="O366" s="44" t="s">
        <v>750</v>
      </c>
      <c r="P366" s="44">
        <v>50</v>
      </c>
      <c r="Q366" s="61" t="s">
        <v>308</v>
      </c>
      <c r="R366" s="48">
        <v>1120</v>
      </c>
      <c r="S366" s="411">
        <v>5000</v>
      </c>
      <c r="T366" s="411">
        <v>5000</v>
      </c>
      <c r="U366" s="48">
        <v>1120</v>
      </c>
      <c r="V366" s="44">
        <v>1</v>
      </c>
      <c r="W366" s="411">
        <v>5000</v>
      </c>
      <c r="X366" s="44">
        <v>1</v>
      </c>
      <c r="Y366" s="411">
        <v>5080</v>
      </c>
      <c r="Z366" s="48"/>
      <c r="AA366" s="412" t="s">
        <v>1104</v>
      </c>
      <c r="AB366" s="412" t="s">
        <v>1098</v>
      </c>
      <c r="AC366" s="51">
        <v>0.47916666666666669</v>
      </c>
      <c r="AD366" s="52">
        <v>0.50347222222222221</v>
      </c>
      <c r="AE366" s="52">
        <v>0.50347222222222221</v>
      </c>
      <c r="AF366" s="51">
        <v>0.51041666666666663</v>
      </c>
      <c r="AG366" s="44" t="s">
        <v>5</v>
      </c>
      <c r="AH366" s="42"/>
      <c r="AI366" s="42" t="s">
        <v>6</v>
      </c>
      <c r="AJ366" s="42" t="s">
        <v>7</v>
      </c>
      <c r="AK366" s="54" t="s">
        <v>770</v>
      </c>
      <c r="AL366" s="55">
        <v>1</v>
      </c>
      <c r="AM366" s="413"/>
      <c r="AN366" s="413" t="s">
        <v>462</v>
      </c>
      <c r="AO366" s="61"/>
      <c r="AP366" s="61"/>
    </row>
    <row r="367" spans="1:42" x14ac:dyDescent="0.15">
      <c r="B367" s="39">
        <v>2022</v>
      </c>
      <c r="C367" s="39">
        <v>4</v>
      </c>
      <c r="D367" s="39">
        <v>14</v>
      </c>
      <c r="E367" s="409" t="s">
        <v>802</v>
      </c>
      <c r="F367" s="39"/>
      <c r="G367" s="41"/>
      <c r="H367" s="42" t="s">
        <v>748</v>
      </c>
      <c r="I367" s="57" t="s">
        <v>44</v>
      </c>
      <c r="J367" s="42" t="s">
        <v>749</v>
      </c>
      <c r="K367" s="44"/>
      <c r="L367" s="410"/>
      <c r="M367" s="410"/>
      <c r="N367" s="410"/>
      <c r="O367" s="44"/>
      <c r="P367" s="415">
        <v>25</v>
      </c>
      <c r="Q367" s="61" t="s">
        <v>767</v>
      </c>
      <c r="R367" s="48">
        <v>1120</v>
      </c>
      <c r="S367" s="411" t="s">
        <v>30</v>
      </c>
      <c r="T367" s="416">
        <v>350</v>
      </c>
      <c r="U367" s="48">
        <v>1120</v>
      </c>
      <c r="V367" s="44">
        <v>1</v>
      </c>
      <c r="W367" s="48"/>
      <c r="X367" s="44">
        <v>1</v>
      </c>
      <c r="Y367" s="416">
        <v>350</v>
      </c>
      <c r="Z367" s="48">
        <v>10550</v>
      </c>
      <c r="AA367" s="412" t="s">
        <v>911</v>
      </c>
      <c r="AB367" s="412" t="s">
        <v>1098</v>
      </c>
      <c r="AC367" s="51">
        <v>0.51041666666666663</v>
      </c>
      <c r="AD367" s="52">
        <v>0.51388888888888895</v>
      </c>
      <c r="AE367" s="52"/>
      <c r="AF367" s="51"/>
      <c r="AG367" s="44"/>
      <c r="AH367" s="42"/>
      <c r="AI367" s="42" t="s">
        <v>6</v>
      </c>
      <c r="AJ367" s="42" t="s">
        <v>7</v>
      </c>
      <c r="AK367" s="54" t="s">
        <v>770</v>
      </c>
      <c r="AL367" s="55">
        <v>1</v>
      </c>
      <c r="AM367" s="413"/>
      <c r="AN367" s="413"/>
      <c r="AO367" s="61"/>
      <c r="AP367" s="61"/>
    </row>
    <row r="368" spans="1:42" x14ac:dyDescent="0.15">
      <c r="B368" s="39">
        <v>2022</v>
      </c>
      <c r="C368" s="39">
        <v>4</v>
      </c>
      <c r="D368" s="39">
        <v>14</v>
      </c>
      <c r="E368" s="409" t="s">
        <v>802</v>
      </c>
      <c r="F368" s="39"/>
      <c r="G368" s="41"/>
      <c r="H368" s="42" t="s">
        <v>748</v>
      </c>
      <c r="I368" s="57"/>
      <c r="J368" s="42"/>
      <c r="K368" s="44"/>
      <c r="L368" s="410"/>
      <c r="M368" s="410"/>
      <c r="N368" s="410"/>
      <c r="O368" s="44"/>
      <c r="P368" s="44"/>
      <c r="Q368" s="61"/>
      <c r="R368" s="48"/>
      <c r="S368" s="411"/>
      <c r="T368" s="48"/>
      <c r="U368" s="48"/>
      <c r="V368" s="44"/>
      <c r="W368" s="48"/>
      <c r="X368" s="44"/>
      <c r="Y368" s="48"/>
      <c r="Z368" s="48"/>
      <c r="AA368" s="412"/>
      <c r="AB368" s="412"/>
      <c r="AC368" s="51"/>
      <c r="AD368" s="52"/>
      <c r="AE368" s="52">
        <v>0.51388888888888895</v>
      </c>
      <c r="AF368" s="51">
        <v>0.54166666666666663</v>
      </c>
      <c r="AG368" s="44" t="s">
        <v>5</v>
      </c>
      <c r="AH368" s="42"/>
      <c r="AI368" s="42"/>
      <c r="AJ368" s="42"/>
      <c r="AK368" s="54"/>
      <c r="AL368" s="55"/>
      <c r="AM368" s="413" t="s">
        <v>994</v>
      </c>
      <c r="AN368" s="413"/>
      <c r="AO368" s="61"/>
      <c r="AP368" s="61"/>
    </row>
    <row r="369" spans="1:42" x14ac:dyDescent="0.15">
      <c r="B369" s="39">
        <v>2022</v>
      </c>
      <c r="C369" s="39">
        <v>4</v>
      </c>
      <c r="D369" s="39">
        <v>14</v>
      </c>
      <c r="E369" s="409" t="s">
        <v>802</v>
      </c>
      <c r="F369" s="39"/>
      <c r="G369" s="41"/>
      <c r="H369" s="42" t="s">
        <v>748</v>
      </c>
      <c r="I369" s="57" t="s">
        <v>61</v>
      </c>
      <c r="J369" s="42" t="s">
        <v>749</v>
      </c>
      <c r="K369" s="44"/>
      <c r="L369" s="410"/>
      <c r="M369" s="44"/>
      <c r="N369" s="417"/>
      <c r="O369" s="44"/>
      <c r="P369" s="44">
        <v>12</v>
      </c>
      <c r="Q369" s="61" t="s">
        <v>767</v>
      </c>
      <c r="R369" s="48">
        <v>1005</v>
      </c>
      <c r="S369" s="411" t="s">
        <v>30</v>
      </c>
      <c r="T369" s="48">
        <v>200</v>
      </c>
      <c r="U369" s="48">
        <v>1005</v>
      </c>
      <c r="V369" s="44">
        <v>1</v>
      </c>
      <c r="W369" s="48">
        <v>200</v>
      </c>
      <c r="X369" s="44">
        <v>1</v>
      </c>
      <c r="Y369" s="48">
        <v>200</v>
      </c>
      <c r="Z369" s="48"/>
      <c r="AA369" s="417"/>
      <c r="AB369" s="414" t="s">
        <v>768</v>
      </c>
      <c r="AC369" s="95"/>
      <c r="AD369" s="52"/>
      <c r="AE369" s="52"/>
      <c r="AF369" s="51"/>
      <c r="AG369" s="44"/>
      <c r="AH369" s="42"/>
      <c r="AI369" s="42" t="s">
        <v>6</v>
      </c>
      <c r="AJ369" s="42"/>
      <c r="AK369" s="54" t="s">
        <v>770</v>
      </c>
      <c r="AL369" s="55"/>
      <c r="AM369" s="413"/>
      <c r="AN369" s="413"/>
      <c r="AO369" s="61"/>
      <c r="AP369" s="61"/>
    </row>
    <row r="370" spans="1:42" x14ac:dyDescent="0.15">
      <c r="A370">
        <v>1</v>
      </c>
      <c r="B370" s="39">
        <v>2022</v>
      </c>
      <c r="C370" s="39">
        <v>4</v>
      </c>
      <c r="D370" s="39">
        <v>14</v>
      </c>
      <c r="E370" s="409" t="s">
        <v>802</v>
      </c>
      <c r="F370" s="39">
        <v>4</v>
      </c>
      <c r="G370" s="41" t="s">
        <v>769</v>
      </c>
      <c r="H370" s="42" t="s">
        <v>748</v>
      </c>
      <c r="I370" s="57" t="s">
        <v>49</v>
      </c>
      <c r="J370" s="42" t="s">
        <v>749</v>
      </c>
      <c r="K370" s="44">
        <v>3655550</v>
      </c>
      <c r="L370" s="410">
        <v>1</v>
      </c>
      <c r="M370" s="410">
        <v>3</v>
      </c>
      <c r="N370" s="401" t="s">
        <v>754</v>
      </c>
      <c r="O370" s="44" t="s">
        <v>750</v>
      </c>
      <c r="P370" s="44">
        <v>50</v>
      </c>
      <c r="Q370" s="61" t="s">
        <v>780</v>
      </c>
      <c r="R370" s="48">
        <v>1005</v>
      </c>
      <c r="S370" s="411">
        <v>4100</v>
      </c>
      <c r="T370" s="411">
        <v>4100</v>
      </c>
      <c r="U370" s="48">
        <v>1005</v>
      </c>
      <c r="V370" s="44">
        <v>1</v>
      </c>
      <c r="W370" s="411">
        <v>4100</v>
      </c>
      <c r="X370" s="44">
        <v>1</v>
      </c>
      <c r="Y370" s="411">
        <v>4120</v>
      </c>
      <c r="Z370" s="48"/>
      <c r="AA370" s="412" t="s">
        <v>1105</v>
      </c>
      <c r="AB370" s="412"/>
      <c r="AC370" s="51">
        <v>0.54166666666666663</v>
      </c>
      <c r="AD370" s="52">
        <v>0.5625</v>
      </c>
      <c r="AE370" s="52">
        <v>0.5625</v>
      </c>
      <c r="AF370" s="51">
        <v>0.56944444444444442</v>
      </c>
      <c r="AG370" s="44" t="s">
        <v>5</v>
      </c>
      <c r="AH370" s="42"/>
      <c r="AI370" s="42" t="s">
        <v>6</v>
      </c>
      <c r="AJ370" s="42" t="s">
        <v>7</v>
      </c>
      <c r="AK370" s="54" t="s">
        <v>770</v>
      </c>
      <c r="AL370" s="55">
        <v>1</v>
      </c>
      <c r="AM370" s="413"/>
      <c r="AN370" s="413" t="s">
        <v>462</v>
      </c>
      <c r="AO370" s="61"/>
      <c r="AP370" s="61"/>
    </row>
    <row r="371" spans="1:42" x14ac:dyDescent="0.15">
      <c r="B371" s="39">
        <v>2022</v>
      </c>
      <c r="C371" s="39">
        <v>4</v>
      </c>
      <c r="D371" s="39">
        <v>14</v>
      </c>
      <c r="E371" s="409" t="s">
        <v>802</v>
      </c>
      <c r="F371" s="39">
        <v>4</v>
      </c>
      <c r="G371" s="41" t="s">
        <v>769</v>
      </c>
      <c r="H371" s="42" t="s">
        <v>748</v>
      </c>
      <c r="I371" s="57" t="s">
        <v>49</v>
      </c>
      <c r="J371" s="42" t="s">
        <v>749</v>
      </c>
      <c r="K371" s="44">
        <v>3655550</v>
      </c>
      <c r="L371" s="410">
        <v>2</v>
      </c>
      <c r="M371" s="410">
        <v>3</v>
      </c>
      <c r="N371" s="401" t="s">
        <v>754</v>
      </c>
      <c r="O371" s="44" t="s">
        <v>750</v>
      </c>
      <c r="P371" s="44">
        <v>50</v>
      </c>
      <c r="Q371" s="61" t="s">
        <v>780</v>
      </c>
      <c r="R371" s="48">
        <v>1005</v>
      </c>
      <c r="S371" s="411">
        <v>4100</v>
      </c>
      <c r="T371" s="411">
        <v>4100</v>
      </c>
      <c r="U371" s="48">
        <v>1005</v>
      </c>
      <c r="V371" s="44">
        <v>1</v>
      </c>
      <c r="W371" s="411">
        <v>4100</v>
      </c>
      <c r="X371" s="44">
        <v>1</v>
      </c>
      <c r="Y371" s="411">
        <v>4130</v>
      </c>
      <c r="Z371" s="48"/>
      <c r="AA371" s="412" t="s">
        <v>1107</v>
      </c>
      <c r="AB371" s="412"/>
      <c r="AC371" s="51">
        <v>0.56944444444444442</v>
      </c>
      <c r="AD371" s="52">
        <v>0.59027777777777779</v>
      </c>
      <c r="AE371" s="52">
        <v>0.59027777777777779</v>
      </c>
      <c r="AF371" s="51">
        <v>0.59722222222222221</v>
      </c>
      <c r="AG371" s="44" t="s">
        <v>5</v>
      </c>
      <c r="AH371" s="42"/>
      <c r="AI371" s="42" t="s">
        <v>6</v>
      </c>
      <c r="AJ371" s="42" t="s">
        <v>7</v>
      </c>
      <c r="AK371" s="54" t="s">
        <v>770</v>
      </c>
      <c r="AL371" s="55">
        <v>1</v>
      </c>
      <c r="AM371" s="413"/>
      <c r="AN371" s="413" t="s">
        <v>462</v>
      </c>
      <c r="AO371" s="61"/>
      <c r="AP371" s="61"/>
    </row>
    <row r="372" spans="1:42" x14ac:dyDescent="0.15">
      <c r="B372" s="39">
        <v>2022</v>
      </c>
      <c r="C372" s="39">
        <v>4</v>
      </c>
      <c r="D372" s="39">
        <v>14</v>
      </c>
      <c r="E372" s="409" t="s">
        <v>802</v>
      </c>
      <c r="F372" s="39">
        <v>4</v>
      </c>
      <c r="G372" s="41" t="s">
        <v>769</v>
      </c>
      <c r="H372" s="42" t="s">
        <v>748</v>
      </c>
      <c r="I372" s="57" t="s">
        <v>49</v>
      </c>
      <c r="J372" s="42" t="s">
        <v>749</v>
      </c>
      <c r="K372" s="44">
        <v>3655550</v>
      </c>
      <c r="L372" s="410">
        <v>3</v>
      </c>
      <c r="M372" s="410">
        <v>3</v>
      </c>
      <c r="N372" s="401" t="s">
        <v>754</v>
      </c>
      <c r="O372" s="44" t="s">
        <v>750</v>
      </c>
      <c r="P372" s="44">
        <v>50</v>
      </c>
      <c r="Q372" s="61" t="s">
        <v>780</v>
      </c>
      <c r="R372" s="48">
        <v>1005</v>
      </c>
      <c r="S372" s="411">
        <v>4100</v>
      </c>
      <c r="T372" s="411">
        <v>4100</v>
      </c>
      <c r="U372" s="48">
        <v>1005</v>
      </c>
      <c r="V372" s="44">
        <v>1</v>
      </c>
      <c r="W372" s="411">
        <v>4100</v>
      </c>
      <c r="X372" s="44">
        <v>1</v>
      </c>
      <c r="Y372" s="411">
        <v>4120</v>
      </c>
      <c r="Z372" s="48"/>
      <c r="AA372" s="412" t="s">
        <v>1108</v>
      </c>
      <c r="AB372" s="412" t="s">
        <v>1099</v>
      </c>
      <c r="AC372" s="51">
        <v>0.59722222222222221</v>
      </c>
      <c r="AD372" s="52">
        <v>0.61805555555555558</v>
      </c>
      <c r="AE372" s="52">
        <v>0.61805555555555558</v>
      </c>
      <c r="AF372" s="51">
        <v>0.625</v>
      </c>
      <c r="AG372" s="44" t="s">
        <v>5</v>
      </c>
      <c r="AH372" s="42"/>
      <c r="AI372" s="42" t="s">
        <v>6</v>
      </c>
      <c r="AJ372" s="42" t="s">
        <v>7</v>
      </c>
      <c r="AK372" s="54" t="s">
        <v>770</v>
      </c>
      <c r="AL372" s="55">
        <v>1</v>
      </c>
      <c r="AM372" s="413"/>
      <c r="AN372" s="413" t="s">
        <v>462</v>
      </c>
      <c r="AO372" s="61"/>
      <c r="AP372" s="61"/>
    </row>
    <row r="373" spans="1:42" x14ac:dyDescent="0.15">
      <c r="B373" s="39">
        <v>2022</v>
      </c>
      <c r="C373" s="39">
        <v>4</v>
      </c>
      <c r="D373" s="39">
        <v>14</v>
      </c>
      <c r="E373" s="409" t="s">
        <v>802</v>
      </c>
      <c r="F373" s="39"/>
      <c r="G373" s="41"/>
      <c r="H373" s="42" t="s">
        <v>748</v>
      </c>
      <c r="I373" s="90" t="s">
        <v>44</v>
      </c>
      <c r="J373" s="42" t="s">
        <v>749</v>
      </c>
      <c r="K373" s="44"/>
      <c r="L373" s="410"/>
      <c r="M373" s="410"/>
      <c r="N373" s="410"/>
      <c r="O373" s="91"/>
      <c r="P373" s="415">
        <v>25</v>
      </c>
      <c r="Q373" s="61" t="s">
        <v>767</v>
      </c>
      <c r="R373" s="48">
        <v>1005</v>
      </c>
      <c r="S373" s="411" t="s">
        <v>30</v>
      </c>
      <c r="T373" s="416">
        <v>350</v>
      </c>
      <c r="U373" s="48">
        <v>1005</v>
      </c>
      <c r="V373" s="44">
        <v>1</v>
      </c>
      <c r="W373" s="48"/>
      <c r="X373" s="44">
        <v>1</v>
      </c>
      <c r="Y373" s="416">
        <v>350</v>
      </c>
      <c r="Z373" s="48">
        <v>12850</v>
      </c>
      <c r="AA373" s="412" t="s">
        <v>950</v>
      </c>
      <c r="AB373" s="412" t="s">
        <v>1099</v>
      </c>
      <c r="AC373" s="95">
        <v>0.625</v>
      </c>
      <c r="AD373" s="96">
        <v>0.62847222222222221</v>
      </c>
      <c r="AE373" s="96"/>
      <c r="AF373" s="95"/>
      <c r="AG373" s="91"/>
      <c r="AH373" s="89"/>
      <c r="AI373" s="42" t="s">
        <v>6</v>
      </c>
      <c r="AJ373" s="42" t="s">
        <v>7</v>
      </c>
      <c r="AK373" s="54" t="s">
        <v>770</v>
      </c>
      <c r="AL373" s="55">
        <v>1</v>
      </c>
      <c r="AM373" s="413"/>
      <c r="AN373" s="413"/>
      <c r="AO373" s="61"/>
      <c r="AP373" s="61"/>
    </row>
    <row r="374" spans="1:42" x14ac:dyDescent="0.15">
      <c r="B374" s="39">
        <v>2022</v>
      </c>
      <c r="C374" s="39">
        <v>4</v>
      </c>
      <c r="D374" s="39">
        <v>14</v>
      </c>
      <c r="E374" s="409" t="s">
        <v>802</v>
      </c>
      <c r="F374" s="39"/>
      <c r="G374" s="41"/>
      <c r="H374" s="42" t="s">
        <v>748</v>
      </c>
      <c r="I374" s="90"/>
      <c r="J374" s="42"/>
      <c r="K374" s="44"/>
      <c r="L374" s="410"/>
      <c r="M374" s="410"/>
      <c r="N374" s="410"/>
      <c r="O374" s="91"/>
      <c r="P374" s="91"/>
      <c r="Q374" s="420"/>
      <c r="R374" s="100"/>
      <c r="S374" s="421"/>
      <c r="T374" s="100"/>
      <c r="U374" s="48"/>
      <c r="V374" s="44"/>
      <c r="W374" s="48"/>
      <c r="X374" s="44"/>
      <c r="Y374" s="100"/>
      <c r="Z374" s="48"/>
      <c r="AA374" s="412"/>
      <c r="AB374" s="418"/>
      <c r="AC374" s="95"/>
      <c r="AD374" s="96"/>
      <c r="AE374" s="96">
        <v>0.62847222222222221</v>
      </c>
      <c r="AF374" s="95">
        <v>0.66319444444444442</v>
      </c>
      <c r="AG374" s="91" t="s">
        <v>5</v>
      </c>
      <c r="AH374" s="89"/>
      <c r="AI374" s="42"/>
      <c r="AJ374" s="42"/>
      <c r="AK374" s="54"/>
      <c r="AL374" s="55"/>
      <c r="AM374" s="413" t="s">
        <v>1106</v>
      </c>
      <c r="AN374" s="413"/>
      <c r="AO374" s="61"/>
      <c r="AP374" s="61"/>
    </row>
    <row r="375" spans="1:42" x14ac:dyDescent="0.15">
      <c r="B375" s="39">
        <v>2022</v>
      </c>
      <c r="C375" s="39">
        <v>4</v>
      </c>
      <c r="D375" s="39">
        <v>14</v>
      </c>
      <c r="E375" s="409" t="s">
        <v>802</v>
      </c>
      <c r="F375" s="39">
        <v>5</v>
      </c>
      <c r="G375" s="41" t="s">
        <v>747</v>
      </c>
      <c r="H375" s="42" t="s">
        <v>748</v>
      </c>
      <c r="I375" s="90" t="s">
        <v>13</v>
      </c>
      <c r="J375" s="42" t="s">
        <v>749</v>
      </c>
      <c r="K375" s="44">
        <v>3652329</v>
      </c>
      <c r="L375" s="410">
        <v>1</v>
      </c>
      <c r="M375" s="410">
        <v>1</v>
      </c>
      <c r="N375" s="410" t="s">
        <v>1068</v>
      </c>
      <c r="O375" s="91" t="s">
        <v>750</v>
      </c>
      <c r="P375" s="91">
        <v>25</v>
      </c>
      <c r="Q375" s="420" t="s">
        <v>1069</v>
      </c>
      <c r="R375" s="100">
        <v>1000</v>
      </c>
      <c r="S375" s="421">
        <v>3840</v>
      </c>
      <c r="T375" s="100">
        <v>3840</v>
      </c>
      <c r="U375" s="48">
        <v>1000</v>
      </c>
      <c r="V375" s="44">
        <v>1</v>
      </c>
      <c r="W375" s="48">
        <v>4000</v>
      </c>
      <c r="X375" s="44">
        <v>1</v>
      </c>
      <c r="Y375" s="100">
        <v>3830</v>
      </c>
      <c r="Z375" s="48">
        <v>3800</v>
      </c>
      <c r="AA375" s="412" t="s">
        <v>1070</v>
      </c>
      <c r="AB375" s="412" t="s">
        <v>1109</v>
      </c>
      <c r="AC375" s="95">
        <v>0.66319444444444442</v>
      </c>
      <c r="AD375" s="96">
        <v>0.68402777777777779</v>
      </c>
      <c r="AE375" s="96"/>
      <c r="AF375" s="95"/>
      <c r="AG375" s="91"/>
      <c r="AH375" s="89"/>
      <c r="AI375" s="42" t="s">
        <v>17</v>
      </c>
      <c r="AJ375" s="42" t="s">
        <v>18</v>
      </c>
      <c r="AK375" s="54" t="s">
        <v>755</v>
      </c>
      <c r="AL375" s="55">
        <v>1</v>
      </c>
      <c r="AM375" s="413" t="s">
        <v>1110</v>
      </c>
      <c r="AN375" s="413"/>
      <c r="AO375" s="61"/>
      <c r="AP375" s="61"/>
    </row>
    <row r="376" spans="1:42" x14ac:dyDescent="0.15">
      <c r="B376" s="39">
        <v>2022</v>
      </c>
      <c r="C376" s="39">
        <v>4</v>
      </c>
      <c r="D376" s="39">
        <v>14</v>
      </c>
      <c r="E376" s="409" t="s">
        <v>802</v>
      </c>
      <c r="F376" s="39"/>
      <c r="G376" s="41"/>
      <c r="H376" s="42" t="s">
        <v>748</v>
      </c>
      <c r="I376" s="57"/>
      <c r="J376" s="42"/>
      <c r="K376" s="44"/>
      <c r="L376" s="410"/>
      <c r="M376" s="410"/>
      <c r="N376" s="410"/>
      <c r="O376" s="44"/>
      <c r="P376" s="44"/>
      <c r="Q376" s="61"/>
      <c r="R376" s="48"/>
      <c r="S376" s="411"/>
      <c r="T376" s="411"/>
      <c r="U376" s="48"/>
      <c r="V376" s="44"/>
      <c r="W376" s="411"/>
      <c r="X376" s="44"/>
      <c r="Y376" s="411"/>
      <c r="Z376" s="48"/>
      <c r="AA376" s="412"/>
      <c r="AB376" s="412"/>
      <c r="AC376" s="51"/>
      <c r="AD376" s="52"/>
      <c r="AE376" s="52">
        <v>0.68402777777777779</v>
      </c>
      <c r="AF376" s="51">
        <v>0.79861111111111116</v>
      </c>
      <c r="AG376" s="44" t="s">
        <v>26</v>
      </c>
      <c r="AH376" s="42"/>
      <c r="AI376" s="42"/>
      <c r="AJ376" s="42"/>
      <c r="AK376" s="54"/>
      <c r="AL376" s="55"/>
      <c r="AM376" s="405" t="s">
        <v>1088</v>
      </c>
      <c r="AN376" s="413"/>
      <c r="AO376" s="61"/>
      <c r="AP376" s="61"/>
    </row>
    <row r="377" spans="1:42" x14ac:dyDescent="0.15">
      <c r="B377" s="39">
        <v>2022</v>
      </c>
      <c r="C377" s="39">
        <v>4</v>
      </c>
      <c r="D377" s="39">
        <v>14</v>
      </c>
      <c r="E377" s="409" t="s">
        <v>802</v>
      </c>
      <c r="F377" s="39"/>
      <c r="G377" s="41"/>
      <c r="H377" s="42"/>
      <c r="I377" s="57"/>
      <c r="J377" s="42"/>
      <c r="K377" s="44"/>
      <c r="L377" s="410"/>
      <c r="M377" s="410"/>
      <c r="N377" s="410"/>
      <c r="O377" s="44"/>
      <c r="P377" s="44"/>
      <c r="Q377" s="61"/>
      <c r="R377" s="48"/>
      <c r="S377" s="411"/>
      <c r="T377" s="411"/>
      <c r="U377" s="48"/>
      <c r="V377" s="44"/>
      <c r="W377" s="411"/>
      <c r="X377" s="44"/>
      <c r="Y377" s="411"/>
      <c r="Z377" s="48"/>
      <c r="AA377" s="412"/>
      <c r="AB377" s="412"/>
      <c r="AC377" s="51"/>
      <c r="AD377" s="52"/>
      <c r="AE377" s="52"/>
      <c r="AF377" s="51"/>
      <c r="AG377" s="44"/>
      <c r="AH377" s="42"/>
      <c r="AI377" s="42"/>
      <c r="AJ377" s="42"/>
      <c r="AK377" s="54"/>
      <c r="AL377" s="55"/>
      <c r="AM377" s="405" t="s">
        <v>1089</v>
      </c>
      <c r="AN377" s="413"/>
      <c r="AO377" s="61"/>
      <c r="AP377" s="61"/>
    </row>
    <row r="378" spans="1:42" x14ac:dyDescent="0.15">
      <c r="B378" s="39">
        <v>2022</v>
      </c>
      <c r="C378" s="39">
        <v>4</v>
      </c>
      <c r="D378" s="39">
        <v>14</v>
      </c>
      <c r="E378" s="409" t="s">
        <v>783</v>
      </c>
      <c r="F378" s="39"/>
      <c r="G378" s="41"/>
      <c r="H378" s="42" t="s">
        <v>748</v>
      </c>
      <c r="I378" s="57" t="s">
        <v>61</v>
      </c>
      <c r="J378" s="42" t="s">
        <v>749</v>
      </c>
      <c r="K378" s="44"/>
      <c r="L378" s="410"/>
      <c r="M378" s="44"/>
      <c r="N378" s="410"/>
      <c r="O378" s="44"/>
      <c r="P378" s="44">
        <v>12</v>
      </c>
      <c r="Q378" s="61" t="s">
        <v>767</v>
      </c>
      <c r="R378" s="48">
        <v>1100</v>
      </c>
      <c r="S378" s="411" t="s">
        <v>30</v>
      </c>
      <c r="T378" s="48">
        <v>200</v>
      </c>
      <c r="U378" s="48">
        <v>1100</v>
      </c>
      <c r="V378" s="44">
        <v>1</v>
      </c>
      <c r="W378" s="48">
        <v>200</v>
      </c>
      <c r="X378" s="44">
        <v>1</v>
      </c>
      <c r="Y378" s="48">
        <v>200</v>
      </c>
      <c r="Z378" s="48"/>
      <c r="AA378" s="412"/>
      <c r="AB378" s="435"/>
      <c r="AC378" s="51"/>
      <c r="AD378" s="52"/>
      <c r="AE378" s="52"/>
      <c r="AF378" s="51"/>
      <c r="AG378" s="44"/>
      <c r="AH378" s="42"/>
      <c r="AI378" s="42" t="s">
        <v>6</v>
      </c>
      <c r="AJ378" s="42"/>
      <c r="AK378" s="54" t="s">
        <v>770</v>
      </c>
      <c r="AL378" s="55"/>
      <c r="AM378" s="413"/>
      <c r="AN378" s="413"/>
      <c r="AO378" s="61"/>
      <c r="AP378" s="61"/>
    </row>
    <row r="379" spans="1:42" x14ac:dyDescent="0.15">
      <c r="A379">
        <v>1</v>
      </c>
      <c r="B379" s="39">
        <v>2022</v>
      </c>
      <c r="C379" s="39">
        <v>4</v>
      </c>
      <c r="D379" s="39">
        <v>14</v>
      </c>
      <c r="E379" s="409" t="s">
        <v>783</v>
      </c>
      <c r="F379" s="39">
        <v>6</v>
      </c>
      <c r="G379" s="41" t="s">
        <v>769</v>
      </c>
      <c r="H379" s="42" t="s">
        <v>748</v>
      </c>
      <c r="I379" s="57" t="s">
        <v>49</v>
      </c>
      <c r="J379" s="42" t="s">
        <v>749</v>
      </c>
      <c r="K379" s="44">
        <v>3655566</v>
      </c>
      <c r="L379" s="410">
        <v>1</v>
      </c>
      <c r="M379" s="410">
        <v>25</v>
      </c>
      <c r="N379" s="410" t="s">
        <v>960</v>
      </c>
      <c r="O379" s="44" t="s">
        <v>750</v>
      </c>
      <c r="P379" s="44">
        <v>25</v>
      </c>
      <c r="Q379" s="61" t="s">
        <v>397</v>
      </c>
      <c r="R379" s="48">
        <v>1100</v>
      </c>
      <c r="S379" s="411">
        <v>6000</v>
      </c>
      <c r="T379" s="411">
        <v>6000</v>
      </c>
      <c r="U379" s="48">
        <v>1100</v>
      </c>
      <c r="V379" s="44">
        <v>1</v>
      </c>
      <c r="W379" s="411">
        <v>6000</v>
      </c>
      <c r="X379" s="44">
        <v>1</v>
      </c>
      <c r="Y379" s="411">
        <v>6060</v>
      </c>
      <c r="Z379" s="48"/>
      <c r="AA379" s="412" t="s">
        <v>1111</v>
      </c>
      <c r="AB379" s="412"/>
      <c r="AC379" s="51">
        <v>0.79861111111111116</v>
      </c>
      <c r="AD379" s="52">
        <v>0.82986111111111116</v>
      </c>
      <c r="AE379" s="52">
        <v>0.82986111111111116</v>
      </c>
      <c r="AF379" s="51">
        <v>0.83680555555555547</v>
      </c>
      <c r="AG379" s="44" t="s">
        <v>5</v>
      </c>
      <c r="AH379" s="42"/>
      <c r="AI379" s="42" t="s">
        <v>6</v>
      </c>
      <c r="AJ379" s="42" t="s">
        <v>7</v>
      </c>
      <c r="AK379" s="54" t="s">
        <v>770</v>
      </c>
      <c r="AL379" s="55">
        <v>1</v>
      </c>
      <c r="AM379" s="413" t="s">
        <v>1115</v>
      </c>
      <c r="AN379" s="413" t="s">
        <v>462</v>
      </c>
      <c r="AO379" s="61"/>
      <c r="AP379" s="61"/>
    </row>
    <row r="380" spans="1:42" x14ac:dyDescent="0.15">
      <c r="B380" s="39">
        <v>2022</v>
      </c>
      <c r="C380" s="39">
        <v>4</v>
      </c>
      <c r="D380" s="39">
        <v>14</v>
      </c>
      <c r="E380" s="409" t="s">
        <v>783</v>
      </c>
      <c r="F380" s="39">
        <v>6</v>
      </c>
      <c r="G380" s="41" t="s">
        <v>769</v>
      </c>
      <c r="H380" s="42" t="s">
        <v>748</v>
      </c>
      <c r="I380" s="57" t="s">
        <v>49</v>
      </c>
      <c r="J380" s="42" t="s">
        <v>749</v>
      </c>
      <c r="K380" s="44">
        <v>3655566</v>
      </c>
      <c r="L380" s="410">
        <v>2</v>
      </c>
      <c r="M380" s="410">
        <v>25</v>
      </c>
      <c r="N380" s="410" t="s">
        <v>960</v>
      </c>
      <c r="O380" s="44" t="s">
        <v>750</v>
      </c>
      <c r="P380" s="44">
        <v>25</v>
      </c>
      <c r="Q380" s="61" t="s">
        <v>397</v>
      </c>
      <c r="R380" s="48">
        <v>1100</v>
      </c>
      <c r="S380" s="411">
        <v>6000</v>
      </c>
      <c r="T380" s="411">
        <v>6000</v>
      </c>
      <c r="U380" s="48">
        <v>1100</v>
      </c>
      <c r="V380" s="44">
        <v>1</v>
      </c>
      <c r="W380" s="411">
        <v>6000</v>
      </c>
      <c r="X380" s="44">
        <v>1</v>
      </c>
      <c r="Y380" s="411">
        <v>6050</v>
      </c>
      <c r="Z380" s="48"/>
      <c r="AA380" s="412" t="s">
        <v>1113</v>
      </c>
      <c r="AB380" s="412"/>
      <c r="AC380" s="51">
        <v>0.83680555555555547</v>
      </c>
      <c r="AD380" s="52">
        <v>0.86805555555555547</v>
      </c>
      <c r="AE380" s="52">
        <v>0.86805555555555547</v>
      </c>
      <c r="AF380" s="51">
        <v>0.90277777777777779</v>
      </c>
      <c r="AG380" s="44" t="s">
        <v>5</v>
      </c>
      <c r="AH380" s="42"/>
      <c r="AI380" s="42" t="s">
        <v>6</v>
      </c>
      <c r="AJ380" s="42" t="s">
        <v>7</v>
      </c>
      <c r="AK380" s="54" t="s">
        <v>770</v>
      </c>
      <c r="AL380" s="55">
        <v>1</v>
      </c>
      <c r="AM380" s="413" t="s">
        <v>1119</v>
      </c>
      <c r="AN380" s="413" t="s">
        <v>462</v>
      </c>
      <c r="AO380" s="61"/>
      <c r="AP380" s="61"/>
    </row>
    <row r="381" spans="1:42" x14ac:dyDescent="0.15">
      <c r="B381" s="39">
        <v>2022</v>
      </c>
      <c r="C381" s="39">
        <v>4</v>
      </c>
      <c r="D381" s="39">
        <v>14</v>
      </c>
      <c r="E381" s="409" t="s">
        <v>783</v>
      </c>
      <c r="F381" s="39">
        <v>6</v>
      </c>
      <c r="G381" s="41" t="s">
        <v>769</v>
      </c>
      <c r="H381" s="42" t="s">
        <v>748</v>
      </c>
      <c r="I381" s="57" t="s">
        <v>49</v>
      </c>
      <c r="J381" s="42" t="s">
        <v>749</v>
      </c>
      <c r="K381" s="44">
        <v>3655566</v>
      </c>
      <c r="L381" s="410">
        <v>3</v>
      </c>
      <c r="M381" s="410">
        <v>25</v>
      </c>
      <c r="N381" s="410" t="s">
        <v>960</v>
      </c>
      <c r="O381" s="44" t="s">
        <v>750</v>
      </c>
      <c r="P381" s="44">
        <v>25</v>
      </c>
      <c r="Q381" s="61" t="s">
        <v>397</v>
      </c>
      <c r="R381" s="48">
        <v>1100</v>
      </c>
      <c r="S381" s="411">
        <v>6000</v>
      </c>
      <c r="T381" s="411">
        <v>6000</v>
      </c>
      <c r="U381" s="48">
        <v>1100</v>
      </c>
      <c r="V381" s="44">
        <v>1</v>
      </c>
      <c r="W381" s="411">
        <v>6000</v>
      </c>
      <c r="X381" s="44">
        <v>1</v>
      </c>
      <c r="Y381" s="411">
        <v>6060</v>
      </c>
      <c r="Z381" s="48"/>
      <c r="AA381" s="412" t="s">
        <v>1114</v>
      </c>
      <c r="AB381" s="412" t="s">
        <v>1100</v>
      </c>
      <c r="AC381" s="51">
        <v>0.90277777777777779</v>
      </c>
      <c r="AD381" s="52">
        <v>0.93402777777777779</v>
      </c>
      <c r="AE381" s="52">
        <v>0.93402777777777779</v>
      </c>
      <c r="AF381" s="51">
        <v>0.94097222222222221</v>
      </c>
      <c r="AG381" s="44" t="s">
        <v>5</v>
      </c>
      <c r="AH381" s="42"/>
      <c r="AI381" s="42" t="s">
        <v>6</v>
      </c>
      <c r="AJ381" s="42" t="s">
        <v>7</v>
      </c>
      <c r="AK381" s="54" t="s">
        <v>770</v>
      </c>
      <c r="AL381" s="55">
        <v>1</v>
      </c>
      <c r="AM381" s="413" t="s">
        <v>1115</v>
      </c>
      <c r="AN381" s="413" t="s">
        <v>462</v>
      </c>
      <c r="AO381" s="61"/>
      <c r="AP381" s="61"/>
    </row>
    <row r="382" spans="1:42" x14ac:dyDescent="0.15">
      <c r="B382" s="39">
        <v>2022</v>
      </c>
      <c r="C382" s="39">
        <v>4</v>
      </c>
      <c r="D382" s="39">
        <v>14</v>
      </c>
      <c r="E382" s="409" t="s">
        <v>783</v>
      </c>
      <c r="F382" s="39"/>
      <c r="G382" s="41"/>
      <c r="H382" s="42" t="s">
        <v>748</v>
      </c>
      <c r="I382" s="90" t="s">
        <v>44</v>
      </c>
      <c r="J382" s="42" t="s">
        <v>749</v>
      </c>
      <c r="K382" s="44"/>
      <c r="L382" s="410"/>
      <c r="M382" s="410"/>
      <c r="N382" s="410"/>
      <c r="O382" s="91"/>
      <c r="P382" s="415">
        <v>25</v>
      </c>
      <c r="Q382" s="61" t="s">
        <v>767</v>
      </c>
      <c r="R382" s="48">
        <v>1100</v>
      </c>
      <c r="S382" s="411" t="s">
        <v>30</v>
      </c>
      <c r="T382" s="416">
        <v>350</v>
      </c>
      <c r="U382" s="48">
        <v>1100</v>
      </c>
      <c r="V382" s="44">
        <v>1</v>
      </c>
      <c r="W382" s="48"/>
      <c r="X382" s="44">
        <v>1</v>
      </c>
      <c r="Y382" s="416">
        <v>350</v>
      </c>
      <c r="Z382" s="48">
        <v>18550</v>
      </c>
      <c r="AA382" s="412" t="s">
        <v>1049</v>
      </c>
      <c r="AB382" s="412" t="s">
        <v>1100</v>
      </c>
      <c r="AC382" s="95">
        <v>0.94097222222222221</v>
      </c>
      <c r="AD382" s="96">
        <v>0.94444444444444453</v>
      </c>
      <c r="AE382" s="96"/>
      <c r="AF382" s="95"/>
      <c r="AG382" s="91"/>
      <c r="AH382" s="89"/>
      <c r="AI382" s="42" t="s">
        <v>6</v>
      </c>
      <c r="AJ382" s="42" t="s">
        <v>7</v>
      </c>
      <c r="AK382" s="54" t="s">
        <v>770</v>
      </c>
      <c r="AL382" s="55">
        <v>1</v>
      </c>
      <c r="AM382" s="413" t="s">
        <v>1122</v>
      </c>
      <c r="AN382" s="413"/>
      <c r="AO382" s="61"/>
      <c r="AP382" s="61"/>
    </row>
    <row r="383" spans="1:42" x14ac:dyDescent="0.15">
      <c r="B383" s="39">
        <v>2022</v>
      </c>
      <c r="C383" s="39">
        <v>4</v>
      </c>
      <c r="D383" s="39">
        <v>14</v>
      </c>
      <c r="E383" s="409" t="s">
        <v>783</v>
      </c>
      <c r="F383" s="39"/>
      <c r="G383" s="41"/>
      <c r="H383" s="42" t="s">
        <v>748</v>
      </c>
      <c r="I383" s="90"/>
      <c r="J383" s="42"/>
      <c r="K383" s="44"/>
      <c r="L383" s="410"/>
      <c r="M383" s="410"/>
      <c r="N383" s="410"/>
      <c r="O383" s="91"/>
      <c r="P383" s="91"/>
      <c r="Q383" s="61"/>
      <c r="R383" s="48"/>
      <c r="S383" s="411"/>
      <c r="T383" s="48"/>
      <c r="U383" s="48"/>
      <c r="V383" s="44"/>
      <c r="W383" s="48"/>
      <c r="X383" s="44"/>
      <c r="Y383" s="48"/>
      <c r="Z383" s="48"/>
      <c r="AA383" s="412"/>
      <c r="AB383" s="412"/>
      <c r="AC383" s="95"/>
      <c r="AD383" s="96"/>
      <c r="AE383" s="96">
        <v>0.94444444444444453</v>
      </c>
      <c r="AF383" s="95">
        <v>0.96527777777777779</v>
      </c>
      <c r="AG383" s="91" t="s">
        <v>5</v>
      </c>
      <c r="AH383" s="89"/>
      <c r="AI383" s="42"/>
      <c r="AJ383" s="42"/>
      <c r="AK383" s="54"/>
      <c r="AL383" s="55"/>
      <c r="AM383" s="413"/>
      <c r="AN383" s="413"/>
      <c r="AO383" s="61"/>
      <c r="AP383" s="61"/>
    </row>
    <row r="384" spans="1:42" x14ac:dyDescent="0.15">
      <c r="B384" s="39">
        <v>2022</v>
      </c>
      <c r="C384" s="39">
        <v>4</v>
      </c>
      <c r="D384" s="39">
        <v>14</v>
      </c>
      <c r="E384" s="409" t="s">
        <v>783</v>
      </c>
      <c r="F384" s="39"/>
      <c r="G384" s="41"/>
      <c r="H384" s="42" t="s">
        <v>748</v>
      </c>
      <c r="I384" s="57" t="s">
        <v>61</v>
      </c>
      <c r="J384" s="42" t="s">
        <v>749</v>
      </c>
      <c r="K384" s="44"/>
      <c r="L384" s="410"/>
      <c r="M384" s="44"/>
      <c r="N384" s="410"/>
      <c r="O384" s="44"/>
      <c r="P384" s="44">
        <v>12</v>
      </c>
      <c r="Q384" s="61" t="s">
        <v>767</v>
      </c>
      <c r="R384" s="48">
        <v>1100</v>
      </c>
      <c r="S384" s="411" t="s">
        <v>30</v>
      </c>
      <c r="T384" s="48">
        <v>200</v>
      </c>
      <c r="U384" s="48">
        <v>1100</v>
      </c>
      <c r="V384" s="44">
        <v>1</v>
      </c>
      <c r="W384" s="48">
        <v>200</v>
      </c>
      <c r="X384" s="44">
        <v>1</v>
      </c>
      <c r="Y384" s="48">
        <v>200</v>
      </c>
      <c r="Z384" s="48"/>
      <c r="AA384" s="412"/>
      <c r="AB384" s="435"/>
      <c r="AC384" s="51"/>
      <c r="AD384" s="52"/>
      <c r="AE384" s="52"/>
      <c r="AF384" s="51"/>
      <c r="AG384" s="44"/>
      <c r="AH384" s="42"/>
      <c r="AI384" s="42"/>
      <c r="AJ384" s="42"/>
      <c r="AK384" s="54"/>
      <c r="AL384" s="55"/>
      <c r="AM384" s="413"/>
      <c r="AN384" s="413"/>
      <c r="AO384" s="61"/>
      <c r="AP384" s="61"/>
    </row>
    <row r="385" spans="1:42" x14ac:dyDescent="0.15">
      <c r="A385">
        <v>1</v>
      </c>
      <c r="B385" s="39">
        <v>2022</v>
      </c>
      <c r="C385" s="39">
        <v>4</v>
      </c>
      <c r="D385" s="39">
        <v>14</v>
      </c>
      <c r="E385" s="409" t="s">
        <v>783</v>
      </c>
      <c r="F385" s="39">
        <v>7</v>
      </c>
      <c r="G385" s="41" t="s">
        <v>769</v>
      </c>
      <c r="H385" s="42" t="s">
        <v>748</v>
      </c>
      <c r="I385" s="57" t="s">
        <v>49</v>
      </c>
      <c r="J385" s="42" t="s">
        <v>749</v>
      </c>
      <c r="K385" s="44">
        <v>3655566</v>
      </c>
      <c r="L385" s="410">
        <v>4</v>
      </c>
      <c r="M385" s="410">
        <v>25</v>
      </c>
      <c r="N385" s="410" t="s">
        <v>960</v>
      </c>
      <c r="O385" s="44" t="s">
        <v>750</v>
      </c>
      <c r="P385" s="44">
        <v>25</v>
      </c>
      <c r="Q385" s="61" t="s">
        <v>397</v>
      </c>
      <c r="R385" s="48">
        <v>1100</v>
      </c>
      <c r="S385" s="411">
        <v>6000</v>
      </c>
      <c r="T385" s="411">
        <v>6000</v>
      </c>
      <c r="U385" s="48">
        <v>1100</v>
      </c>
      <c r="V385" s="44">
        <v>1</v>
      </c>
      <c r="W385" s="411">
        <v>6000</v>
      </c>
      <c r="X385" s="44">
        <v>1</v>
      </c>
      <c r="Y385" s="411">
        <v>6060</v>
      </c>
      <c r="Z385" s="48"/>
      <c r="AA385" s="412" t="s">
        <v>1120</v>
      </c>
      <c r="AB385" s="412"/>
      <c r="AC385" s="51">
        <v>0.96527777777777779</v>
      </c>
      <c r="AD385" s="52">
        <v>0.99652777777777779</v>
      </c>
      <c r="AE385" s="52">
        <v>0.99652777777777779</v>
      </c>
      <c r="AF385" s="51">
        <v>3.472222222222222E-3</v>
      </c>
      <c r="AG385" s="44" t="s">
        <v>5</v>
      </c>
      <c r="AH385" s="42"/>
      <c r="AI385" s="42" t="s">
        <v>6</v>
      </c>
      <c r="AJ385" s="42" t="s">
        <v>7</v>
      </c>
      <c r="AK385" s="54" t="s">
        <v>770</v>
      </c>
      <c r="AL385" s="55">
        <v>1</v>
      </c>
      <c r="AM385" s="413" t="s">
        <v>1115</v>
      </c>
      <c r="AN385" s="413" t="s">
        <v>462</v>
      </c>
      <c r="AO385" s="61"/>
      <c r="AP385" s="61"/>
    </row>
    <row r="386" spans="1:42" x14ac:dyDescent="0.15">
      <c r="B386" s="39">
        <v>2022</v>
      </c>
      <c r="C386" s="39">
        <v>4</v>
      </c>
      <c r="D386" s="39">
        <v>14</v>
      </c>
      <c r="E386" s="409" t="s">
        <v>783</v>
      </c>
      <c r="F386" s="39">
        <v>7</v>
      </c>
      <c r="G386" s="41" t="s">
        <v>769</v>
      </c>
      <c r="H386" s="42" t="s">
        <v>748</v>
      </c>
      <c r="I386" s="57" t="s">
        <v>49</v>
      </c>
      <c r="J386" s="42" t="s">
        <v>749</v>
      </c>
      <c r="K386" s="44">
        <v>3655566</v>
      </c>
      <c r="L386" s="410">
        <v>5</v>
      </c>
      <c r="M386" s="410">
        <v>25</v>
      </c>
      <c r="N386" s="410" t="s">
        <v>960</v>
      </c>
      <c r="O386" s="44" t="s">
        <v>750</v>
      </c>
      <c r="P386" s="44">
        <v>25</v>
      </c>
      <c r="Q386" s="61" t="s">
        <v>397</v>
      </c>
      <c r="R386" s="48">
        <v>1100</v>
      </c>
      <c r="S386" s="411">
        <v>6000</v>
      </c>
      <c r="T386" s="411">
        <v>6000</v>
      </c>
      <c r="U386" s="48">
        <v>1100</v>
      </c>
      <c r="V386" s="44">
        <v>1</v>
      </c>
      <c r="W386" s="411">
        <v>6000</v>
      </c>
      <c r="X386" s="44">
        <v>1</v>
      </c>
      <c r="Y386" s="411">
        <v>6060</v>
      </c>
      <c r="Z386" s="48"/>
      <c r="AA386" s="412" t="s">
        <v>1121</v>
      </c>
      <c r="AB386" s="412"/>
      <c r="AC386" s="51">
        <v>3.472222222222222E-3</v>
      </c>
      <c r="AD386" s="52">
        <v>3.4722222222222224E-2</v>
      </c>
      <c r="AE386" s="52">
        <v>3.4722222222222224E-2</v>
      </c>
      <c r="AF386" s="51">
        <v>4.1666666666666664E-2</v>
      </c>
      <c r="AG386" s="44" t="s">
        <v>5</v>
      </c>
      <c r="AH386" s="42"/>
      <c r="AI386" s="42" t="s">
        <v>6</v>
      </c>
      <c r="AJ386" s="42" t="s">
        <v>7</v>
      </c>
      <c r="AK386" s="54" t="s">
        <v>770</v>
      </c>
      <c r="AL386" s="55">
        <v>1</v>
      </c>
      <c r="AM386" s="413" t="s">
        <v>1125</v>
      </c>
      <c r="AN386" s="413" t="s">
        <v>462</v>
      </c>
      <c r="AO386" s="61"/>
      <c r="AP386" s="61"/>
    </row>
    <row r="387" spans="1:42" x14ac:dyDescent="0.15">
      <c r="B387" s="39">
        <v>2022</v>
      </c>
      <c r="C387" s="39">
        <v>4</v>
      </c>
      <c r="D387" s="39">
        <v>14</v>
      </c>
      <c r="E387" s="409" t="s">
        <v>783</v>
      </c>
      <c r="F387" s="39">
        <v>7</v>
      </c>
      <c r="G387" s="41" t="s">
        <v>769</v>
      </c>
      <c r="H387" s="42" t="s">
        <v>748</v>
      </c>
      <c r="I387" s="57" t="s">
        <v>49</v>
      </c>
      <c r="J387" s="42" t="s">
        <v>749</v>
      </c>
      <c r="K387" s="44">
        <v>3655566</v>
      </c>
      <c r="L387" s="410">
        <v>6</v>
      </c>
      <c r="M387" s="410">
        <v>25</v>
      </c>
      <c r="N387" s="410" t="s">
        <v>960</v>
      </c>
      <c r="O387" s="44" t="s">
        <v>750</v>
      </c>
      <c r="P387" s="44">
        <v>25</v>
      </c>
      <c r="Q387" s="61" t="s">
        <v>397</v>
      </c>
      <c r="R387" s="48">
        <v>1100</v>
      </c>
      <c r="S387" s="411">
        <v>6000</v>
      </c>
      <c r="T387" s="411">
        <v>6000</v>
      </c>
      <c r="U387" s="48">
        <v>1100</v>
      </c>
      <c r="V387" s="44">
        <v>1</v>
      </c>
      <c r="W387" s="411">
        <v>6000</v>
      </c>
      <c r="X387" s="44">
        <v>1</v>
      </c>
      <c r="Y387" s="411">
        <v>6060</v>
      </c>
      <c r="Z387" s="48"/>
      <c r="AA387" s="412" t="s">
        <v>1123</v>
      </c>
      <c r="AB387" s="412" t="s">
        <v>1101</v>
      </c>
      <c r="AC387" s="51">
        <v>4.1666666666666664E-2</v>
      </c>
      <c r="AD387" s="52">
        <v>7.2916666666666671E-2</v>
      </c>
      <c r="AE387" s="52">
        <v>7.2916666666666671E-2</v>
      </c>
      <c r="AF387" s="51">
        <v>7.9861111111111105E-2</v>
      </c>
      <c r="AG387" s="44" t="s">
        <v>5</v>
      </c>
      <c r="AH387" s="42"/>
      <c r="AI387" s="42" t="s">
        <v>6</v>
      </c>
      <c r="AJ387" s="42" t="s">
        <v>7</v>
      </c>
      <c r="AK387" s="54" t="s">
        <v>770</v>
      </c>
      <c r="AL387" s="55">
        <v>1</v>
      </c>
      <c r="AM387" s="413" t="s">
        <v>1115</v>
      </c>
      <c r="AN387" s="413" t="s">
        <v>462</v>
      </c>
      <c r="AO387" s="61"/>
      <c r="AP387" s="61"/>
    </row>
    <row r="388" spans="1:42" x14ac:dyDescent="0.15">
      <c r="B388" s="39">
        <v>2022</v>
      </c>
      <c r="C388" s="39">
        <v>4</v>
      </c>
      <c r="D388" s="39">
        <v>14</v>
      </c>
      <c r="E388" s="409" t="s">
        <v>783</v>
      </c>
      <c r="F388" s="39"/>
      <c r="G388" s="41"/>
      <c r="H388" s="42" t="s">
        <v>748</v>
      </c>
      <c r="I388" s="90" t="s">
        <v>44</v>
      </c>
      <c r="J388" s="42" t="s">
        <v>749</v>
      </c>
      <c r="K388" s="44"/>
      <c r="L388" s="410"/>
      <c r="M388" s="410"/>
      <c r="N388" s="410"/>
      <c r="O388" s="91"/>
      <c r="P388" s="415">
        <v>25</v>
      </c>
      <c r="Q388" s="61" t="s">
        <v>767</v>
      </c>
      <c r="R388" s="48">
        <v>1100</v>
      </c>
      <c r="S388" s="411" t="s">
        <v>30</v>
      </c>
      <c r="T388" s="416">
        <v>350</v>
      </c>
      <c r="U388" s="48">
        <v>1100</v>
      </c>
      <c r="V388" s="44">
        <v>1</v>
      </c>
      <c r="W388" s="48"/>
      <c r="X388" s="44">
        <v>1</v>
      </c>
      <c r="Y388" s="416">
        <v>350</v>
      </c>
      <c r="Z388" s="48">
        <v>18550</v>
      </c>
      <c r="AA388" s="412" t="s">
        <v>1049</v>
      </c>
      <c r="AB388" s="412" t="s">
        <v>1101</v>
      </c>
      <c r="AC388" s="95">
        <v>7.9861111111111105E-2</v>
      </c>
      <c r="AD388" s="96">
        <v>8.3333333333333329E-2</v>
      </c>
      <c r="AE388" s="96"/>
      <c r="AF388" s="95"/>
      <c r="AG388" s="91"/>
      <c r="AH388" s="89"/>
      <c r="AI388" s="42" t="s">
        <v>6</v>
      </c>
      <c r="AJ388" s="42" t="s">
        <v>7</v>
      </c>
      <c r="AK388" s="54" t="s">
        <v>770</v>
      </c>
      <c r="AL388" s="55">
        <v>1</v>
      </c>
      <c r="AM388" s="413" t="s">
        <v>1122</v>
      </c>
      <c r="AN388" s="413"/>
      <c r="AO388" s="61"/>
      <c r="AP388" s="61"/>
    </row>
    <row r="389" spans="1:42" x14ac:dyDescent="0.15">
      <c r="B389" s="39">
        <v>2022</v>
      </c>
      <c r="C389" s="39">
        <v>4</v>
      </c>
      <c r="D389" s="39">
        <v>14</v>
      </c>
      <c r="E389" s="409" t="s">
        <v>783</v>
      </c>
      <c r="F389" s="39"/>
      <c r="G389" s="41"/>
      <c r="H389" s="42" t="s">
        <v>748</v>
      </c>
      <c r="I389" s="90"/>
      <c r="J389" s="42"/>
      <c r="K389" s="44"/>
      <c r="L389" s="410"/>
      <c r="M389" s="410"/>
      <c r="N389" s="410"/>
      <c r="O389" s="91"/>
      <c r="P389" s="91"/>
      <c r="Q389" s="61"/>
      <c r="R389" s="48"/>
      <c r="S389" s="411"/>
      <c r="T389" s="48"/>
      <c r="U389" s="48"/>
      <c r="V389" s="44"/>
      <c r="W389" s="48"/>
      <c r="X389" s="44"/>
      <c r="Y389" s="48"/>
      <c r="Z389" s="48"/>
      <c r="AA389" s="412"/>
      <c r="AB389" s="412"/>
      <c r="AC389" s="95"/>
      <c r="AD389" s="96"/>
      <c r="AE389" s="96">
        <v>8.3333333333333329E-2</v>
      </c>
      <c r="AF389" s="95">
        <v>0.1875</v>
      </c>
      <c r="AG389" s="91" t="s">
        <v>5</v>
      </c>
      <c r="AH389" s="89"/>
      <c r="AI389" s="42"/>
      <c r="AJ389" s="42"/>
      <c r="AK389" s="54"/>
      <c r="AL389" s="55"/>
      <c r="AM389" s="413" t="s">
        <v>1116</v>
      </c>
      <c r="AN389" s="413"/>
      <c r="AO389" s="61"/>
      <c r="AP389" s="61"/>
    </row>
    <row r="390" spans="1:42" x14ac:dyDescent="0.15">
      <c r="B390" s="39">
        <v>2022</v>
      </c>
      <c r="C390" s="39">
        <v>4</v>
      </c>
      <c r="D390" s="39">
        <v>15</v>
      </c>
      <c r="E390" s="409" t="s">
        <v>802</v>
      </c>
      <c r="F390" s="39"/>
      <c r="G390" s="41"/>
      <c r="H390" s="42" t="s">
        <v>748</v>
      </c>
      <c r="I390" s="57" t="s">
        <v>61</v>
      </c>
      <c r="J390" s="42" t="s">
        <v>749</v>
      </c>
      <c r="K390" s="44"/>
      <c r="L390" s="410"/>
      <c r="M390" s="44"/>
      <c r="N390" s="410"/>
      <c r="O390" s="44"/>
      <c r="P390" s="44">
        <v>12</v>
      </c>
      <c r="Q390" s="61" t="s">
        <v>767</v>
      </c>
      <c r="R390" s="48">
        <v>1100</v>
      </c>
      <c r="S390" s="411" t="s">
        <v>30</v>
      </c>
      <c r="T390" s="48">
        <v>200</v>
      </c>
      <c r="U390" s="48">
        <v>1100</v>
      </c>
      <c r="V390" s="44">
        <v>1</v>
      </c>
      <c r="W390" s="48">
        <v>200</v>
      </c>
      <c r="X390" s="44">
        <v>1</v>
      </c>
      <c r="Y390" s="48">
        <v>200</v>
      </c>
      <c r="Z390" s="48"/>
      <c r="AA390" s="412"/>
      <c r="AB390" s="435"/>
      <c r="AC390" s="51"/>
      <c r="AD390" s="52"/>
      <c r="AE390" s="52"/>
      <c r="AF390" s="51"/>
      <c r="AG390" s="44"/>
      <c r="AH390" s="42"/>
      <c r="AI390" s="42"/>
      <c r="AJ390" s="42"/>
      <c r="AK390" s="54"/>
      <c r="AL390" s="55"/>
      <c r="AM390" s="413"/>
      <c r="AN390" s="413"/>
      <c r="AO390" s="61"/>
      <c r="AP390" s="61"/>
    </row>
    <row r="391" spans="1:42" x14ac:dyDescent="0.15">
      <c r="A391">
        <v>1</v>
      </c>
      <c r="B391" s="39">
        <v>2022</v>
      </c>
      <c r="C391" s="39">
        <v>4</v>
      </c>
      <c r="D391" s="39">
        <v>15</v>
      </c>
      <c r="E391" s="409" t="s">
        <v>802</v>
      </c>
      <c r="F391" s="39">
        <v>1</v>
      </c>
      <c r="G391" s="41" t="s">
        <v>769</v>
      </c>
      <c r="H391" s="42" t="s">
        <v>748</v>
      </c>
      <c r="I391" s="57" t="s">
        <v>49</v>
      </c>
      <c r="J391" s="42" t="s">
        <v>749</v>
      </c>
      <c r="K391" s="44">
        <v>3655566</v>
      </c>
      <c r="L391" s="410">
        <v>7</v>
      </c>
      <c r="M391" s="410">
        <v>25</v>
      </c>
      <c r="N391" s="410" t="s">
        <v>960</v>
      </c>
      <c r="O391" s="44" t="s">
        <v>750</v>
      </c>
      <c r="P391" s="44">
        <v>25</v>
      </c>
      <c r="Q391" s="61" t="s">
        <v>397</v>
      </c>
      <c r="R391" s="48">
        <v>1100</v>
      </c>
      <c r="S391" s="411">
        <v>6000</v>
      </c>
      <c r="T391" s="411">
        <v>6000</v>
      </c>
      <c r="U391" s="48">
        <v>1100</v>
      </c>
      <c r="V391" s="44">
        <v>1</v>
      </c>
      <c r="W391" s="411">
        <v>6000</v>
      </c>
      <c r="X391" s="44">
        <v>1</v>
      </c>
      <c r="Y391" s="411">
        <v>6050</v>
      </c>
      <c r="Z391" s="48"/>
      <c r="AA391" s="412" t="s">
        <v>1124</v>
      </c>
      <c r="AB391" s="412"/>
      <c r="AC391" s="51">
        <v>0.1875</v>
      </c>
      <c r="AD391" s="52">
        <v>0.21875</v>
      </c>
      <c r="AE391" s="52">
        <v>0.21875</v>
      </c>
      <c r="AF391" s="51">
        <v>0.22569444444444445</v>
      </c>
      <c r="AG391" s="44" t="s">
        <v>5</v>
      </c>
      <c r="AH391" s="42"/>
      <c r="AI391" s="42" t="s">
        <v>6</v>
      </c>
      <c r="AJ391" s="42" t="s">
        <v>7</v>
      </c>
      <c r="AK391" s="54" t="s">
        <v>770</v>
      </c>
      <c r="AL391" s="55">
        <v>1</v>
      </c>
      <c r="AM391" s="413" t="s">
        <v>1115</v>
      </c>
      <c r="AN391" s="413" t="s">
        <v>462</v>
      </c>
      <c r="AO391" s="61"/>
      <c r="AP391" s="61"/>
    </row>
    <row r="392" spans="1:42" x14ac:dyDescent="0.15">
      <c r="B392" s="39">
        <v>2022</v>
      </c>
      <c r="C392" s="39">
        <v>4</v>
      </c>
      <c r="D392" s="39">
        <v>15</v>
      </c>
      <c r="E392" s="409" t="s">
        <v>802</v>
      </c>
      <c r="F392" s="39">
        <v>1</v>
      </c>
      <c r="G392" s="41" t="s">
        <v>769</v>
      </c>
      <c r="H392" s="42" t="s">
        <v>748</v>
      </c>
      <c r="I392" s="57" t="s">
        <v>49</v>
      </c>
      <c r="J392" s="42" t="s">
        <v>749</v>
      </c>
      <c r="K392" s="44">
        <v>3655566</v>
      </c>
      <c r="L392" s="410">
        <v>8</v>
      </c>
      <c r="M392" s="410">
        <v>25</v>
      </c>
      <c r="N392" s="410" t="s">
        <v>960</v>
      </c>
      <c r="O392" s="44" t="s">
        <v>750</v>
      </c>
      <c r="P392" s="44">
        <v>25</v>
      </c>
      <c r="Q392" s="61" t="s">
        <v>397</v>
      </c>
      <c r="R392" s="48">
        <v>1100</v>
      </c>
      <c r="S392" s="411">
        <v>6000</v>
      </c>
      <c r="T392" s="411">
        <v>6000</v>
      </c>
      <c r="U392" s="48">
        <v>1100</v>
      </c>
      <c r="V392" s="44">
        <v>1</v>
      </c>
      <c r="W392" s="411">
        <v>6000</v>
      </c>
      <c r="X392" s="44">
        <v>1</v>
      </c>
      <c r="Y392" s="411">
        <v>6065</v>
      </c>
      <c r="Z392" s="48"/>
      <c r="AA392" s="412" t="s">
        <v>1126</v>
      </c>
      <c r="AB392" s="412"/>
      <c r="AC392" s="51">
        <v>0.22569444444444445</v>
      </c>
      <c r="AD392" s="52">
        <v>0.25694444444444448</v>
      </c>
      <c r="AE392" s="52">
        <v>0.25694444444444448</v>
      </c>
      <c r="AF392" s="51">
        <v>0.2673611111111111</v>
      </c>
      <c r="AG392" s="44" t="s">
        <v>5</v>
      </c>
      <c r="AH392" s="42"/>
      <c r="AI392" s="42" t="s">
        <v>6</v>
      </c>
      <c r="AJ392" s="42" t="s">
        <v>7</v>
      </c>
      <c r="AK392" s="54" t="s">
        <v>770</v>
      </c>
      <c r="AL392" s="55">
        <v>1</v>
      </c>
      <c r="AM392" s="413" t="s">
        <v>1115</v>
      </c>
      <c r="AN392" s="413" t="s">
        <v>462</v>
      </c>
      <c r="AO392" s="61"/>
      <c r="AP392" s="61"/>
    </row>
    <row r="393" spans="1:42" x14ac:dyDescent="0.15">
      <c r="B393" s="39">
        <v>2022</v>
      </c>
      <c r="C393" s="39">
        <v>4</v>
      </c>
      <c r="D393" s="39">
        <v>15</v>
      </c>
      <c r="E393" s="409" t="s">
        <v>802</v>
      </c>
      <c r="F393" s="39">
        <v>1</v>
      </c>
      <c r="G393" s="41" t="s">
        <v>769</v>
      </c>
      <c r="H393" s="42" t="s">
        <v>748</v>
      </c>
      <c r="I393" s="57" t="s">
        <v>49</v>
      </c>
      <c r="J393" s="42" t="s">
        <v>749</v>
      </c>
      <c r="K393" s="44">
        <v>3655566</v>
      </c>
      <c r="L393" s="410">
        <v>9</v>
      </c>
      <c r="M393" s="410">
        <v>25</v>
      </c>
      <c r="N393" s="410" t="s">
        <v>960</v>
      </c>
      <c r="O393" s="44" t="s">
        <v>750</v>
      </c>
      <c r="P393" s="44">
        <v>25</v>
      </c>
      <c r="Q393" s="61" t="s">
        <v>397</v>
      </c>
      <c r="R393" s="48">
        <v>1100</v>
      </c>
      <c r="S393" s="411">
        <v>6000</v>
      </c>
      <c r="T393" s="411">
        <v>6000</v>
      </c>
      <c r="U393" s="48">
        <v>1100</v>
      </c>
      <c r="V393" s="44">
        <v>1</v>
      </c>
      <c r="W393" s="411">
        <v>6000</v>
      </c>
      <c r="X393" s="44">
        <v>1</v>
      </c>
      <c r="Y393" s="411">
        <v>6060</v>
      </c>
      <c r="Z393" s="48"/>
      <c r="AA393" s="412" t="s">
        <v>1127</v>
      </c>
      <c r="AB393" s="412" t="s">
        <v>1117</v>
      </c>
      <c r="AC393" s="51">
        <v>0.2673611111111111</v>
      </c>
      <c r="AD393" s="52">
        <v>0.2986111111111111</v>
      </c>
      <c r="AE393" s="52">
        <v>0.2986111111111111</v>
      </c>
      <c r="AF393" s="51">
        <v>0.30555555555555552</v>
      </c>
      <c r="AG393" s="44" t="s">
        <v>5</v>
      </c>
      <c r="AH393" s="42"/>
      <c r="AI393" s="42" t="s">
        <v>6</v>
      </c>
      <c r="AJ393" s="42" t="s">
        <v>7</v>
      </c>
      <c r="AK393" s="54" t="s">
        <v>770</v>
      </c>
      <c r="AL393" s="55">
        <v>1</v>
      </c>
      <c r="AM393" s="413" t="s">
        <v>1115</v>
      </c>
      <c r="AN393" s="413" t="s">
        <v>462</v>
      </c>
      <c r="AO393" s="61"/>
      <c r="AP393" s="61"/>
    </row>
    <row r="394" spans="1:42" x14ac:dyDescent="0.15">
      <c r="B394" s="39">
        <v>2022</v>
      </c>
      <c r="C394" s="39">
        <v>4</v>
      </c>
      <c r="D394" s="39">
        <v>15</v>
      </c>
      <c r="E394" s="409" t="s">
        <v>802</v>
      </c>
      <c r="F394" s="39"/>
      <c r="G394" s="41"/>
      <c r="H394" s="42" t="s">
        <v>748</v>
      </c>
      <c r="I394" s="90" t="s">
        <v>44</v>
      </c>
      <c r="J394" s="42" t="s">
        <v>749</v>
      </c>
      <c r="K394" s="44"/>
      <c r="L394" s="410"/>
      <c r="M394" s="410"/>
      <c r="N394" s="410"/>
      <c r="O394" s="91"/>
      <c r="P394" s="415">
        <v>25</v>
      </c>
      <c r="Q394" s="61" t="s">
        <v>767</v>
      </c>
      <c r="R394" s="48">
        <v>1100</v>
      </c>
      <c r="S394" s="411" t="s">
        <v>30</v>
      </c>
      <c r="T394" s="416">
        <v>350</v>
      </c>
      <c r="U394" s="48">
        <v>1100</v>
      </c>
      <c r="V394" s="44">
        <v>1</v>
      </c>
      <c r="W394" s="48"/>
      <c r="X394" s="44">
        <v>1</v>
      </c>
      <c r="Y394" s="416">
        <v>350</v>
      </c>
      <c r="Z394" s="48">
        <v>18550</v>
      </c>
      <c r="AA394" s="412" t="s">
        <v>1049</v>
      </c>
      <c r="AB394" s="412" t="s">
        <v>1117</v>
      </c>
      <c r="AC394" s="95">
        <v>0.30555555555555552</v>
      </c>
      <c r="AD394" s="96">
        <v>0.30902777777777779</v>
      </c>
      <c r="AE394" s="96"/>
      <c r="AF394" s="95"/>
      <c r="AG394" s="91"/>
      <c r="AH394" s="89"/>
      <c r="AI394" s="42" t="s">
        <v>6</v>
      </c>
      <c r="AJ394" s="42" t="s">
        <v>7</v>
      </c>
      <c r="AK394" s="54" t="s">
        <v>770</v>
      </c>
      <c r="AL394" s="55">
        <v>1</v>
      </c>
      <c r="AM394" s="413" t="s">
        <v>1122</v>
      </c>
      <c r="AN394" s="413"/>
      <c r="AO394" s="61"/>
      <c r="AP394" s="61"/>
    </row>
    <row r="395" spans="1:42" x14ac:dyDescent="0.15">
      <c r="B395" s="39">
        <v>2022</v>
      </c>
      <c r="C395" s="39">
        <v>4</v>
      </c>
      <c r="D395" s="39">
        <v>15</v>
      </c>
      <c r="E395" s="409" t="s">
        <v>802</v>
      </c>
      <c r="F395" s="39"/>
      <c r="G395" s="41"/>
      <c r="H395" s="42" t="s">
        <v>748</v>
      </c>
      <c r="I395" s="90"/>
      <c r="J395" s="42"/>
      <c r="K395" s="44"/>
      <c r="L395" s="410"/>
      <c r="M395" s="410"/>
      <c r="N395" s="410"/>
      <c r="O395" s="91"/>
      <c r="P395" s="91"/>
      <c r="Q395" s="61"/>
      <c r="R395" s="48"/>
      <c r="S395" s="411"/>
      <c r="T395" s="48"/>
      <c r="U395" s="48"/>
      <c r="V395" s="44"/>
      <c r="W395" s="48"/>
      <c r="X395" s="44"/>
      <c r="Y395" s="48"/>
      <c r="Z395" s="48"/>
      <c r="AA395" s="412"/>
      <c r="AB395" s="412"/>
      <c r="AC395" s="95"/>
      <c r="AD395" s="96"/>
      <c r="AE395" s="96">
        <v>0.30902777777777779</v>
      </c>
      <c r="AF395" s="95">
        <v>0.3298611111111111</v>
      </c>
      <c r="AG395" s="91" t="s">
        <v>5</v>
      </c>
      <c r="AH395" s="89"/>
      <c r="AI395" s="42"/>
      <c r="AJ395" s="42"/>
      <c r="AK395" s="54"/>
      <c r="AL395" s="55"/>
      <c r="AM395" s="413"/>
      <c r="AN395" s="413"/>
      <c r="AO395" s="61"/>
      <c r="AP395" s="61"/>
    </row>
    <row r="396" spans="1:42" x14ac:dyDescent="0.15">
      <c r="B396" s="39">
        <v>2022</v>
      </c>
      <c r="C396" s="39">
        <v>4</v>
      </c>
      <c r="D396" s="39">
        <v>15</v>
      </c>
      <c r="E396" s="409" t="s">
        <v>802</v>
      </c>
      <c r="F396" s="39"/>
      <c r="G396" s="41"/>
      <c r="H396" s="42" t="s">
        <v>748</v>
      </c>
      <c r="I396" s="57" t="s">
        <v>61</v>
      </c>
      <c r="J396" s="42" t="s">
        <v>749</v>
      </c>
      <c r="K396" s="44"/>
      <c r="L396" s="410"/>
      <c r="M396" s="44"/>
      <c r="N396" s="410"/>
      <c r="O396" s="44"/>
      <c r="P396" s="44">
        <v>12</v>
      </c>
      <c r="Q396" s="61" t="s">
        <v>767</v>
      </c>
      <c r="R396" s="48">
        <v>1100</v>
      </c>
      <c r="S396" s="411" t="s">
        <v>30</v>
      </c>
      <c r="T396" s="48">
        <v>200</v>
      </c>
      <c r="U396" s="48">
        <v>1100</v>
      </c>
      <c r="V396" s="44">
        <v>1</v>
      </c>
      <c r="W396" s="48">
        <v>200</v>
      </c>
      <c r="X396" s="44">
        <v>1</v>
      </c>
      <c r="Y396" s="48">
        <v>200</v>
      </c>
      <c r="Z396" s="48"/>
      <c r="AA396" s="412"/>
      <c r="AB396" s="435"/>
      <c r="AC396" s="51"/>
      <c r="AD396" s="52"/>
      <c r="AE396" s="52"/>
      <c r="AF396" s="51"/>
      <c r="AG396" s="44"/>
      <c r="AH396" s="42"/>
      <c r="AI396" s="42"/>
      <c r="AJ396" s="42"/>
      <c r="AK396" s="54"/>
      <c r="AL396" s="55"/>
      <c r="AM396" s="413"/>
      <c r="AN396" s="413"/>
      <c r="AO396" s="61"/>
      <c r="AP396" s="61"/>
    </row>
    <row r="397" spans="1:42" x14ac:dyDescent="0.15">
      <c r="B397" s="39">
        <v>2022</v>
      </c>
      <c r="C397" s="39">
        <v>4</v>
      </c>
      <c r="D397" s="39">
        <v>15</v>
      </c>
      <c r="E397" s="409" t="s">
        <v>802</v>
      </c>
      <c r="F397" s="39">
        <v>2</v>
      </c>
      <c r="G397" s="41" t="s">
        <v>769</v>
      </c>
      <c r="H397" s="42" t="s">
        <v>748</v>
      </c>
      <c r="I397" s="57" t="s">
        <v>49</v>
      </c>
      <c r="J397" s="42" t="s">
        <v>749</v>
      </c>
      <c r="K397" s="44">
        <v>3655566</v>
      </c>
      <c r="L397" s="410">
        <v>10</v>
      </c>
      <c r="M397" s="410">
        <v>25</v>
      </c>
      <c r="N397" s="410" t="s">
        <v>960</v>
      </c>
      <c r="O397" s="44" t="s">
        <v>750</v>
      </c>
      <c r="P397" s="44">
        <v>25</v>
      </c>
      <c r="Q397" s="61" t="s">
        <v>397</v>
      </c>
      <c r="R397" s="48">
        <v>1100</v>
      </c>
      <c r="S397" s="411">
        <v>6000</v>
      </c>
      <c r="T397" s="411">
        <v>6000</v>
      </c>
      <c r="U397" s="48">
        <v>1100</v>
      </c>
      <c r="V397" s="44">
        <v>1</v>
      </c>
      <c r="W397" s="411">
        <v>6000</v>
      </c>
      <c r="X397" s="44">
        <v>1</v>
      </c>
      <c r="Y397" s="411">
        <v>6040</v>
      </c>
      <c r="Z397" s="48"/>
      <c r="AA397" s="412" t="s">
        <v>1128</v>
      </c>
      <c r="AB397" s="412"/>
      <c r="AC397" s="51">
        <v>0.3298611111111111</v>
      </c>
      <c r="AD397" s="52">
        <v>0.3576388888888889</v>
      </c>
      <c r="AE397" s="52">
        <v>0.3576388888888889</v>
      </c>
      <c r="AF397" s="51">
        <v>0.51388888888888895</v>
      </c>
      <c r="AG397" s="44" t="s">
        <v>5</v>
      </c>
      <c r="AH397" s="42"/>
      <c r="AI397" s="42" t="s">
        <v>6</v>
      </c>
      <c r="AJ397" s="42" t="s">
        <v>7</v>
      </c>
      <c r="AK397" s="54" t="s">
        <v>770</v>
      </c>
      <c r="AL397" s="55">
        <v>1</v>
      </c>
      <c r="AM397" s="413" t="s">
        <v>1130</v>
      </c>
      <c r="AN397" s="413" t="s">
        <v>462</v>
      </c>
      <c r="AO397" s="61"/>
      <c r="AP397" s="61"/>
    </row>
    <row r="398" spans="1:42" x14ac:dyDescent="0.15">
      <c r="B398" s="39">
        <v>2022</v>
      </c>
      <c r="C398" s="39">
        <v>4</v>
      </c>
      <c r="D398" s="39">
        <v>15</v>
      </c>
      <c r="E398" s="409" t="s">
        <v>802</v>
      </c>
      <c r="F398" s="39">
        <v>2</v>
      </c>
      <c r="G398" s="41" t="s">
        <v>769</v>
      </c>
      <c r="H398" s="42" t="s">
        <v>748</v>
      </c>
      <c r="I398" s="57" t="s">
        <v>49</v>
      </c>
      <c r="J398" s="42" t="s">
        <v>749</v>
      </c>
      <c r="K398" s="44">
        <v>3655566</v>
      </c>
      <c r="L398" s="410">
        <v>11</v>
      </c>
      <c r="M398" s="410">
        <v>25</v>
      </c>
      <c r="N398" s="410" t="s">
        <v>960</v>
      </c>
      <c r="O398" s="44" t="s">
        <v>750</v>
      </c>
      <c r="P398" s="44">
        <v>25</v>
      </c>
      <c r="Q398" s="61" t="s">
        <v>397</v>
      </c>
      <c r="R398" s="48">
        <v>1100</v>
      </c>
      <c r="S398" s="411">
        <v>6000</v>
      </c>
      <c r="T398" s="411">
        <v>6000</v>
      </c>
      <c r="U398" s="48">
        <v>1100</v>
      </c>
      <c r="V398" s="44">
        <v>1</v>
      </c>
      <c r="W398" s="411">
        <v>6000</v>
      </c>
      <c r="X398" s="44">
        <v>1</v>
      </c>
      <c r="Y398" s="411">
        <v>6050</v>
      </c>
      <c r="Z398" s="48"/>
      <c r="AA398" s="412" t="s">
        <v>1131</v>
      </c>
      <c r="AB398" s="412"/>
      <c r="AC398" s="51">
        <v>0.51388888888888895</v>
      </c>
      <c r="AD398" s="52">
        <v>0.54166666666666663</v>
      </c>
      <c r="AE398" s="52">
        <v>0.54166666666666663</v>
      </c>
      <c r="AF398" s="51">
        <v>0.54861111111111105</v>
      </c>
      <c r="AG398" s="44" t="s">
        <v>5</v>
      </c>
      <c r="AH398" s="42"/>
      <c r="AI398" s="42" t="s">
        <v>6</v>
      </c>
      <c r="AJ398" s="42" t="s">
        <v>7</v>
      </c>
      <c r="AK398" s="54" t="s">
        <v>770</v>
      </c>
      <c r="AL398" s="55">
        <v>1</v>
      </c>
      <c r="AM398" s="413" t="s">
        <v>1115</v>
      </c>
      <c r="AN398" s="413" t="s">
        <v>462</v>
      </c>
      <c r="AO398" s="61"/>
      <c r="AP398" s="61"/>
    </row>
    <row r="399" spans="1:42" x14ac:dyDescent="0.15">
      <c r="B399" s="39">
        <v>2022</v>
      </c>
      <c r="C399" s="39">
        <v>4</v>
      </c>
      <c r="D399" s="39">
        <v>15</v>
      </c>
      <c r="E399" s="409" t="s">
        <v>802</v>
      </c>
      <c r="F399" s="39">
        <v>2</v>
      </c>
      <c r="G399" s="41" t="s">
        <v>769</v>
      </c>
      <c r="H399" s="42" t="s">
        <v>748</v>
      </c>
      <c r="I399" s="57" t="s">
        <v>49</v>
      </c>
      <c r="J399" s="42" t="s">
        <v>749</v>
      </c>
      <c r="K399" s="44">
        <v>3655566</v>
      </c>
      <c r="L399" s="410">
        <v>12</v>
      </c>
      <c r="M399" s="410">
        <v>25</v>
      </c>
      <c r="N399" s="410" t="s">
        <v>960</v>
      </c>
      <c r="O399" s="44" t="s">
        <v>750</v>
      </c>
      <c r="P399" s="44">
        <v>25</v>
      </c>
      <c r="Q399" s="61" t="s">
        <v>397</v>
      </c>
      <c r="R399" s="48">
        <v>1100</v>
      </c>
      <c r="S399" s="411">
        <v>6000</v>
      </c>
      <c r="T399" s="411">
        <v>6000</v>
      </c>
      <c r="U399" s="48">
        <v>1100</v>
      </c>
      <c r="V399" s="44">
        <v>1</v>
      </c>
      <c r="W399" s="411">
        <v>6000</v>
      </c>
      <c r="X399" s="44">
        <v>1</v>
      </c>
      <c r="Y399" s="411">
        <v>6060</v>
      </c>
      <c r="Z399" s="48"/>
      <c r="AA399" s="412" t="s">
        <v>1132</v>
      </c>
      <c r="AB399" s="412" t="s">
        <v>1118</v>
      </c>
      <c r="AC399" s="51">
        <v>0.54861111111111105</v>
      </c>
      <c r="AD399" s="52">
        <v>0.57638888888888895</v>
      </c>
      <c r="AE399" s="52">
        <v>0.57638888888888895</v>
      </c>
      <c r="AF399" s="51">
        <v>0.92361111111111116</v>
      </c>
      <c r="AG399" s="44" t="s">
        <v>5</v>
      </c>
      <c r="AH399" s="42"/>
      <c r="AI399" s="42" t="s">
        <v>6</v>
      </c>
      <c r="AJ399" s="42" t="s">
        <v>7</v>
      </c>
      <c r="AK399" s="54" t="s">
        <v>770</v>
      </c>
      <c r="AL399" s="55">
        <v>1</v>
      </c>
      <c r="AM399" s="413" t="s">
        <v>1115</v>
      </c>
      <c r="AN399" s="413" t="s">
        <v>462</v>
      </c>
      <c r="AO399" s="61"/>
      <c r="AP399" s="61"/>
    </row>
    <row r="400" spans="1:42" x14ac:dyDescent="0.15">
      <c r="A400">
        <v>1</v>
      </c>
      <c r="B400" s="39">
        <v>2022</v>
      </c>
      <c r="C400" s="39">
        <v>4</v>
      </c>
      <c r="D400" s="39">
        <v>15</v>
      </c>
      <c r="E400" s="409" t="s">
        <v>783</v>
      </c>
      <c r="F400" s="39"/>
      <c r="G400" s="41"/>
      <c r="H400" s="42" t="s">
        <v>748</v>
      </c>
      <c r="I400" s="90" t="s">
        <v>44</v>
      </c>
      <c r="J400" s="42" t="s">
        <v>749</v>
      </c>
      <c r="K400" s="44"/>
      <c r="L400" s="410"/>
      <c r="M400" s="410"/>
      <c r="N400" s="410"/>
      <c r="O400" s="91"/>
      <c r="P400" s="415">
        <v>25</v>
      </c>
      <c r="Q400" s="61" t="s">
        <v>767</v>
      </c>
      <c r="R400" s="48">
        <v>1100</v>
      </c>
      <c r="S400" s="411" t="s">
        <v>30</v>
      </c>
      <c r="T400" s="416">
        <v>350</v>
      </c>
      <c r="U400" s="48">
        <v>1100</v>
      </c>
      <c r="V400" s="44">
        <v>1</v>
      </c>
      <c r="W400" s="48"/>
      <c r="X400" s="44">
        <v>1</v>
      </c>
      <c r="Y400" s="416">
        <v>350</v>
      </c>
      <c r="Z400" s="48">
        <v>18550</v>
      </c>
      <c r="AA400" s="412" t="s">
        <v>1049</v>
      </c>
      <c r="AB400" s="412" t="s">
        <v>1118</v>
      </c>
      <c r="AC400" s="95">
        <v>0.92361111111111116</v>
      </c>
      <c r="AD400" s="96">
        <v>0.92708333333333337</v>
      </c>
      <c r="AE400" s="96"/>
      <c r="AF400" s="95"/>
      <c r="AG400" s="91"/>
      <c r="AH400" s="89"/>
      <c r="AI400" s="42" t="s">
        <v>6</v>
      </c>
      <c r="AJ400" s="42" t="s">
        <v>7</v>
      </c>
      <c r="AK400" s="54" t="s">
        <v>770</v>
      </c>
      <c r="AL400" s="55">
        <v>1</v>
      </c>
      <c r="AM400" s="413" t="s">
        <v>1122</v>
      </c>
      <c r="AN400" s="413"/>
      <c r="AO400" s="61"/>
      <c r="AP400" s="61"/>
    </row>
    <row r="401" spans="1:42" x14ac:dyDescent="0.15">
      <c r="B401" s="39">
        <v>2022</v>
      </c>
      <c r="C401" s="39">
        <v>4</v>
      </c>
      <c r="D401" s="39">
        <v>15</v>
      </c>
      <c r="E401" s="409" t="s">
        <v>783</v>
      </c>
      <c r="F401" s="39"/>
      <c r="G401" s="41"/>
      <c r="H401" s="42" t="s">
        <v>748</v>
      </c>
      <c r="I401" s="90"/>
      <c r="J401" s="42"/>
      <c r="K401" s="44"/>
      <c r="L401" s="410"/>
      <c r="M401" s="410"/>
      <c r="N401" s="410"/>
      <c r="O401" s="91"/>
      <c r="P401" s="91"/>
      <c r="Q401" s="61"/>
      <c r="R401" s="48"/>
      <c r="S401" s="411"/>
      <c r="T401" s="48"/>
      <c r="U401" s="48"/>
      <c r="V401" s="44"/>
      <c r="W401" s="48"/>
      <c r="X401" s="44"/>
      <c r="Y401" s="48"/>
      <c r="Z401" s="48"/>
      <c r="AA401" s="412"/>
      <c r="AB401" s="412"/>
      <c r="AC401" s="95"/>
      <c r="AD401" s="96"/>
      <c r="AE401" s="96">
        <v>0.92708333333333337</v>
      </c>
      <c r="AF401" s="95">
        <v>0.94791666666666663</v>
      </c>
      <c r="AG401" s="91" t="s">
        <v>5</v>
      </c>
      <c r="AH401" s="89"/>
      <c r="AI401" s="42"/>
      <c r="AJ401" s="42"/>
      <c r="AK401" s="54"/>
      <c r="AL401" s="55"/>
      <c r="AM401" s="413"/>
      <c r="AN401" s="413"/>
      <c r="AO401" s="61"/>
      <c r="AP401" s="61"/>
    </row>
    <row r="402" spans="1:42" x14ac:dyDescent="0.15">
      <c r="B402" s="39">
        <v>2022</v>
      </c>
      <c r="C402" s="39">
        <v>4</v>
      </c>
      <c r="D402" s="39">
        <v>15</v>
      </c>
      <c r="E402" s="409" t="s">
        <v>783</v>
      </c>
      <c r="F402" s="39"/>
      <c r="G402" s="41"/>
      <c r="H402" s="42" t="s">
        <v>748</v>
      </c>
      <c r="I402" s="57" t="s">
        <v>61</v>
      </c>
      <c r="J402" s="42" t="s">
        <v>749</v>
      </c>
      <c r="K402" s="44"/>
      <c r="L402" s="410"/>
      <c r="M402" s="44"/>
      <c r="N402" s="410"/>
      <c r="O402" s="44"/>
      <c r="P402" s="44">
        <v>12</v>
      </c>
      <c r="Q402" s="61" t="s">
        <v>767</v>
      </c>
      <c r="R402" s="48">
        <v>1100</v>
      </c>
      <c r="S402" s="411" t="s">
        <v>30</v>
      </c>
      <c r="T402" s="48">
        <v>200</v>
      </c>
      <c r="U402" s="48">
        <v>1100</v>
      </c>
      <c r="V402" s="44">
        <v>1</v>
      </c>
      <c r="W402" s="48">
        <v>200</v>
      </c>
      <c r="X402" s="44">
        <v>1</v>
      </c>
      <c r="Y402" s="48">
        <v>200</v>
      </c>
      <c r="Z402" s="48"/>
      <c r="AA402" s="412"/>
      <c r="AB402" s="435"/>
      <c r="AC402" s="51"/>
      <c r="AD402" s="52"/>
      <c r="AE402" s="52"/>
      <c r="AF402" s="51"/>
      <c r="AG402" s="44"/>
      <c r="AH402" s="42"/>
      <c r="AI402" s="42"/>
      <c r="AJ402" s="42"/>
      <c r="AK402" s="54"/>
      <c r="AL402" s="55"/>
      <c r="AM402" s="413"/>
      <c r="AN402" s="413"/>
      <c r="AO402" s="61"/>
      <c r="AP402" s="61"/>
    </row>
    <row r="403" spans="1:42" x14ac:dyDescent="0.15">
      <c r="A403">
        <v>1</v>
      </c>
      <c r="B403" s="39">
        <v>2022</v>
      </c>
      <c r="C403" s="39">
        <v>4</v>
      </c>
      <c r="D403" s="39">
        <v>15</v>
      </c>
      <c r="E403" s="409" t="s">
        <v>783</v>
      </c>
      <c r="F403" s="39">
        <v>3</v>
      </c>
      <c r="G403" s="41" t="s">
        <v>769</v>
      </c>
      <c r="H403" s="42" t="s">
        <v>748</v>
      </c>
      <c r="I403" s="57" t="s">
        <v>49</v>
      </c>
      <c r="J403" s="42" t="s">
        <v>749</v>
      </c>
      <c r="K403" s="44">
        <v>3655566</v>
      </c>
      <c r="L403" s="410">
        <v>13</v>
      </c>
      <c r="M403" s="410">
        <v>25</v>
      </c>
      <c r="N403" s="410" t="s">
        <v>960</v>
      </c>
      <c r="O403" s="44" t="s">
        <v>750</v>
      </c>
      <c r="P403" s="44">
        <v>25</v>
      </c>
      <c r="Q403" s="61" t="s">
        <v>397</v>
      </c>
      <c r="R403" s="48">
        <v>1100</v>
      </c>
      <c r="S403" s="411">
        <v>6000</v>
      </c>
      <c r="T403" s="411">
        <v>6000</v>
      </c>
      <c r="U403" s="48">
        <v>1100</v>
      </c>
      <c r="V403" s="44">
        <v>1</v>
      </c>
      <c r="W403" s="411">
        <v>6000</v>
      </c>
      <c r="X403" s="44">
        <v>1</v>
      </c>
      <c r="Y403" s="411">
        <v>6050</v>
      </c>
      <c r="Z403" s="48"/>
      <c r="AA403" s="412" t="s">
        <v>1133</v>
      </c>
      <c r="AB403" s="412"/>
      <c r="AC403" s="51">
        <v>0.94791666666666663</v>
      </c>
      <c r="AD403" s="52">
        <v>0.97916666666666663</v>
      </c>
      <c r="AE403" s="52">
        <v>0.97916666666666663</v>
      </c>
      <c r="AF403" s="51">
        <v>0.98611111111111116</v>
      </c>
      <c r="AG403" s="44" t="s">
        <v>5</v>
      </c>
      <c r="AH403" s="42"/>
      <c r="AI403" s="42" t="s">
        <v>6</v>
      </c>
      <c r="AJ403" s="42" t="s">
        <v>7</v>
      </c>
      <c r="AK403" s="54" t="s">
        <v>770</v>
      </c>
      <c r="AL403" s="55">
        <v>1</v>
      </c>
      <c r="AM403" s="413" t="s">
        <v>1115</v>
      </c>
      <c r="AN403" s="413" t="s">
        <v>462</v>
      </c>
      <c r="AO403" s="61"/>
      <c r="AP403" s="61"/>
    </row>
    <row r="404" spans="1:42" x14ac:dyDescent="0.15">
      <c r="B404" s="39">
        <v>2022</v>
      </c>
      <c r="C404" s="39">
        <v>4</v>
      </c>
      <c r="D404" s="39">
        <v>15</v>
      </c>
      <c r="E404" s="409" t="s">
        <v>783</v>
      </c>
      <c r="F404" s="39">
        <v>3</v>
      </c>
      <c r="G404" s="41" t="s">
        <v>769</v>
      </c>
      <c r="H404" s="42" t="s">
        <v>748</v>
      </c>
      <c r="I404" s="57" t="s">
        <v>49</v>
      </c>
      <c r="J404" s="42" t="s">
        <v>749</v>
      </c>
      <c r="K404" s="44">
        <v>3655566</v>
      </c>
      <c r="L404" s="410">
        <v>14</v>
      </c>
      <c r="M404" s="410">
        <v>25</v>
      </c>
      <c r="N404" s="410" t="s">
        <v>960</v>
      </c>
      <c r="O404" s="44" t="s">
        <v>750</v>
      </c>
      <c r="P404" s="44">
        <v>25</v>
      </c>
      <c r="Q404" s="61" t="s">
        <v>397</v>
      </c>
      <c r="R404" s="48">
        <v>1100</v>
      </c>
      <c r="S404" s="411">
        <v>6000</v>
      </c>
      <c r="T404" s="411">
        <v>6000</v>
      </c>
      <c r="U404" s="48">
        <v>1100</v>
      </c>
      <c r="V404" s="44">
        <v>1</v>
      </c>
      <c r="W404" s="411">
        <v>6000</v>
      </c>
      <c r="X404" s="44">
        <v>1</v>
      </c>
      <c r="Y404" s="411">
        <v>6065</v>
      </c>
      <c r="Z404" s="48"/>
      <c r="AA404" s="412" t="s">
        <v>1134</v>
      </c>
      <c r="AB404" s="412"/>
      <c r="AC404" s="51">
        <v>0.98611111111111116</v>
      </c>
      <c r="AD404" s="52">
        <v>1.7361111111111112E-2</v>
      </c>
      <c r="AE404" s="52">
        <v>1.7361111111111112E-2</v>
      </c>
      <c r="AF404" s="51">
        <v>2.4305555555555556E-2</v>
      </c>
      <c r="AG404" s="44" t="s">
        <v>5</v>
      </c>
      <c r="AH404" s="42"/>
      <c r="AI404" s="42" t="s">
        <v>6</v>
      </c>
      <c r="AJ404" s="42" t="s">
        <v>7</v>
      </c>
      <c r="AK404" s="54" t="s">
        <v>770</v>
      </c>
      <c r="AL404" s="55">
        <v>1</v>
      </c>
      <c r="AM404" s="413" t="s">
        <v>1115</v>
      </c>
      <c r="AN404" s="413" t="s">
        <v>462</v>
      </c>
      <c r="AO404" s="61"/>
      <c r="AP404" s="61"/>
    </row>
    <row r="405" spans="1:42" x14ac:dyDescent="0.15">
      <c r="B405" s="39">
        <v>2022</v>
      </c>
      <c r="C405" s="39">
        <v>4</v>
      </c>
      <c r="D405" s="39">
        <v>15</v>
      </c>
      <c r="E405" s="409" t="s">
        <v>783</v>
      </c>
      <c r="F405" s="39">
        <v>3</v>
      </c>
      <c r="G405" s="41" t="s">
        <v>769</v>
      </c>
      <c r="H405" s="42" t="s">
        <v>748</v>
      </c>
      <c r="I405" s="57" t="s">
        <v>49</v>
      </c>
      <c r="J405" s="42" t="s">
        <v>749</v>
      </c>
      <c r="K405" s="44">
        <v>3655566</v>
      </c>
      <c r="L405" s="410">
        <v>15</v>
      </c>
      <c r="M405" s="410">
        <v>25</v>
      </c>
      <c r="N405" s="410" t="s">
        <v>960</v>
      </c>
      <c r="O405" s="44" t="s">
        <v>750</v>
      </c>
      <c r="P405" s="44">
        <v>25</v>
      </c>
      <c r="Q405" s="61" t="s">
        <v>397</v>
      </c>
      <c r="R405" s="48">
        <v>1100</v>
      </c>
      <c r="S405" s="411">
        <v>6000</v>
      </c>
      <c r="T405" s="411">
        <v>6000</v>
      </c>
      <c r="U405" s="48">
        <v>1100</v>
      </c>
      <c r="V405" s="44">
        <v>1</v>
      </c>
      <c r="W405" s="411">
        <v>6000</v>
      </c>
      <c r="X405" s="44">
        <v>1</v>
      </c>
      <c r="Y405" s="411">
        <v>6065</v>
      </c>
      <c r="Z405" s="48"/>
      <c r="AA405" s="412" t="s">
        <v>1135</v>
      </c>
      <c r="AB405" s="412" t="s">
        <v>1129</v>
      </c>
      <c r="AC405" s="51">
        <v>2.4305555555555556E-2</v>
      </c>
      <c r="AD405" s="52">
        <v>5.5555555555555552E-2</v>
      </c>
      <c r="AE405" s="52">
        <v>5.5555555555555552E-2</v>
      </c>
      <c r="AF405" s="51">
        <v>6.25E-2</v>
      </c>
      <c r="AG405" s="44" t="s">
        <v>5</v>
      </c>
      <c r="AH405" s="42"/>
      <c r="AI405" s="42" t="s">
        <v>6</v>
      </c>
      <c r="AJ405" s="42" t="s">
        <v>7</v>
      </c>
      <c r="AK405" s="54" t="s">
        <v>770</v>
      </c>
      <c r="AL405" s="55">
        <v>1</v>
      </c>
      <c r="AM405" s="413" t="s">
        <v>1115</v>
      </c>
      <c r="AN405" s="413" t="s">
        <v>462</v>
      </c>
      <c r="AO405" s="61"/>
      <c r="AP405" s="61"/>
    </row>
    <row r="406" spans="1:42" x14ac:dyDescent="0.15">
      <c r="A406">
        <v>1</v>
      </c>
      <c r="B406" s="39">
        <v>2022</v>
      </c>
      <c r="C406" s="39">
        <v>4</v>
      </c>
      <c r="D406" s="39">
        <v>15</v>
      </c>
      <c r="E406" s="409" t="s">
        <v>783</v>
      </c>
      <c r="F406" s="39"/>
      <c r="G406" s="41"/>
      <c r="H406" s="42" t="s">
        <v>748</v>
      </c>
      <c r="I406" s="90" t="s">
        <v>44</v>
      </c>
      <c r="J406" s="42" t="s">
        <v>749</v>
      </c>
      <c r="K406" s="44"/>
      <c r="L406" s="410"/>
      <c r="M406" s="410"/>
      <c r="N406" s="410"/>
      <c r="O406" s="91"/>
      <c r="P406" s="415">
        <v>25</v>
      </c>
      <c r="Q406" s="61" t="s">
        <v>767</v>
      </c>
      <c r="R406" s="48">
        <v>1100</v>
      </c>
      <c r="S406" s="411" t="s">
        <v>30</v>
      </c>
      <c r="T406" s="416">
        <v>350</v>
      </c>
      <c r="U406" s="48">
        <v>1100</v>
      </c>
      <c r="V406" s="44">
        <v>1</v>
      </c>
      <c r="W406" s="48"/>
      <c r="X406" s="44">
        <v>1</v>
      </c>
      <c r="Y406" s="416">
        <v>350</v>
      </c>
      <c r="Z406" s="48">
        <v>18550</v>
      </c>
      <c r="AA406" s="412" t="s">
        <v>1049</v>
      </c>
      <c r="AB406" s="412" t="s">
        <v>1129</v>
      </c>
      <c r="AC406" s="95">
        <v>6.25E-2</v>
      </c>
      <c r="AD406" s="96">
        <v>6.5972222222222224E-2</v>
      </c>
      <c r="AE406" s="96"/>
      <c r="AF406" s="95"/>
      <c r="AG406" s="91"/>
      <c r="AH406" s="89"/>
      <c r="AI406" s="42" t="s">
        <v>6</v>
      </c>
      <c r="AJ406" s="42" t="s">
        <v>7</v>
      </c>
      <c r="AK406" s="54" t="s">
        <v>770</v>
      </c>
      <c r="AL406" s="55">
        <v>1</v>
      </c>
      <c r="AM406" s="413" t="s">
        <v>1138</v>
      </c>
      <c r="AN406" s="413"/>
      <c r="AO406" s="61"/>
      <c r="AP406" s="61"/>
    </row>
    <row r="407" spans="1:42" x14ac:dyDescent="0.15">
      <c r="B407" s="39">
        <v>2022</v>
      </c>
      <c r="C407" s="39">
        <v>4</v>
      </c>
      <c r="D407" s="39">
        <v>15</v>
      </c>
      <c r="E407" s="409" t="s">
        <v>783</v>
      </c>
      <c r="F407" s="39"/>
      <c r="G407" s="41"/>
      <c r="H407" s="42" t="s">
        <v>748</v>
      </c>
      <c r="I407" s="90"/>
      <c r="J407" s="42"/>
      <c r="K407" s="44"/>
      <c r="L407" s="410"/>
      <c r="M407" s="410"/>
      <c r="N407" s="410"/>
      <c r="O407" s="91"/>
      <c r="P407" s="91"/>
      <c r="Q407" s="61"/>
      <c r="R407" s="48"/>
      <c r="S407" s="411"/>
      <c r="T407" s="48"/>
      <c r="U407" s="48"/>
      <c r="V407" s="44"/>
      <c r="W407" s="48"/>
      <c r="X407" s="44"/>
      <c r="Y407" s="48"/>
      <c r="Z407" s="48"/>
      <c r="AA407" s="412"/>
      <c r="AB407" s="412"/>
      <c r="AC407" s="95"/>
      <c r="AD407" s="96"/>
      <c r="AE407" s="96">
        <v>6.5972222222222224E-2</v>
      </c>
      <c r="AF407" s="95">
        <v>0.12847222222222224</v>
      </c>
      <c r="AG407" s="91" t="s">
        <v>5</v>
      </c>
      <c r="AH407" s="89"/>
      <c r="AI407" s="42"/>
      <c r="AJ407" s="42"/>
      <c r="AK407" s="54"/>
      <c r="AL407" s="55"/>
      <c r="AM407" s="413"/>
      <c r="AN407" s="413"/>
      <c r="AO407" s="61"/>
      <c r="AP407" s="61"/>
    </row>
    <row r="408" spans="1:42" x14ac:dyDescent="0.15">
      <c r="B408" s="39">
        <v>2022</v>
      </c>
      <c r="C408" s="39">
        <v>4</v>
      </c>
      <c r="D408" s="39">
        <v>15</v>
      </c>
      <c r="E408" s="409" t="s">
        <v>783</v>
      </c>
      <c r="F408" s="39"/>
      <c r="G408" s="41"/>
      <c r="H408" s="42" t="s">
        <v>748</v>
      </c>
      <c r="I408" s="57" t="s">
        <v>61</v>
      </c>
      <c r="J408" s="42" t="s">
        <v>749</v>
      </c>
      <c r="K408" s="44"/>
      <c r="L408" s="410"/>
      <c r="M408" s="44"/>
      <c r="N408" s="410"/>
      <c r="O408" s="44"/>
      <c r="P408" s="44">
        <v>12</v>
      </c>
      <c r="Q408" s="61" t="s">
        <v>767</v>
      </c>
      <c r="R408" s="48">
        <v>1100</v>
      </c>
      <c r="S408" s="411" t="s">
        <v>30</v>
      </c>
      <c r="T408" s="48">
        <v>200</v>
      </c>
      <c r="U408" s="48">
        <v>1100</v>
      </c>
      <c r="V408" s="44">
        <v>1</v>
      </c>
      <c r="W408" s="48">
        <v>200</v>
      </c>
      <c r="X408" s="44">
        <v>1</v>
      </c>
      <c r="Y408" s="48">
        <v>200</v>
      </c>
      <c r="Z408" s="48"/>
      <c r="AA408" s="412"/>
      <c r="AB408" s="435"/>
      <c r="AC408" s="51"/>
      <c r="AD408" s="52"/>
      <c r="AE408" s="52"/>
      <c r="AF408" s="51"/>
      <c r="AG408" s="44"/>
      <c r="AH408" s="42"/>
      <c r="AI408" s="42"/>
      <c r="AJ408" s="42"/>
      <c r="AK408" s="54"/>
      <c r="AL408" s="55"/>
      <c r="AM408" s="413"/>
      <c r="AN408" s="413"/>
      <c r="AO408" s="61"/>
      <c r="AP408" s="61"/>
    </row>
    <row r="409" spans="1:42" x14ac:dyDescent="0.15">
      <c r="A409">
        <v>1</v>
      </c>
      <c r="B409" s="39">
        <v>2022</v>
      </c>
      <c r="C409" s="39">
        <v>4</v>
      </c>
      <c r="D409" s="39">
        <v>15</v>
      </c>
      <c r="E409" s="409" t="s">
        <v>783</v>
      </c>
      <c r="F409" s="39">
        <v>4</v>
      </c>
      <c r="G409" s="41" t="s">
        <v>769</v>
      </c>
      <c r="H409" s="42" t="s">
        <v>748</v>
      </c>
      <c r="I409" s="57" t="s">
        <v>49</v>
      </c>
      <c r="J409" s="42" t="s">
        <v>749</v>
      </c>
      <c r="K409" s="44">
        <v>3655566</v>
      </c>
      <c r="L409" s="410">
        <v>16</v>
      </c>
      <c r="M409" s="410">
        <v>25</v>
      </c>
      <c r="N409" s="410" t="s">
        <v>960</v>
      </c>
      <c r="O409" s="44" t="s">
        <v>750</v>
      </c>
      <c r="P409" s="44">
        <v>25</v>
      </c>
      <c r="Q409" s="61" t="s">
        <v>397</v>
      </c>
      <c r="R409" s="48">
        <v>1100</v>
      </c>
      <c r="S409" s="411">
        <v>6000</v>
      </c>
      <c r="T409" s="411">
        <v>6000</v>
      </c>
      <c r="U409" s="48">
        <v>1100</v>
      </c>
      <c r="V409" s="44">
        <v>1</v>
      </c>
      <c r="W409" s="411">
        <v>6000</v>
      </c>
      <c r="X409" s="44">
        <v>1</v>
      </c>
      <c r="Y409" s="411">
        <v>6060</v>
      </c>
      <c r="Z409" s="48"/>
      <c r="AA409" s="412" t="s">
        <v>1136</v>
      </c>
      <c r="AB409" s="412"/>
      <c r="AC409" s="51">
        <v>0.12847222222222224</v>
      </c>
      <c r="AD409" s="52">
        <v>0.15972222222222224</v>
      </c>
      <c r="AE409" s="52">
        <v>0.15972222222222224</v>
      </c>
      <c r="AF409" s="51">
        <v>0.16666666666666666</v>
      </c>
      <c r="AG409" s="44" t="s">
        <v>5</v>
      </c>
      <c r="AH409" s="42"/>
      <c r="AI409" s="42" t="s">
        <v>6</v>
      </c>
      <c r="AJ409" s="42" t="s">
        <v>7</v>
      </c>
      <c r="AK409" s="54" t="s">
        <v>770</v>
      </c>
      <c r="AL409" s="55">
        <v>1</v>
      </c>
      <c r="AM409" s="413" t="s">
        <v>1115</v>
      </c>
      <c r="AN409" s="413" t="s">
        <v>462</v>
      </c>
      <c r="AO409" s="61"/>
      <c r="AP409" s="61"/>
    </row>
    <row r="410" spans="1:42" x14ac:dyDescent="0.15">
      <c r="B410" s="39">
        <v>2022</v>
      </c>
      <c r="C410" s="39">
        <v>4</v>
      </c>
      <c r="D410" s="39">
        <v>15</v>
      </c>
      <c r="E410" s="409" t="s">
        <v>783</v>
      </c>
      <c r="F410" s="39">
        <v>4</v>
      </c>
      <c r="G410" s="41" t="s">
        <v>769</v>
      </c>
      <c r="H410" s="42" t="s">
        <v>748</v>
      </c>
      <c r="I410" s="57" t="s">
        <v>49</v>
      </c>
      <c r="J410" s="42" t="s">
        <v>749</v>
      </c>
      <c r="K410" s="44">
        <v>3655566</v>
      </c>
      <c r="L410" s="410">
        <v>17</v>
      </c>
      <c r="M410" s="410">
        <v>25</v>
      </c>
      <c r="N410" s="410" t="s">
        <v>960</v>
      </c>
      <c r="O410" s="44" t="s">
        <v>750</v>
      </c>
      <c r="P410" s="44">
        <v>25</v>
      </c>
      <c r="Q410" s="61" t="s">
        <v>397</v>
      </c>
      <c r="R410" s="48">
        <v>1100</v>
      </c>
      <c r="S410" s="411">
        <v>6000</v>
      </c>
      <c r="T410" s="411">
        <v>6000</v>
      </c>
      <c r="U410" s="48">
        <v>1100</v>
      </c>
      <c r="V410" s="44">
        <v>1</v>
      </c>
      <c r="W410" s="411">
        <v>6000</v>
      </c>
      <c r="X410" s="44">
        <v>1</v>
      </c>
      <c r="Y410" s="411">
        <v>6065</v>
      </c>
      <c r="Z410" s="48"/>
      <c r="AA410" s="412" t="s">
        <v>1139</v>
      </c>
      <c r="AB410" s="412"/>
      <c r="AC410" s="51">
        <v>0.16666666666666666</v>
      </c>
      <c r="AD410" s="52">
        <v>0.19791666666666666</v>
      </c>
      <c r="AE410" s="52">
        <v>0.19791666666666666</v>
      </c>
      <c r="AF410" s="51">
        <v>0.20486111111111113</v>
      </c>
      <c r="AG410" s="44" t="s">
        <v>5</v>
      </c>
      <c r="AH410" s="42"/>
      <c r="AI410" s="42" t="s">
        <v>6</v>
      </c>
      <c r="AJ410" s="42" t="s">
        <v>7</v>
      </c>
      <c r="AK410" s="54" t="s">
        <v>770</v>
      </c>
      <c r="AL410" s="55">
        <v>1</v>
      </c>
      <c r="AM410" s="413" t="s">
        <v>1115</v>
      </c>
      <c r="AN410" s="413" t="s">
        <v>462</v>
      </c>
      <c r="AO410" s="61"/>
      <c r="AP410" s="61"/>
    </row>
    <row r="411" spans="1:42" x14ac:dyDescent="0.15">
      <c r="B411" s="39">
        <v>2022</v>
      </c>
      <c r="C411" s="39">
        <v>4</v>
      </c>
      <c r="D411" s="39">
        <v>15</v>
      </c>
      <c r="E411" s="409" t="s">
        <v>783</v>
      </c>
      <c r="F411" s="39">
        <v>4</v>
      </c>
      <c r="G411" s="41" t="s">
        <v>769</v>
      </c>
      <c r="H411" s="42" t="s">
        <v>748</v>
      </c>
      <c r="I411" s="57" t="s">
        <v>49</v>
      </c>
      <c r="J411" s="42" t="s">
        <v>749</v>
      </c>
      <c r="K411" s="44">
        <v>3655566</v>
      </c>
      <c r="L411" s="410">
        <v>18</v>
      </c>
      <c r="M411" s="410">
        <v>25</v>
      </c>
      <c r="N411" s="410" t="s">
        <v>960</v>
      </c>
      <c r="O411" s="44" t="s">
        <v>750</v>
      </c>
      <c r="P411" s="44">
        <v>25</v>
      </c>
      <c r="Q411" s="61" t="s">
        <v>397</v>
      </c>
      <c r="R411" s="48">
        <v>1100</v>
      </c>
      <c r="S411" s="411">
        <v>6000</v>
      </c>
      <c r="T411" s="411">
        <v>6000</v>
      </c>
      <c r="U411" s="48">
        <v>1100</v>
      </c>
      <c r="V411" s="44">
        <v>1</v>
      </c>
      <c r="W411" s="411">
        <v>6000</v>
      </c>
      <c r="X411" s="44">
        <v>1</v>
      </c>
      <c r="Y411" s="411">
        <v>5910</v>
      </c>
      <c r="Z411" s="48"/>
      <c r="AA411" s="412" t="s">
        <v>1140</v>
      </c>
      <c r="AB411" s="412" t="s">
        <v>1137</v>
      </c>
      <c r="AC411" s="51">
        <v>0.20486111111111113</v>
      </c>
      <c r="AD411" s="52">
        <v>0.23611111111111113</v>
      </c>
      <c r="AE411" s="52">
        <v>0.23611111111111113</v>
      </c>
      <c r="AF411" s="51">
        <v>0.24305555555555555</v>
      </c>
      <c r="AG411" s="44" t="s">
        <v>5</v>
      </c>
      <c r="AH411" s="42"/>
      <c r="AI411" s="42" t="s">
        <v>6</v>
      </c>
      <c r="AJ411" s="42" t="s">
        <v>18</v>
      </c>
      <c r="AK411" s="54" t="s">
        <v>770</v>
      </c>
      <c r="AL411" s="55">
        <v>1</v>
      </c>
      <c r="AM411" s="441" t="s">
        <v>1141</v>
      </c>
      <c r="AN411" s="413" t="s">
        <v>462</v>
      </c>
      <c r="AO411" s="61"/>
      <c r="AP411" s="61"/>
    </row>
    <row r="412" spans="1:42" x14ac:dyDescent="0.15">
      <c r="B412" s="39">
        <v>2022</v>
      </c>
      <c r="C412" s="39">
        <v>4</v>
      </c>
      <c r="D412" s="39">
        <v>15</v>
      </c>
      <c r="E412" s="409" t="s">
        <v>783</v>
      </c>
      <c r="F412" s="39"/>
      <c r="G412" s="41"/>
      <c r="H412" s="42" t="s">
        <v>748</v>
      </c>
      <c r="I412" s="90" t="s">
        <v>44</v>
      </c>
      <c r="J412" s="42" t="s">
        <v>749</v>
      </c>
      <c r="K412" s="44"/>
      <c r="L412" s="410"/>
      <c r="M412" s="410"/>
      <c r="N412" s="410"/>
      <c r="O412" s="91"/>
      <c r="P412" s="415">
        <v>25</v>
      </c>
      <c r="Q412" s="61" t="s">
        <v>767</v>
      </c>
      <c r="R412" s="48">
        <v>1100</v>
      </c>
      <c r="S412" s="411" t="s">
        <v>30</v>
      </c>
      <c r="T412" s="416">
        <v>350</v>
      </c>
      <c r="U412" s="48">
        <v>1100</v>
      </c>
      <c r="V412" s="44">
        <v>1</v>
      </c>
      <c r="W412" s="48"/>
      <c r="X412" s="44">
        <v>1</v>
      </c>
      <c r="Y412" s="416">
        <v>350</v>
      </c>
      <c r="Z412" s="48">
        <v>18460</v>
      </c>
      <c r="AA412" s="412" t="s">
        <v>1049</v>
      </c>
      <c r="AB412" s="412" t="s">
        <v>1137</v>
      </c>
      <c r="AC412" s="95">
        <v>0.24305555555555555</v>
      </c>
      <c r="AD412" s="96">
        <v>0.24652777777777779</v>
      </c>
      <c r="AE412" s="96"/>
      <c r="AF412" s="95"/>
      <c r="AG412" s="91"/>
      <c r="AH412" s="89"/>
      <c r="AI412" s="42" t="s">
        <v>6</v>
      </c>
      <c r="AJ412" s="42" t="s">
        <v>18</v>
      </c>
      <c r="AK412" s="54" t="s">
        <v>770</v>
      </c>
      <c r="AL412" s="55">
        <v>1</v>
      </c>
      <c r="AM412" s="413"/>
      <c r="AN412" s="413"/>
      <c r="AO412" s="61"/>
      <c r="AP412" s="61"/>
    </row>
    <row r="413" spans="1:42" x14ac:dyDescent="0.15">
      <c r="B413" s="39">
        <v>2022</v>
      </c>
      <c r="C413" s="39">
        <v>4</v>
      </c>
      <c r="D413" s="39">
        <v>15</v>
      </c>
      <c r="E413" s="409" t="s">
        <v>783</v>
      </c>
      <c r="F413" s="39"/>
      <c r="G413" s="41"/>
      <c r="H413" s="42" t="s">
        <v>748</v>
      </c>
      <c r="I413" s="90"/>
      <c r="J413" s="42"/>
      <c r="K413" s="44"/>
      <c r="L413" s="410"/>
      <c r="M413" s="410"/>
      <c r="N413" s="410"/>
      <c r="O413" s="91"/>
      <c r="P413" s="91"/>
      <c r="Q413" s="61"/>
      <c r="R413" s="48"/>
      <c r="S413" s="411"/>
      <c r="T413" s="48"/>
      <c r="U413" s="48"/>
      <c r="V413" s="44"/>
      <c r="W413" s="48"/>
      <c r="X413" s="44"/>
      <c r="Y413" s="48"/>
      <c r="Z413" s="48"/>
      <c r="AA413" s="412"/>
      <c r="AB413" s="412"/>
      <c r="AC413" s="95"/>
      <c r="AD413" s="96"/>
      <c r="AE413" s="96">
        <v>0.24652777777777779</v>
      </c>
      <c r="AF413" s="95">
        <v>0.28125</v>
      </c>
      <c r="AG413" s="91" t="s">
        <v>16</v>
      </c>
      <c r="AH413" s="89"/>
      <c r="AI413" s="42"/>
      <c r="AJ413" s="42"/>
      <c r="AK413" s="54"/>
      <c r="AL413" s="55"/>
      <c r="AM413" s="413"/>
      <c r="AN413" s="413"/>
      <c r="AO413" s="61"/>
      <c r="AP413" s="61"/>
    </row>
    <row r="414" spans="1:42" x14ac:dyDescent="0.15">
      <c r="B414" s="39">
        <v>2022</v>
      </c>
      <c r="C414" s="39">
        <v>4</v>
      </c>
      <c r="D414" s="39">
        <v>18</v>
      </c>
      <c r="E414" s="409" t="s">
        <v>838</v>
      </c>
      <c r="F414" s="39"/>
      <c r="G414" s="41"/>
      <c r="H414" s="42" t="s">
        <v>748</v>
      </c>
      <c r="I414" s="90"/>
      <c r="J414" s="42"/>
      <c r="K414" s="44"/>
      <c r="L414" s="410"/>
      <c r="M414" s="410"/>
      <c r="N414" s="410"/>
      <c r="O414" s="91"/>
      <c r="P414" s="91"/>
      <c r="Q414" s="61"/>
      <c r="R414" s="48"/>
      <c r="S414" s="411"/>
      <c r="T414" s="48"/>
      <c r="U414" s="48"/>
      <c r="V414" s="44"/>
      <c r="W414" s="48"/>
      <c r="X414" s="44"/>
      <c r="Y414" s="48"/>
      <c r="Z414" s="48"/>
      <c r="AA414" s="412"/>
      <c r="AB414" s="412"/>
      <c r="AC414" s="95"/>
      <c r="AD414" s="96"/>
      <c r="AE414" s="96">
        <v>0.28125</v>
      </c>
      <c r="AF414" s="95">
        <v>0.30555555555555552</v>
      </c>
      <c r="AG414" s="91" t="s">
        <v>5</v>
      </c>
      <c r="AH414" s="89"/>
      <c r="AI414" s="42"/>
      <c r="AJ414" s="42"/>
      <c r="AK414" s="54"/>
      <c r="AL414" s="55"/>
      <c r="AM414" s="413"/>
      <c r="AN414" s="413"/>
      <c r="AO414" s="61"/>
      <c r="AP414" s="61"/>
    </row>
    <row r="415" spans="1:42" x14ac:dyDescent="0.15">
      <c r="B415" s="39">
        <v>2022</v>
      </c>
      <c r="C415" s="39">
        <v>4</v>
      </c>
      <c r="D415" s="39">
        <v>18</v>
      </c>
      <c r="E415" s="409" t="s">
        <v>838</v>
      </c>
      <c r="F415" s="39"/>
      <c r="G415" s="41"/>
      <c r="H415" s="42" t="s">
        <v>748</v>
      </c>
      <c r="I415" s="57" t="s">
        <v>61</v>
      </c>
      <c r="J415" s="42" t="s">
        <v>749</v>
      </c>
      <c r="K415" s="44"/>
      <c r="L415" s="410"/>
      <c r="M415" s="44"/>
      <c r="N415" s="410"/>
      <c r="O415" s="44"/>
      <c r="P415" s="44">
        <v>12</v>
      </c>
      <c r="Q415" s="61" t="s">
        <v>767</v>
      </c>
      <c r="R415" s="48">
        <v>1100</v>
      </c>
      <c r="S415" s="411" t="s">
        <v>30</v>
      </c>
      <c r="T415" s="48">
        <v>200</v>
      </c>
      <c r="U415" s="48">
        <v>1100</v>
      </c>
      <c r="V415" s="44">
        <v>1</v>
      </c>
      <c r="W415" s="48">
        <v>200</v>
      </c>
      <c r="X415" s="44">
        <v>1</v>
      </c>
      <c r="Y415" s="48">
        <v>200</v>
      </c>
      <c r="Z415" s="48"/>
      <c r="AA415" s="412"/>
      <c r="AB415" s="435"/>
      <c r="AC415" s="51"/>
      <c r="AD415" s="52"/>
      <c r="AE415" s="52"/>
      <c r="AF415" s="51"/>
      <c r="AG415" s="44"/>
      <c r="AH415" s="42"/>
      <c r="AI415" s="42"/>
      <c r="AJ415" s="42"/>
      <c r="AK415" s="54"/>
      <c r="AL415" s="55"/>
      <c r="AM415" s="413"/>
      <c r="AN415" s="413"/>
      <c r="AO415" s="61"/>
      <c r="AP415" s="61"/>
    </row>
    <row r="416" spans="1:42" x14ac:dyDescent="0.15">
      <c r="B416" s="39">
        <v>2022</v>
      </c>
      <c r="C416" s="39">
        <v>4</v>
      </c>
      <c r="D416" s="39">
        <v>18</v>
      </c>
      <c r="E416" s="409" t="s">
        <v>838</v>
      </c>
      <c r="F416" s="39">
        <v>1</v>
      </c>
      <c r="G416" s="41" t="s">
        <v>769</v>
      </c>
      <c r="H416" s="42" t="s">
        <v>748</v>
      </c>
      <c r="I416" s="57" t="s">
        <v>49</v>
      </c>
      <c r="J416" s="42" t="s">
        <v>749</v>
      </c>
      <c r="K416" s="44">
        <v>3655566</v>
      </c>
      <c r="L416" s="410">
        <v>19</v>
      </c>
      <c r="M416" s="410">
        <v>25</v>
      </c>
      <c r="N416" s="410" t="s">
        <v>960</v>
      </c>
      <c r="O416" s="44" t="s">
        <v>750</v>
      </c>
      <c r="P416" s="44">
        <v>25</v>
      </c>
      <c r="Q416" s="61" t="s">
        <v>397</v>
      </c>
      <c r="R416" s="48">
        <v>1100</v>
      </c>
      <c r="S416" s="411">
        <v>6000</v>
      </c>
      <c r="T416" s="411">
        <v>6000</v>
      </c>
      <c r="U416" s="48">
        <v>1100</v>
      </c>
      <c r="V416" s="44">
        <v>1</v>
      </c>
      <c r="W416" s="411">
        <v>6000</v>
      </c>
      <c r="X416" s="44">
        <v>1</v>
      </c>
      <c r="Y416" s="411">
        <v>6030</v>
      </c>
      <c r="Z416" s="48"/>
      <c r="AA416" s="412" t="s">
        <v>1142</v>
      </c>
      <c r="AB416" s="412"/>
      <c r="AC416" s="51">
        <v>0.30555555555555552</v>
      </c>
      <c r="AD416" s="52">
        <v>0.33333333333333331</v>
      </c>
      <c r="AE416" s="52">
        <v>0.33333333333333331</v>
      </c>
      <c r="AF416" s="51">
        <v>0.34375</v>
      </c>
      <c r="AG416" s="44" t="s">
        <v>5</v>
      </c>
      <c r="AH416" s="42"/>
      <c r="AI416" s="42" t="s">
        <v>6</v>
      </c>
      <c r="AJ416" s="42" t="s">
        <v>7</v>
      </c>
      <c r="AK416" s="54" t="s">
        <v>770</v>
      </c>
      <c r="AL416" s="55">
        <v>1</v>
      </c>
      <c r="AM416" s="413" t="s">
        <v>1115</v>
      </c>
      <c r="AN416" s="413" t="s">
        <v>462</v>
      </c>
      <c r="AO416" s="61"/>
      <c r="AP416" s="61"/>
    </row>
    <row r="417" spans="2:42" x14ac:dyDescent="0.15">
      <c r="B417" s="39">
        <v>2022</v>
      </c>
      <c r="C417" s="39">
        <v>4</v>
      </c>
      <c r="D417" s="39">
        <v>18</v>
      </c>
      <c r="E417" s="409" t="s">
        <v>838</v>
      </c>
      <c r="F417" s="39">
        <v>1</v>
      </c>
      <c r="G417" s="41" t="s">
        <v>769</v>
      </c>
      <c r="H417" s="42" t="s">
        <v>748</v>
      </c>
      <c r="I417" s="57" t="s">
        <v>49</v>
      </c>
      <c r="J417" s="42" t="s">
        <v>749</v>
      </c>
      <c r="K417" s="44">
        <v>3655566</v>
      </c>
      <c r="L417" s="410">
        <v>20</v>
      </c>
      <c r="M417" s="410">
        <v>25</v>
      </c>
      <c r="N417" s="410" t="s">
        <v>960</v>
      </c>
      <c r="O417" s="44" t="s">
        <v>750</v>
      </c>
      <c r="P417" s="44">
        <v>25</v>
      </c>
      <c r="Q417" s="61" t="s">
        <v>397</v>
      </c>
      <c r="R417" s="48">
        <v>1100</v>
      </c>
      <c r="S417" s="411">
        <v>6000</v>
      </c>
      <c r="T417" s="411">
        <v>6000</v>
      </c>
      <c r="U417" s="48">
        <v>1100</v>
      </c>
      <c r="V417" s="44">
        <v>1</v>
      </c>
      <c r="W417" s="411">
        <v>6000</v>
      </c>
      <c r="X417" s="44">
        <v>1</v>
      </c>
      <c r="Y417" s="411">
        <v>6050</v>
      </c>
      <c r="Z417" s="48"/>
      <c r="AA417" s="412" t="s">
        <v>1144</v>
      </c>
      <c r="AB417" s="412"/>
      <c r="AC417" s="51">
        <v>0.34375</v>
      </c>
      <c r="AD417" s="52">
        <v>0.37152777777777773</v>
      </c>
      <c r="AE417" s="52">
        <v>0.37152777777777773</v>
      </c>
      <c r="AF417" s="51">
        <v>0.39583333333333331</v>
      </c>
      <c r="AG417" s="44" t="s">
        <v>5</v>
      </c>
      <c r="AH417" s="42"/>
      <c r="AI417" s="42" t="s">
        <v>6</v>
      </c>
      <c r="AJ417" s="42" t="s">
        <v>7</v>
      </c>
      <c r="AK417" s="54" t="s">
        <v>770</v>
      </c>
      <c r="AL417" s="55">
        <v>1</v>
      </c>
      <c r="AM417" s="413" t="s">
        <v>1115</v>
      </c>
      <c r="AN417" s="413" t="s">
        <v>462</v>
      </c>
      <c r="AO417" s="61"/>
      <c r="AP417" s="61"/>
    </row>
    <row r="418" spans="2:42" x14ac:dyDescent="0.15">
      <c r="B418" s="39">
        <v>2022</v>
      </c>
      <c r="C418" s="39">
        <v>4</v>
      </c>
      <c r="D418" s="39">
        <v>18</v>
      </c>
      <c r="E418" s="409" t="s">
        <v>838</v>
      </c>
      <c r="F418" s="39">
        <v>1</v>
      </c>
      <c r="G418" s="41" t="s">
        <v>769</v>
      </c>
      <c r="H418" s="42" t="s">
        <v>748</v>
      </c>
      <c r="I418" s="57" t="s">
        <v>49</v>
      </c>
      <c r="J418" s="42" t="s">
        <v>749</v>
      </c>
      <c r="K418" s="44">
        <v>3655566</v>
      </c>
      <c r="L418" s="410">
        <v>21</v>
      </c>
      <c r="M418" s="410">
        <v>25</v>
      </c>
      <c r="N418" s="410" t="s">
        <v>960</v>
      </c>
      <c r="O418" s="44" t="s">
        <v>750</v>
      </c>
      <c r="P418" s="44">
        <v>25</v>
      </c>
      <c r="Q418" s="61" t="s">
        <v>397</v>
      </c>
      <c r="R418" s="48">
        <v>1100</v>
      </c>
      <c r="S418" s="411">
        <v>6000</v>
      </c>
      <c r="T418" s="411">
        <v>6000</v>
      </c>
      <c r="U418" s="48">
        <v>1100</v>
      </c>
      <c r="V418" s="44">
        <v>1</v>
      </c>
      <c r="W418" s="411">
        <v>6000</v>
      </c>
      <c r="X418" s="44">
        <v>1</v>
      </c>
      <c r="Y418" s="411">
        <v>6050</v>
      </c>
      <c r="Z418" s="48"/>
      <c r="AA418" s="412" t="s">
        <v>1145</v>
      </c>
      <c r="AB418" s="412" t="s">
        <v>1146</v>
      </c>
      <c r="AC418" s="51">
        <v>0.39583333333333331</v>
      </c>
      <c r="AD418" s="52">
        <v>0.4236111111111111</v>
      </c>
      <c r="AE418" s="52">
        <v>0.4236111111111111</v>
      </c>
      <c r="AF418" s="51">
        <v>0.43055555555555558</v>
      </c>
      <c r="AG418" s="44" t="s">
        <v>5</v>
      </c>
      <c r="AH418" s="42"/>
      <c r="AI418" s="42" t="s">
        <v>6</v>
      </c>
      <c r="AJ418" s="42" t="s">
        <v>7</v>
      </c>
      <c r="AK418" s="54" t="s">
        <v>770</v>
      </c>
      <c r="AL418" s="55">
        <v>1</v>
      </c>
      <c r="AM418" s="413" t="s">
        <v>1112</v>
      </c>
      <c r="AN418" s="413" t="s">
        <v>462</v>
      </c>
      <c r="AO418" s="61"/>
      <c r="AP418" s="61"/>
    </row>
    <row r="419" spans="2:42" x14ac:dyDescent="0.15">
      <c r="B419" s="39">
        <v>2022</v>
      </c>
      <c r="C419" s="39">
        <v>4</v>
      </c>
      <c r="D419" s="39">
        <v>18</v>
      </c>
      <c r="E419" s="409" t="s">
        <v>838</v>
      </c>
      <c r="F419" s="39"/>
      <c r="G419" s="41"/>
      <c r="H419" s="42" t="s">
        <v>748</v>
      </c>
      <c r="I419" s="90" t="s">
        <v>44</v>
      </c>
      <c r="J419" s="42" t="s">
        <v>749</v>
      </c>
      <c r="K419" s="44"/>
      <c r="L419" s="410"/>
      <c r="M419" s="410"/>
      <c r="N419" s="410"/>
      <c r="O419" s="91"/>
      <c r="P419" s="415">
        <v>25</v>
      </c>
      <c r="Q419" s="61" t="s">
        <v>767</v>
      </c>
      <c r="R419" s="48">
        <v>1100</v>
      </c>
      <c r="S419" s="411" t="s">
        <v>30</v>
      </c>
      <c r="T419" s="416">
        <v>350</v>
      </c>
      <c r="U419" s="48">
        <v>1100</v>
      </c>
      <c r="V419" s="44">
        <v>1</v>
      </c>
      <c r="W419" s="48"/>
      <c r="X419" s="44">
        <v>1</v>
      </c>
      <c r="Y419" s="416">
        <v>350</v>
      </c>
      <c r="Z419" s="48">
        <v>18550</v>
      </c>
      <c r="AA419" s="412" t="s">
        <v>1049</v>
      </c>
      <c r="AB419" s="412" t="s">
        <v>1146</v>
      </c>
      <c r="AC419" s="95">
        <v>0.43055555555555558</v>
      </c>
      <c r="AD419" s="96">
        <v>0.43402777777777773</v>
      </c>
      <c r="AE419" s="96"/>
      <c r="AF419" s="95"/>
      <c r="AG419" s="91"/>
      <c r="AH419" s="89"/>
      <c r="AI419" s="42" t="s">
        <v>6</v>
      </c>
      <c r="AJ419" s="42" t="s">
        <v>7</v>
      </c>
      <c r="AK419" s="54" t="s">
        <v>770</v>
      </c>
      <c r="AL419" s="55">
        <v>1</v>
      </c>
      <c r="AM419" s="413"/>
      <c r="AN419" s="413"/>
      <c r="AO419" s="61"/>
      <c r="AP419" s="61"/>
    </row>
    <row r="420" spans="2:42" x14ac:dyDescent="0.15">
      <c r="B420" s="39">
        <v>2022</v>
      </c>
      <c r="C420" s="39">
        <v>4</v>
      </c>
      <c r="D420" s="39">
        <v>18</v>
      </c>
      <c r="E420" s="409" t="s">
        <v>838</v>
      </c>
      <c r="F420" s="39"/>
      <c r="G420" s="41"/>
      <c r="H420" s="42" t="s">
        <v>748</v>
      </c>
      <c r="I420" s="90"/>
      <c r="J420" s="42"/>
      <c r="K420" s="44"/>
      <c r="L420" s="410"/>
      <c r="M420" s="410"/>
      <c r="N420" s="410"/>
      <c r="O420" s="91"/>
      <c r="P420" s="91"/>
      <c r="Q420" s="61"/>
      <c r="R420" s="48"/>
      <c r="S420" s="411"/>
      <c r="T420" s="48"/>
      <c r="U420" s="48"/>
      <c r="V420" s="44"/>
      <c r="W420" s="48"/>
      <c r="X420" s="44"/>
      <c r="Y420" s="48"/>
      <c r="Z420" s="48"/>
      <c r="AA420" s="412"/>
      <c r="AB420" s="412"/>
      <c r="AC420" s="95"/>
      <c r="AD420" s="96"/>
      <c r="AE420" s="96">
        <v>0.43402777777777773</v>
      </c>
      <c r="AF420" s="95">
        <v>0.52083333333333337</v>
      </c>
      <c r="AG420" s="91" t="s">
        <v>26</v>
      </c>
      <c r="AH420" s="89"/>
      <c r="AI420" s="42"/>
      <c r="AJ420" s="42"/>
      <c r="AK420" s="54"/>
      <c r="AL420" s="55"/>
      <c r="AM420" s="405" t="s">
        <v>1143</v>
      </c>
      <c r="AN420" s="413"/>
      <c r="AO420" s="61"/>
      <c r="AP420" s="61"/>
    </row>
    <row r="421" spans="2:42" x14ac:dyDescent="0.15">
      <c r="B421" s="39">
        <v>2022</v>
      </c>
      <c r="C421" s="39">
        <v>4</v>
      </c>
      <c r="D421" s="39">
        <v>18</v>
      </c>
      <c r="E421" s="409" t="s">
        <v>838</v>
      </c>
      <c r="F421" s="39">
        <v>2</v>
      </c>
      <c r="G421" s="41" t="s">
        <v>747</v>
      </c>
      <c r="H421" s="42" t="s">
        <v>748</v>
      </c>
      <c r="I421" s="57" t="s">
        <v>13</v>
      </c>
      <c r="J421" s="42" t="s">
        <v>749</v>
      </c>
      <c r="K421" s="15">
        <v>3655539</v>
      </c>
      <c r="L421" s="400">
        <v>1</v>
      </c>
      <c r="M421" s="15">
        <v>8</v>
      </c>
      <c r="N421" s="401" t="s">
        <v>763</v>
      </c>
      <c r="O421" s="15" t="s">
        <v>34</v>
      </c>
      <c r="P421" s="15">
        <v>50</v>
      </c>
      <c r="Q421" s="402" t="s">
        <v>304</v>
      </c>
      <c r="R421" s="58">
        <v>1125</v>
      </c>
      <c r="S421" s="403">
        <v>6040</v>
      </c>
      <c r="T421" s="58">
        <v>6040</v>
      </c>
      <c r="U421" s="58">
        <v>1120</v>
      </c>
      <c r="V421" s="15">
        <v>1</v>
      </c>
      <c r="W421" s="58">
        <v>6000</v>
      </c>
      <c r="X421" s="15">
        <v>1</v>
      </c>
      <c r="Y421" s="58">
        <v>6020</v>
      </c>
      <c r="Z421" s="58">
        <v>6000</v>
      </c>
      <c r="AA421" s="404" t="s">
        <v>1147</v>
      </c>
      <c r="AB421" s="404" t="s">
        <v>1148</v>
      </c>
      <c r="AC421" s="312">
        <v>0.52083333333333337</v>
      </c>
      <c r="AD421" s="313">
        <v>0.54861111111111105</v>
      </c>
      <c r="AE421" s="313"/>
      <c r="AF421" s="312"/>
      <c r="AG421" s="15"/>
      <c r="AH421" s="53" t="s">
        <v>17</v>
      </c>
      <c r="AI421" s="53"/>
      <c r="AJ421" s="53" t="s">
        <v>36</v>
      </c>
      <c r="AK421" s="314" t="s">
        <v>755</v>
      </c>
      <c r="AL421" s="55"/>
      <c r="AM421" s="413" t="s">
        <v>1161</v>
      </c>
      <c r="AN421" s="413"/>
      <c r="AO421" s="61"/>
      <c r="AP421" s="61"/>
    </row>
    <row r="422" spans="2:42" x14ac:dyDescent="0.15">
      <c r="B422" s="39">
        <v>2022</v>
      </c>
      <c r="C422" s="39">
        <v>4</v>
      </c>
      <c r="D422" s="39">
        <v>18</v>
      </c>
      <c r="E422" s="409" t="s">
        <v>838</v>
      </c>
      <c r="F422" s="39"/>
      <c r="G422" s="41"/>
      <c r="H422" s="42" t="s">
        <v>748</v>
      </c>
      <c r="I422" s="57"/>
      <c r="J422" s="42"/>
      <c r="K422" s="15"/>
      <c r="L422" s="400"/>
      <c r="M422" s="400"/>
      <c r="N422" s="401"/>
      <c r="O422" s="15"/>
      <c r="P422" s="15"/>
      <c r="Q422" s="402"/>
      <c r="R422" s="58"/>
      <c r="S422" s="403"/>
      <c r="T422" s="58"/>
      <c r="U422" s="58"/>
      <c r="V422" s="15"/>
      <c r="W422" s="58"/>
      <c r="X422" s="15"/>
      <c r="Y422" s="58"/>
      <c r="Z422" s="58"/>
      <c r="AA422" s="404"/>
      <c r="AB422" s="404"/>
      <c r="AC422" s="312"/>
      <c r="AD422" s="313"/>
      <c r="AE422" s="313">
        <v>0.54861111111111105</v>
      </c>
      <c r="AF422" s="312">
        <v>0.58333333333333337</v>
      </c>
      <c r="AG422" s="15" t="s">
        <v>5</v>
      </c>
      <c r="AH422" s="53"/>
      <c r="AI422" s="53"/>
      <c r="AJ422" s="53"/>
      <c r="AK422" s="314"/>
      <c r="AL422" s="55"/>
      <c r="AM422" s="413"/>
      <c r="AN422" s="413"/>
      <c r="AO422" s="61"/>
      <c r="AP422" s="61"/>
    </row>
    <row r="423" spans="2:42" x14ac:dyDescent="0.15">
      <c r="B423" s="39">
        <v>2022</v>
      </c>
      <c r="C423" s="39">
        <v>4</v>
      </c>
      <c r="D423" s="39">
        <v>18</v>
      </c>
      <c r="E423" s="409" t="s">
        <v>838</v>
      </c>
      <c r="F423" s="39">
        <v>3</v>
      </c>
      <c r="G423" s="41" t="s">
        <v>747</v>
      </c>
      <c r="H423" s="42" t="s">
        <v>748</v>
      </c>
      <c r="I423" s="57" t="s">
        <v>13</v>
      </c>
      <c r="J423" s="42" t="s">
        <v>749</v>
      </c>
      <c r="K423" s="15">
        <v>3655539</v>
      </c>
      <c r="L423" s="400">
        <v>2</v>
      </c>
      <c r="M423" s="15">
        <v>8</v>
      </c>
      <c r="N423" s="401" t="s">
        <v>763</v>
      </c>
      <c r="O423" s="15" t="s">
        <v>34</v>
      </c>
      <c r="P423" s="15">
        <v>50</v>
      </c>
      <c r="Q423" s="402" t="s">
        <v>304</v>
      </c>
      <c r="R423" s="58">
        <v>1125</v>
      </c>
      <c r="S423" s="403">
        <v>6060</v>
      </c>
      <c r="T423" s="58">
        <v>6060</v>
      </c>
      <c r="U423" s="58">
        <v>1120</v>
      </c>
      <c r="V423" s="15">
        <v>1</v>
      </c>
      <c r="W423" s="58">
        <v>6000</v>
      </c>
      <c r="X423" s="15">
        <v>1</v>
      </c>
      <c r="Y423" s="58">
        <v>6030</v>
      </c>
      <c r="Z423" s="58">
        <v>6000</v>
      </c>
      <c r="AA423" s="404" t="s">
        <v>1149</v>
      </c>
      <c r="AB423" s="404" t="s">
        <v>1150</v>
      </c>
      <c r="AC423" s="312">
        <v>0.58333333333333337</v>
      </c>
      <c r="AD423" s="313">
        <v>0.61111111111111105</v>
      </c>
      <c r="AE423" s="313"/>
      <c r="AF423" s="312"/>
      <c r="AG423" s="15"/>
      <c r="AH423" s="53" t="s">
        <v>17</v>
      </c>
      <c r="AI423" s="53"/>
      <c r="AJ423" s="53" t="s">
        <v>36</v>
      </c>
      <c r="AK423" s="314" t="s">
        <v>755</v>
      </c>
      <c r="AL423" s="55"/>
      <c r="AM423" s="413" t="s">
        <v>1161</v>
      </c>
      <c r="AN423" s="413"/>
      <c r="AO423" s="61"/>
      <c r="AP423" s="61"/>
    </row>
    <row r="424" spans="2:42" x14ac:dyDescent="0.15">
      <c r="B424" s="39">
        <v>2022</v>
      </c>
      <c r="C424" s="39">
        <v>4</v>
      </c>
      <c r="D424" s="39">
        <v>18</v>
      </c>
      <c r="E424" s="409" t="s">
        <v>838</v>
      </c>
      <c r="F424" s="39"/>
      <c r="G424" s="41"/>
      <c r="H424" s="42" t="s">
        <v>748</v>
      </c>
      <c r="I424" s="57"/>
      <c r="J424" s="42"/>
      <c r="K424" s="15"/>
      <c r="L424" s="400"/>
      <c r="M424" s="400"/>
      <c r="N424" s="401"/>
      <c r="O424" s="15"/>
      <c r="P424" s="15"/>
      <c r="Q424" s="402"/>
      <c r="R424" s="58"/>
      <c r="S424" s="403"/>
      <c r="T424" s="58"/>
      <c r="U424" s="58"/>
      <c r="V424" s="15"/>
      <c r="W424" s="58"/>
      <c r="X424" s="15"/>
      <c r="Y424" s="58"/>
      <c r="Z424" s="58"/>
      <c r="AA424" s="404"/>
      <c r="AB424" s="404"/>
      <c r="AC424" s="312"/>
      <c r="AD424" s="313"/>
      <c r="AE424" s="313">
        <v>0.61111111111111105</v>
      </c>
      <c r="AF424" s="312">
        <v>0.63888888888888895</v>
      </c>
      <c r="AG424" s="15" t="s">
        <v>5</v>
      </c>
      <c r="AH424" s="53"/>
      <c r="AI424" s="53"/>
      <c r="AJ424" s="53"/>
      <c r="AK424" s="314"/>
      <c r="AL424" s="55"/>
      <c r="AM424" s="413"/>
      <c r="AN424" s="413"/>
      <c r="AO424" s="61"/>
      <c r="AP424" s="61"/>
    </row>
    <row r="425" spans="2:42" x14ac:dyDescent="0.15">
      <c r="B425" s="39">
        <v>2022</v>
      </c>
      <c r="C425" s="39">
        <v>4</v>
      </c>
      <c r="D425" s="39">
        <v>18</v>
      </c>
      <c r="E425" s="409" t="s">
        <v>838</v>
      </c>
      <c r="F425" s="39">
        <v>4</v>
      </c>
      <c r="G425" s="41" t="s">
        <v>747</v>
      </c>
      <c r="H425" s="42" t="s">
        <v>748</v>
      </c>
      <c r="I425" s="57" t="s">
        <v>13</v>
      </c>
      <c r="J425" s="42" t="s">
        <v>749</v>
      </c>
      <c r="K425" s="15">
        <v>3655539</v>
      </c>
      <c r="L425" s="400">
        <v>3</v>
      </c>
      <c r="M425" s="15">
        <v>8</v>
      </c>
      <c r="N425" s="401" t="s">
        <v>763</v>
      </c>
      <c r="O425" s="15" t="s">
        <v>34</v>
      </c>
      <c r="P425" s="15">
        <v>50</v>
      </c>
      <c r="Q425" s="402" t="s">
        <v>304</v>
      </c>
      <c r="R425" s="58">
        <v>1125</v>
      </c>
      <c r="S425" s="403">
        <v>6100</v>
      </c>
      <c r="T425" s="58">
        <v>6100</v>
      </c>
      <c r="U425" s="58">
        <v>1120</v>
      </c>
      <c r="V425" s="15">
        <v>1</v>
      </c>
      <c r="W425" s="58">
        <v>6000</v>
      </c>
      <c r="X425" s="15">
        <v>1</v>
      </c>
      <c r="Y425" s="58">
        <v>6050</v>
      </c>
      <c r="Z425" s="58">
        <v>6000</v>
      </c>
      <c r="AA425" s="404" t="s">
        <v>1151</v>
      </c>
      <c r="AB425" s="404" t="s">
        <v>1153</v>
      </c>
      <c r="AC425" s="312">
        <v>0.63888888888888895</v>
      </c>
      <c r="AD425" s="313">
        <v>0.66666666666666663</v>
      </c>
      <c r="AE425" s="313"/>
      <c r="AF425" s="312"/>
      <c r="AG425" s="15"/>
      <c r="AH425" s="53" t="s">
        <v>17</v>
      </c>
      <c r="AI425" s="53"/>
      <c r="AJ425" s="53" t="s">
        <v>36</v>
      </c>
      <c r="AK425" s="314" t="s">
        <v>755</v>
      </c>
      <c r="AL425" s="55"/>
      <c r="AM425" s="413" t="s">
        <v>1161</v>
      </c>
      <c r="AN425" s="413"/>
      <c r="AO425" s="61"/>
      <c r="AP425" s="61"/>
    </row>
    <row r="426" spans="2:42" x14ac:dyDescent="0.15">
      <c r="B426" s="39">
        <v>2022</v>
      </c>
      <c r="C426" s="39">
        <v>4</v>
      </c>
      <c r="D426" s="39">
        <v>18</v>
      </c>
      <c r="E426" s="409" t="s">
        <v>838</v>
      </c>
      <c r="F426" s="39"/>
      <c r="G426" s="41"/>
      <c r="H426" s="42" t="s">
        <v>748</v>
      </c>
      <c r="I426" s="57"/>
      <c r="J426" s="42"/>
      <c r="K426" s="15"/>
      <c r="L426" s="400"/>
      <c r="M426" s="400"/>
      <c r="N426" s="401"/>
      <c r="O426" s="15"/>
      <c r="P426" s="15"/>
      <c r="Q426" s="402"/>
      <c r="R426" s="58"/>
      <c r="S426" s="403"/>
      <c r="T426" s="58"/>
      <c r="U426" s="58"/>
      <c r="V426" s="15"/>
      <c r="W426" s="58"/>
      <c r="X426" s="15"/>
      <c r="Y426" s="58"/>
      <c r="Z426" s="58"/>
      <c r="AA426" s="404"/>
      <c r="AB426" s="404"/>
      <c r="AC426" s="312"/>
      <c r="AD426" s="313"/>
      <c r="AE426" s="313">
        <v>0.66666666666666663</v>
      </c>
      <c r="AF426" s="312">
        <v>0.69444444444444453</v>
      </c>
      <c r="AG426" s="15" t="s">
        <v>5</v>
      </c>
      <c r="AH426" s="53"/>
      <c r="AI426" s="53"/>
      <c r="AJ426" s="53"/>
      <c r="AK426" s="314"/>
      <c r="AL426" s="55"/>
      <c r="AM426" s="413"/>
      <c r="AN426" s="413"/>
      <c r="AO426" s="61"/>
      <c r="AP426" s="61"/>
    </row>
    <row r="427" spans="2:42" x14ac:dyDescent="0.15">
      <c r="B427" s="39">
        <v>2022</v>
      </c>
      <c r="C427" s="39">
        <v>4</v>
      </c>
      <c r="D427" s="39">
        <v>18</v>
      </c>
      <c r="E427" s="409" t="s">
        <v>838</v>
      </c>
      <c r="F427" s="39">
        <v>5</v>
      </c>
      <c r="G427" s="41" t="s">
        <v>747</v>
      </c>
      <c r="H427" s="42" t="s">
        <v>748</v>
      </c>
      <c r="I427" s="57" t="s">
        <v>13</v>
      </c>
      <c r="J427" s="42" t="s">
        <v>749</v>
      </c>
      <c r="K427" s="15">
        <v>3655539</v>
      </c>
      <c r="L427" s="400">
        <v>4</v>
      </c>
      <c r="M427" s="15">
        <v>8</v>
      </c>
      <c r="N427" s="401" t="s">
        <v>763</v>
      </c>
      <c r="O427" s="15" t="s">
        <v>34</v>
      </c>
      <c r="P427" s="15">
        <v>50</v>
      </c>
      <c r="Q427" s="402" t="s">
        <v>304</v>
      </c>
      <c r="R427" s="58">
        <v>1125</v>
      </c>
      <c r="S427" s="403">
        <v>6090</v>
      </c>
      <c r="T427" s="58">
        <v>6090</v>
      </c>
      <c r="U427" s="58">
        <v>1120</v>
      </c>
      <c r="V427" s="15">
        <v>1</v>
      </c>
      <c r="W427" s="58">
        <v>6000</v>
      </c>
      <c r="X427" s="15">
        <v>1</v>
      </c>
      <c r="Y427" s="58">
        <v>6040</v>
      </c>
      <c r="Z427" s="58">
        <v>6000</v>
      </c>
      <c r="AA427" s="404" t="s">
        <v>1152</v>
      </c>
      <c r="AB427" s="404" t="s">
        <v>1154</v>
      </c>
      <c r="AC427" s="312">
        <v>0.69444444444444453</v>
      </c>
      <c r="AD427" s="313">
        <v>0.72222222222222221</v>
      </c>
      <c r="AE427" s="313"/>
      <c r="AF427" s="312"/>
      <c r="AG427" s="15"/>
      <c r="AH427" s="53" t="s">
        <v>17</v>
      </c>
      <c r="AI427" s="53"/>
      <c r="AJ427" s="53" t="s">
        <v>36</v>
      </c>
      <c r="AK427" s="314" t="s">
        <v>755</v>
      </c>
      <c r="AL427" s="55"/>
      <c r="AM427" s="413" t="s">
        <v>1161</v>
      </c>
      <c r="AN427" s="413"/>
      <c r="AO427" s="61"/>
      <c r="AP427" s="61"/>
    </row>
    <row r="428" spans="2:42" x14ac:dyDescent="0.15">
      <c r="B428" s="39">
        <v>2022</v>
      </c>
      <c r="C428" s="39">
        <v>4</v>
      </c>
      <c r="D428" s="39">
        <v>18</v>
      </c>
      <c r="E428" s="409" t="s">
        <v>838</v>
      </c>
      <c r="F428" s="39"/>
      <c r="G428" s="41"/>
      <c r="H428" s="42" t="s">
        <v>748</v>
      </c>
      <c r="I428" s="57"/>
      <c r="J428" s="42"/>
      <c r="K428" s="15"/>
      <c r="L428" s="400"/>
      <c r="M428" s="400"/>
      <c r="N428" s="401"/>
      <c r="O428" s="15"/>
      <c r="P428" s="15"/>
      <c r="Q428" s="402"/>
      <c r="R428" s="58"/>
      <c r="S428" s="403"/>
      <c r="T428" s="58"/>
      <c r="U428" s="58"/>
      <c r="V428" s="15"/>
      <c r="W428" s="58"/>
      <c r="X428" s="15"/>
      <c r="Y428" s="58"/>
      <c r="Z428" s="58"/>
      <c r="AA428" s="404"/>
      <c r="AB428" s="404"/>
      <c r="AC428" s="312"/>
      <c r="AD428" s="313"/>
      <c r="AE428" s="313">
        <v>0.72222222222222221</v>
      </c>
      <c r="AF428" s="312">
        <v>0.75</v>
      </c>
      <c r="AG428" s="15" t="s">
        <v>5</v>
      </c>
      <c r="AH428" s="53"/>
      <c r="AI428" s="53"/>
      <c r="AJ428" s="53"/>
      <c r="AK428" s="314"/>
      <c r="AL428" s="55"/>
      <c r="AM428" s="413"/>
      <c r="AN428" s="413"/>
      <c r="AO428" s="61"/>
      <c r="AP428" s="61"/>
    </row>
    <row r="429" spans="2:42" x14ac:dyDescent="0.15">
      <c r="B429" s="39">
        <v>2022</v>
      </c>
      <c r="C429" s="39">
        <v>4</v>
      </c>
      <c r="D429" s="39">
        <v>18</v>
      </c>
      <c r="E429" s="409" t="s">
        <v>802</v>
      </c>
      <c r="F429" s="39">
        <v>6</v>
      </c>
      <c r="G429" s="41" t="s">
        <v>747</v>
      </c>
      <c r="H429" s="42" t="s">
        <v>748</v>
      </c>
      <c r="I429" s="57" t="s">
        <v>13</v>
      </c>
      <c r="J429" s="42" t="s">
        <v>749</v>
      </c>
      <c r="K429" s="15">
        <v>3655539</v>
      </c>
      <c r="L429" s="400">
        <v>5</v>
      </c>
      <c r="M429" s="15">
        <v>8</v>
      </c>
      <c r="N429" s="401" t="s">
        <v>763</v>
      </c>
      <c r="O429" s="15" t="s">
        <v>34</v>
      </c>
      <c r="P429" s="15">
        <v>50</v>
      </c>
      <c r="Q429" s="402" t="s">
        <v>304</v>
      </c>
      <c r="R429" s="58">
        <v>1125</v>
      </c>
      <c r="S429" s="403">
        <v>6110</v>
      </c>
      <c r="T429" s="58">
        <v>6110</v>
      </c>
      <c r="U429" s="58">
        <v>1120</v>
      </c>
      <c r="V429" s="15">
        <v>1</v>
      </c>
      <c r="W429" s="58">
        <v>6000</v>
      </c>
      <c r="X429" s="15">
        <v>1</v>
      </c>
      <c r="Y429" s="58">
        <v>6050</v>
      </c>
      <c r="Z429" s="58">
        <v>6000</v>
      </c>
      <c r="AA429" s="404" t="s">
        <v>1155</v>
      </c>
      <c r="AB429" s="404" t="s">
        <v>1158</v>
      </c>
      <c r="AC429" s="312">
        <v>0.75</v>
      </c>
      <c r="AD429" s="313">
        <v>0.77777777777777779</v>
      </c>
      <c r="AE429" s="313"/>
      <c r="AF429" s="312"/>
      <c r="AG429" s="15"/>
      <c r="AH429" s="53" t="s">
        <v>17</v>
      </c>
      <c r="AI429" s="53"/>
      <c r="AJ429" s="53" t="s">
        <v>36</v>
      </c>
      <c r="AK429" s="314" t="s">
        <v>755</v>
      </c>
      <c r="AL429" s="55"/>
      <c r="AM429" s="413" t="s">
        <v>1162</v>
      </c>
      <c r="AN429" s="413"/>
      <c r="AO429" s="61"/>
      <c r="AP429" s="61"/>
    </row>
    <row r="430" spans="2:42" x14ac:dyDescent="0.15">
      <c r="B430" s="39">
        <v>2022</v>
      </c>
      <c r="C430" s="39">
        <v>4</v>
      </c>
      <c r="D430" s="39">
        <v>18</v>
      </c>
      <c r="E430" s="409" t="s">
        <v>802</v>
      </c>
      <c r="F430" s="39"/>
      <c r="G430" s="41"/>
      <c r="H430" s="42" t="s">
        <v>748</v>
      </c>
      <c r="I430" s="57"/>
      <c r="J430" s="42"/>
      <c r="K430" s="15"/>
      <c r="L430" s="400"/>
      <c r="M430" s="400"/>
      <c r="N430" s="401"/>
      <c r="O430" s="15"/>
      <c r="P430" s="15"/>
      <c r="Q430" s="402"/>
      <c r="R430" s="58"/>
      <c r="S430" s="403"/>
      <c r="T430" s="58"/>
      <c r="U430" s="58"/>
      <c r="V430" s="15"/>
      <c r="W430" s="58"/>
      <c r="X430" s="15"/>
      <c r="Y430" s="58"/>
      <c r="Z430" s="58"/>
      <c r="AA430" s="404"/>
      <c r="AB430" s="404"/>
      <c r="AC430" s="312"/>
      <c r="AD430" s="313"/>
      <c r="AE430" s="313">
        <v>0.77777777777777779</v>
      </c>
      <c r="AF430" s="312">
        <v>0.86805555555555547</v>
      </c>
      <c r="AG430" s="15" t="s">
        <v>51</v>
      </c>
      <c r="AH430" s="53"/>
      <c r="AI430" s="53"/>
      <c r="AJ430" s="53"/>
      <c r="AK430" s="314"/>
      <c r="AL430" s="55"/>
      <c r="AM430" s="413" t="s">
        <v>1160</v>
      </c>
      <c r="AN430" s="413"/>
      <c r="AO430" s="61"/>
      <c r="AP430" s="61"/>
    </row>
    <row r="431" spans="2:42" x14ac:dyDescent="0.15">
      <c r="B431" s="39">
        <v>2022</v>
      </c>
      <c r="C431" s="39">
        <v>4</v>
      </c>
      <c r="D431" s="39">
        <v>18</v>
      </c>
      <c r="E431" s="409" t="s">
        <v>802</v>
      </c>
      <c r="F431" s="39">
        <v>7</v>
      </c>
      <c r="G431" s="41" t="s">
        <v>747</v>
      </c>
      <c r="H431" s="42" t="s">
        <v>748</v>
      </c>
      <c r="I431" s="57" t="s">
        <v>13</v>
      </c>
      <c r="J431" s="42" t="s">
        <v>749</v>
      </c>
      <c r="K431" s="15">
        <v>3655539</v>
      </c>
      <c r="L431" s="400">
        <v>6</v>
      </c>
      <c r="M431" s="15">
        <v>8</v>
      </c>
      <c r="N431" s="401" t="s">
        <v>763</v>
      </c>
      <c r="O431" s="15" t="s">
        <v>34</v>
      </c>
      <c r="P431" s="15">
        <v>50</v>
      </c>
      <c r="Q431" s="402" t="s">
        <v>304</v>
      </c>
      <c r="R431" s="58">
        <v>1125</v>
      </c>
      <c r="S431" s="403">
        <v>6110</v>
      </c>
      <c r="T431" s="58">
        <v>6110</v>
      </c>
      <c r="U431" s="58">
        <v>1120</v>
      </c>
      <c r="V431" s="15">
        <v>1</v>
      </c>
      <c r="W431" s="58">
        <v>6000</v>
      </c>
      <c r="X431" s="15">
        <v>1</v>
      </c>
      <c r="Y431" s="58">
        <v>6060</v>
      </c>
      <c r="Z431" s="58">
        <v>6000</v>
      </c>
      <c r="AA431" s="404" t="s">
        <v>1156</v>
      </c>
      <c r="AB431" s="404" t="s">
        <v>1159</v>
      </c>
      <c r="AC431" s="312">
        <v>0.86805555555555547</v>
      </c>
      <c r="AD431" s="313">
        <v>0.89583333333333337</v>
      </c>
      <c r="AE431" s="313"/>
      <c r="AF431" s="312"/>
      <c r="AG431" s="15"/>
      <c r="AH431" s="53" t="s">
        <v>17</v>
      </c>
      <c r="AI431" s="53"/>
      <c r="AJ431" s="53" t="s">
        <v>36</v>
      </c>
      <c r="AK431" s="314" t="s">
        <v>755</v>
      </c>
      <c r="AL431" s="55"/>
      <c r="AM431" s="413" t="s">
        <v>1162</v>
      </c>
      <c r="AN431" s="413"/>
      <c r="AO431" s="61"/>
      <c r="AP431" s="61"/>
    </row>
    <row r="432" spans="2:42" x14ac:dyDescent="0.15">
      <c r="B432" s="39">
        <v>2022</v>
      </c>
      <c r="C432" s="39">
        <v>4</v>
      </c>
      <c r="D432" s="39">
        <v>18</v>
      </c>
      <c r="E432" s="409" t="s">
        <v>802</v>
      </c>
      <c r="F432" s="39"/>
      <c r="G432" s="41"/>
      <c r="H432" s="42" t="s">
        <v>748</v>
      </c>
      <c r="I432" s="57"/>
      <c r="J432" s="42"/>
      <c r="K432" s="15"/>
      <c r="L432" s="400"/>
      <c r="M432" s="400"/>
      <c r="N432" s="401"/>
      <c r="O432" s="15"/>
      <c r="P432" s="15"/>
      <c r="Q432" s="402"/>
      <c r="R432" s="58"/>
      <c r="S432" s="403"/>
      <c r="T432" s="58"/>
      <c r="U432" s="58"/>
      <c r="V432" s="15"/>
      <c r="W432" s="58"/>
      <c r="X432" s="15"/>
      <c r="Y432" s="58"/>
      <c r="Z432" s="58"/>
      <c r="AA432" s="404"/>
      <c r="AB432" s="404"/>
      <c r="AC432" s="312"/>
      <c r="AD432" s="313"/>
      <c r="AE432" s="313">
        <v>0.89583333333333337</v>
      </c>
      <c r="AF432" s="312">
        <v>0.92013888888888884</v>
      </c>
      <c r="AG432" s="15" t="s">
        <v>5</v>
      </c>
      <c r="AH432" s="53"/>
      <c r="AI432" s="53"/>
      <c r="AJ432" s="53"/>
      <c r="AK432" s="314"/>
      <c r="AL432" s="55"/>
      <c r="AM432" s="413"/>
      <c r="AN432" s="413"/>
      <c r="AO432" s="61"/>
      <c r="AP432" s="61"/>
    </row>
    <row r="433" spans="2:42" x14ac:dyDescent="0.15">
      <c r="B433" s="39">
        <v>2022</v>
      </c>
      <c r="C433" s="39">
        <v>4</v>
      </c>
      <c r="D433" s="39">
        <v>18</v>
      </c>
      <c r="E433" s="409" t="s">
        <v>802</v>
      </c>
      <c r="F433" s="39">
        <v>8</v>
      </c>
      <c r="G433" s="41" t="s">
        <v>747</v>
      </c>
      <c r="H433" s="42" t="s">
        <v>748</v>
      </c>
      <c r="I433" s="57" t="s">
        <v>13</v>
      </c>
      <c r="J433" s="42" t="s">
        <v>749</v>
      </c>
      <c r="K433" s="15">
        <v>3655539</v>
      </c>
      <c r="L433" s="400">
        <v>7</v>
      </c>
      <c r="M433" s="15">
        <v>8</v>
      </c>
      <c r="N433" s="401" t="s">
        <v>763</v>
      </c>
      <c r="O433" s="15" t="s">
        <v>34</v>
      </c>
      <c r="P433" s="15">
        <v>50</v>
      </c>
      <c r="Q433" s="402" t="s">
        <v>304</v>
      </c>
      <c r="R433" s="58">
        <v>1125</v>
      </c>
      <c r="S433" s="403">
        <v>6110</v>
      </c>
      <c r="T433" s="58">
        <v>6110</v>
      </c>
      <c r="U433" s="58">
        <v>1120</v>
      </c>
      <c r="V433" s="15">
        <v>1</v>
      </c>
      <c r="W433" s="58">
        <v>6000</v>
      </c>
      <c r="X433" s="15">
        <v>1</v>
      </c>
      <c r="Y433" s="58">
        <v>6060</v>
      </c>
      <c r="Z433" s="58">
        <v>6000</v>
      </c>
      <c r="AA433" s="404" t="s">
        <v>1157</v>
      </c>
      <c r="AB433" s="404" t="s">
        <v>1163</v>
      </c>
      <c r="AC433" s="312">
        <v>0.92013888888888884</v>
      </c>
      <c r="AD433" s="313">
        <v>0.94791666666666663</v>
      </c>
      <c r="AE433" s="313"/>
      <c r="AF433" s="312"/>
      <c r="AG433" s="15"/>
      <c r="AH433" s="53" t="s">
        <v>17</v>
      </c>
      <c r="AI433" s="53"/>
      <c r="AJ433" s="53" t="s">
        <v>36</v>
      </c>
      <c r="AK433" s="314" t="s">
        <v>755</v>
      </c>
      <c r="AL433" s="55"/>
      <c r="AM433" s="413" t="s">
        <v>1162</v>
      </c>
      <c r="AN433" s="413"/>
      <c r="AO433" s="61"/>
      <c r="AP433" s="61"/>
    </row>
    <row r="434" spans="2:42" x14ac:dyDescent="0.15">
      <c r="B434" s="39">
        <v>2022</v>
      </c>
      <c r="C434" s="39">
        <v>4</v>
      </c>
      <c r="D434" s="39">
        <v>18</v>
      </c>
      <c r="E434" s="409" t="s">
        <v>802</v>
      </c>
      <c r="F434" s="39"/>
      <c r="G434" s="41"/>
      <c r="H434" s="42" t="s">
        <v>748</v>
      </c>
      <c r="I434" s="57"/>
      <c r="J434" s="42"/>
      <c r="K434" s="15"/>
      <c r="L434" s="400"/>
      <c r="M434" s="400"/>
      <c r="N434" s="401"/>
      <c r="O434" s="15"/>
      <c r="P434" s="15"/>
      <c r="Q434" s="402"/>
      <c r="R434" s="58"/>
      <c r="S434" s="403"/>
      <c r="T434" s="58"/>
      <c r="U434" s="58"/>
      <c r="V434" s="15"/>
      <c r="W434" s="58"/>
      <c r="X434" s="15"/>
      <c r="Y434" s="58"/>
      <c r="Z434" s="58"/>
      <c r="AA434" s="404"/>
      <c r="AB434" s="404"/>
      <c r="AC434" s="312"/>
      <c r="AD434" s="313"/>
      <c r="AE434" s="313">
        <v>0.94791666666666663</v>
      </c>
      <c r="AF434" s="312">
        <v>0.97222222222222221</v>
      </c>
      <c r="AG434" s="15" t="s">
        <v>5</v>
      </c>
      <c r="AH434" s="53"/>
      <c r="AI434" s="53"/>
      <c r="AJ434" s="53"/>
      <c r="AK434" s="314"/>
      <c r="AL434" s="55"/>
      <c r="AM434" s="413"/>
      <c r="AN434" s="413"/>
      <c r="AO434" s="61"/>
      <c r="AP434" s="61"/>
    </row>
    <row r="435" spans="2:42" x14ac:dyDescent="0.15">
      <c r="B435" s="39">
        <v>2022</v>
      </c>
      <c r="C435" s="39">
        <v>4</v>
      </c>
      <c r="D435" s="39">
        <v>18</v>
      </c>
      <c r="E435" s="409" t="s">
        <v>802</v>
      </c>
      <c r="F435" s="39">
        <v>9</v>
      </c>
      <c r="G435" s="41" t="s">
        <v>747</v>
      </c>
      <c r="H435" s="42" t="s">
        <v>748</v>
      </c>
      <c r="I435" s="57" t="s">
        <v>13</v>
      </c>
      <c r="J435" s="42" t="s">
        <v>749</v>
      </c>
      <c r="K435" s="15">
        <v>3655539</v>
      </c>
      <c r="L435" s="400">
        <v>8</v>
      </c>
      <c r="M435" s="15">
        <v>8</v>
      </c>
      <c r="N435" s="401" t="s">
        <v>763</v>
      </c>
      <c r="O435" s="15" t="s">
        <v>34</v>
      </c>
      <c r="P435" s="15">
        <v>50</v>
      </c>
      <c r="Q435" s="402" t="s">
        <v>304</v>
      </c>
      <c r="R435" s="58">
        <v>1125</v>
      </c>
      <c r="S435" s="403">
        <v>6110</v>
      </c>
      <c r="T435" s="58">
        <v>6110</v>
      </c>
      <c r="U435" s="58">
        <v>1120</v>
      </c>
      <c r="V435" s="15">
        <v>1</v>
      </c>
      <c r="W435" s="58">
        <v>6000</v>
      </c>
      <c r="X435" s="15">
        <v>1</v>
      </c>
      <c r="Y435" s="58">
        <v>6060</v>
      </c>
      <c r="Z435" s="58">
        <v>6000</v>
      </c>
      <c r="AA435" s="404" t="s">
        <v>1164</v>
      </c>
      <c r="AB435" s="404" t="s">
        <v>1165</v>
      </c>
      <c r="AC435" s="312">
        <v>0.97222222222222221</v>
      </c>
      <c r="AD435" s="313">
        <v>0</v>
      </c>
      <c r="AE435" s="313"/>
      <c r="AF435" s="312"/>
      <c r="AG435" s="15"/>
      <c r="AH435" s="53" t="s">
        <v>17</v>
      </c>
      <c r="AI435" s="53"/>
      <c r="AJ435" s="53" t="s">
        <v>36</v>
      </c>
      <c r="AK435" s="314" t="s">
        <v>755</v>
      </c>
      <c r="AL435" s="55"/>
      <c r="AM435" s="413" t="s">
        <v>1162</v>
      </c>
      <c r="AN435" s="413"/>
      <c r="AO435" s="61"/>
      <c r="AP435" s="61"/>
    </row>
    <row r="436" spans="2:42" x14ac:dyDescent="0.15">
      <c r="B436" s="39">
        <v>2022</v>
      </c>
      <c r="C436" s="39">
        <v>4</v>
      </c>
      <c r="D436" s="39">
        <v>18</v>
      </c>
      <c r="E436" s="409" t="s">
        <v>802</v>
      </c>
      <c r="F436" s="39"/>
      <c r="G436" s="41"/>
      <c r="H436" s="42" t="s">
        <v>748</v>
      </c>
      <c r="I436" s="57"/>
      <c r="J436" s="42"/>
      <c r="K436" s="15"/>
      <c r="L436" s="400"/>
      <c r="M436" s="15"/>
      <c r="N436" s="401"/>
      <c r="O436" s="15"/>
      <c r="P436" s="15"/>
      <c r="Q436" s="402"/>
      <c r="R436" s="58"/>
      <c r="S436" s="403"/>
      <c r="T436" s="58"/>
      <c r="U436" s="58"/>
      <c r="V436" s="15"/>
      <c r="W436" s="58"/>
      <c r="X436" s="15"/>
      <c r="Y436" s="58"/>
      <c r="Z436" s="58"/>
      <c r="AA436" s="404"/>
      <c r="AB436" s="404"/>
      <c r="AC436" s="312"/>
      <c r="AD436" s="313"/>
      <c r="AE436" s="313">
        <v>0</v>
      </c>
      <c r="AF436" s="312">
        <v>0.28125</v>
      </c>
      <c r="AG436" s="15" t="s">
        <v>41</v>
      </c>
      <c r="AH436" s="53"/>
      <c r="AI436" s="53"/>
      <c r="AJ436" s="53"/>
      <c r="AK436" s="314"/>
      <c r="AL436" s="55"/>
      <c r="AM436" s="413" t="s">
        <v>1166</v>
      </c>
      <c r="AN436" s="413"/>
      <c r="AO436" s="61"/>
      <c r="AP436" s="61"/>
    </row>
    <row r="437" spans="2:42" x14ac:dyDescent="0.15">
      <c r="B437" s="39">
        <v>2022</v>
      </c>
      <c r="C437" s="39">
        <v>4</v>
      </c>
      <c r="D437" s="39">
        <v>19</v>
      </c>
      <c r="E437" s="409" t="s">
        <v>838</v>
      </c>
      <c r="F437" s="39"/>
      <c r="G437" s="41"/>
      <c r="H437" s="42" t="s">
        <v>748</v>
      </c>
      <c r="I437" s="57"/>
      <c r="J437" s="42"/>
      <c r="K437" s="15"/>
      <c r="L437" s="400"/>
      <c r="M437" s="15"/>
      <c r="N437" s="401"/>
      <c r="O437" s="15"/>
      <c r="P437" s="15"/>
      <c r="Q437" s="402"/>
      <c r="R437" s="58"/>
      <c r="S437" s="403"/>
      <c r="T437" s="58"/>
      <c r="U437" s="58"/>
      <c r="V437" s="15"/>
      <c r="W437" s="58"/>
      <c r="X437" s="15"/>
      <c r="Y437" s="58"/>
      <c r="Z437" s="58"/>
      <c r="AA437" s="404"/>
      <c r="AB437" s="404"/>
      <c r="AC437" s="312"/>
      <c r="AD437" s="313"/>
      <c r="AE437" s="313">
        <v>0.28125</v>
      </c>
      <c r="AF437" s="312">
        <v>0.58333333333333337</v>
      </c>
      <c r="AG437" s="15" t="s">
        <v>26</v>
      </c>
      <c r="AH437" s="53"/>
      <c r="AI437" s="53"/>
      <c r="AJ437" s="53"/>
      <c r="AK437" s="314"/>
      <c r="AL437" s="55"/>
      <c r="AM437" s="405" t="s">
        <v>981</v>
      </c>
      <c r="AN437" s="413"/>
      <c r="AO437" s="61"/>
      <c r="AP437" s="61"/>
    </row>
    <row r="438" spans="2:42" x14ac:dyDescent="0.15">
      <c r="B438" s="39">
        <v>2022</v>
      </c>
      <c r="C438" s="39">
        <v>4</v>
      </c>
      <c r="D438" s="39">
        <v>19</v>
      </c>
      <c r="E438" s="409" t="s">
        <v>783</v>
      </c>
      <c r="F438" s="39"/>
      <c r="G438" s="41"/>
      <c r="H438" s="42" t="s">
        <v>748</v>
      </c>
      <c r="I438" s="57"/>
      <c r="J438" s="42"/>
      <c r="K438" s="15"/>
      <c r="L438" s="400"/>
      <c r="M438" s="15"/>
      <c r="N438" s="401"/>
      <c r="O438" s="15"/>
      <c r="P438" s="15"/>
      <c r="Q438" s="402"/>
      <c r="R438" s="58"/>
      <c r="S438" s="403"/>
      <c r="T438" s="58"/>
      <c r="U438" s="58"/>
      <c r="V438" s="15"/>
      <c r="W438" s="58"/>
      <c r="X438" s="15"/>
      <c r="Y438" s="58"/>
      <c r="Z438" s="58"/>
      <c r="AA438" s="404"/>
      <c r="AB438" s="404"/>
      <c r="AC438" s="312"/>
      <c r="AD438" s="313"/>
      <c r="AE438" s="313">
        <v>0.58333333333333337</v>
      </c>
      <c r="AF438" s="312">
        <v>0.71875</v>
      </c>
      <c r="AG438" s="15" t="s">
        <v>41</v>
      </c>
      <c r="AH438" s="53"/>
      <c r="AI438" s="53"/>
      <c r="AJ438" s="53"/>
      <c r="AK438" s="314"/>
      <c r="AL438" s="55"/>
      <c r="AM438" s="413" t="s">
        <v>1173</v>
      </c>
      <c r="AN438" s="413"/>
      <c r="AO438" s="61"/>
      <c r="AP438" s="61"/>
    </row>
    <row r="439" spans="2:42" x14ac:dyDescent="0.15">
      <c r="B439" s="39">
        <v>2022</v>
      </c>
      <c r="C439" s="39">
        <v>4</v>
      </c>
      <c r="D439" s="39">
        <v>19</v>
      </c>
      <c r="E439" s="409" t="s">
        <v>783</v>
      </c>
      <c r="F439" s="39"/>
      <c r="G439" s="41"/>
      <c r="H439" s="42" t="s">
        <v>748</v>
      </c>
      <c r="I439" s="57"/>
      <c r="J439" s="42"/>
      <c r="K439" s="15"/>
      <c r="L439" s="400"/>
      <c r="M439" s="400"/>
      <c r="N439" s="442"/>
      <c r="O439" s="15"/>
      <c r="P439" s="15"/>
      <c r="Q439" s="402"/>
      <c r="R439" s="58"/>
      <c r="S439" s="403"/>
      <c r="T439" s="58"/>
      <c r="U439" s="58"/>
      <c r="V439" s="15"/>
      <c r="W439" s="58"/>
      <c r="X439" s="15"/>
      <c r="Y439" s="58"/>
      <c r="Z439" s="58"/>
      <c r="AA439" s="404"/>
      <c r="AB439" s="404"/>
      <c r="AC439" s="312"/>
      <c r="AD439" s="313"/>
      <c r="AE439" s="313"/>
      <c r="AF439" s="312"/>
      <c r="AG439" s="15"/>
      <c r="AH439" s="53"/>
      <c r="AI439" s="53"/>
      <c r="AJ439" s="53"/>
      <c r="AK439" s="314"/>
      <c r="AL439" s="55"/>
      <c r="AM439" s="405" t="s">
        <v>1167</v>
      </c>
      <c r="AN439" s="413"/>
      <c r="AO439" s="61"/>
      <c r="AP439" s="61"/>
    </row>
    <row r="440" spans="2:42" x14ac:dyDescent="0.15">
      <c r="B440" s="39">
        <v>2022</v>
      </c>
      <c r="C440" s="39">
        <v>4</v>
      </c>
      <c r="D440" s="39">
        <v>19</v>
      </c>
      <c r="E440" s="409" t="s">
        <v>783</v>
      </c>
      <c r="F440" s="39">
        <v>1</v>
      </c>
      <c r="G440" s="41" t="s">
        <v>747</v>
      </c>
      <c r="H440" s="42" t="s">
        <v>748</v>
      </c>
      <c r="I440" s="57" t="s">
        <v>13</v>
      </c>
      <c r="J440" s="42" t="s">
        <v>749</v>
      </c>
      <c r="K440" s="44">
        <v>3652315</v>
      </c>
      <c r="L440" s="410">
        <v>5</v>
      </c>
      <c r="M440" s="410">
        <v>10</v>
      </c>
      <c r="N440" s="410" t="s">
        <v>781</v>
      </c>
      <c r="O440" s="44" t="s">
        <v>45</v>
      </c>
      <c r="P440" s="44">
        <v>50</v>
      </c>
      <c r="Q440" s="61" t="s">
        <v>245</v>
      </c>
      <c r="R440" s="48">
        <v>1195</v>
      </c>
      <c r="S440" s="411">
        <v>12090</v>
      </c>
      <c r="T440" s="411">
        <v>12090</v>
      </c>
      <c r="U440" s="48">
        <v>1190</v>
      </c>
      <c r="V440" s="44">
        <v>1</v>
      </c>
      <c r="W440" s="411">
        <v>6000</v>
      </c>
      <c r="X440" s="44">
        <v>2</v>
      </c>
      <c r="Y440" s="411"/>
      <c r="Z440" s="48"/>
      <c r="AA440" s="412"/>
      <c r="AB440" s="412"/>
      <c r="AC440" s="51"/>
      <c r="AD440" s="52"/>
      <c r="AE440" s="52"/>
      <c r="AF440" s="51"/>
      <c r="AG440" s="44"/>
      <c r="AH440" s="42" t="s">
        <v>17</v>
      </c>
      <c r="AI440" s="42"/>
      <c r="AJ440" s="42"/>
      <c r="AK440" s="54"/>
      <c r="AL440" s="55"/>
      <c r="AM440" s="413"/>
      <c r="AN440" s="413"/>
      <c r="AO440" s="61"/>
      <c r="AP440" s="61"/>
    </row>
    <row r="441" spans="2:42" x14ac:dyDescent="0.15">
      <c r="B441" s="39">
        <v>2022</v>
      </c>
      <c r="C441" s="39">
        <v>4</v>
      </c>
      <c r="D441" s="39">
        <v>19</v>
      </c>
      <c r="E441" s="409" t="s">
        <v>783</v>
      </c>
      <c r="F441" s="39">
        <v>1</v>
      </c>
      <c r="G441" s="41" t="s">
        <v>747</v>
      </c>
      <c r="H441" s="42" t="s">
        <v>748</v>
      </c>
      <c r="I441" s="57" t="s">
        <v>13</v>
      </c>
      <c r="J441" s="42" t="s">
        <v>749</v>
      </c>
      <c r="K441" s="44">
        <v>3652315</v>
      </c>
      <c r="L441" s="410">
        <v>5</v>
      </c>
      <c r="M441" s="410">
        <v>10</v>
      </c>
      <c r="N441" s="410" t="s">
        <v>781</v>
      </c>
      <c r="O441" s="44" t="s">
        <v>45</v>
      </c>
      <c r="P441" s="44">
        <v>50</v>
      </c>
      <c r="Q441" s="61" t="s">
        <v>245</v>
      </c>
      <c r="R441" s="48">
        <v>1195</v>
      </c>
      <c r="S441" s="411">
        <v>12090</v>
      </c>
      <c r="T441" s="411">
        <v>12090</v>
      </c>
      <c r="U441" s="48">
        <v>1190</v>
      </c>
      <c r="V441" s="44">
        <v>1</v>
      </c>
      <c r="W441" s="411">
        <v>6000</v>
      </c>
      <c r="X441" s="44">
        <v>2</v>
      </c>
      <c r="Y441" s="411">
        <v>12090</v>
      </c>
      <c r="Z441" s="48">
        <v>12090</v>
      </c>
      <c r="AA441" s="412" t="s">
        <v>1168</v>
      </c>
      <c r="AB441" s="412" t="s">
        <v>1169</v>
      </c>
      <c r="AC441" s="51">
        <v>0.71875</v>
      </c>
      <c r="AD441" s="52">
        <v>0.77083333333333337</v>
      </c>
      <c r="AE441" s="52"/>
      <c r="AF441" s="51"/>
      <c r="AG441" s="44"/>
      <c r="AH441" s="42" t="s">
        <v>17</v>
      </c>
      <c r="AI441" s="42"/>
      <c r="AJ441" s="42" t="s">
        <v>36</v>
      </c>
      <c r="AK441" s="54" t="s">
        <v>770</v>
      </c>
      <c r="AL441" s="55"/>
      <c r="AM441" s="413" t="s">
        <v>1170</v>
      </c>
      <c r="AN441" s="413"/>
      <c r="AO441" s="61"/>
      <c r="AP441" s="61"/>
    </row>
    <row r="442" spans="2:42" x14ac:dyDescent="0.15">
      <c r="B442" s="39">
        <v>2022</v>
      </c>
      <c r="C442" s="39">
        <v>4</v>
      </c>
      <c r="D442" s="39">
        <v>19</v>
      </c>
      <c r="E442" s="409" t="s">
        <v>783</v>
      </c>
      <c r="F442" s="39"/>
      <c r="G442" s="41"/>
      <c r="H442" s="42" t="s">
        <v>748</v>
      </c>
      <c r="I442" s="57"/>
      <c r="J442" s="42"/>
      <c r="K442" s="44"/>
      <c r="L442" s="410"/>
      <c r="M442" s="410"/>
      <c r="N442" s="410"/>
      <c r="O442" s="44"/>
      <c r="P442" s="44"/>
      <c r="Q442" s="61"/>
      <c r="R442" s="48"/>
      <c r="S442" s="411"/>
      <c r="T442" s="411"/>
      <c r="U442" s="48"/>
      <c r="V442" s="44"/>
      <c r="W442" s="411"/>
      <c r="X442" s="44"/>
      <c r="Y442" s="411"/>
      <c r="Z442" s="48"/>
      <c r="AA442" s="412"/>
      <c r="AB442" s="412"/>
      <c r="AC442" s="51"/>
      <c r="AD442" s="52"/>
      <c r="AE442" s="52">
        <v>0.77083333333333337</v>
      </c>
      <c r="AF442" s="51">
        <v>0.85416666666666663</v>
      </c>
      <c r="AG442" s="44" t="s">
        <v>5</v>
      </c>
      <c r="AH442" s="42"/>
      <c r="AI442" s="42"/>
      <c r="AJ442" s="42"/>
      <c r="AK442" s="54"/>
      <c r="AL442" s="55"/>
      <c r="AM442" s="413"/>
      <c r="AN442" s="413"/>
      <c r="AO442" s="61"/>
      <c r="AP442" s="61"/>
    </row>
    <row r="443" spans="2:42" x14ac:dyDescent="0.15">
      <c r="B443" s="39">
        <v>2022</v>
      </c>
      <c r="C443" s="39">
        <v>4</v>
      </c>
      <c r="D443" s="39">
        <v>19</v>
      </c>
      <c r="E443" s="409" t="s">
        <v>783</v>
      </c>
      <c r="F443" s="39">
        <v>2</v>
      </c>
      <c r="G443" s="41" t="s">
        <v>747</v>
      </c>
      <c r="H443" s="42" t="s">
        <v>748</v>
      </c>
      <c r="I443" s="57" t="s">
        <v>13</v>
      </c>
      <c r="J443" s="42" t="s">
        <v>749</v>
      </c>
      <c r="K443" s="44">
        <v>3652315</v>
      </c>
      <c r="L443" s="410">
        <v>6</v>
      </c>
      <c r="M443" s="410">
        <v>10</v>
      </c>
      <c r="N443" s="410" t="s">
        <v>781</v>
      </c>
      <c r="O443" s="44" t="s">
        <v>45</v>
      </c>
      <c r="P443" s="44">
        <v>50</v>
      </c>
      <c r="Q443" s="61" t="s">
        <v>245</v>
      </c>
      <c r="R443" s="48">
        <v>1195</v>
      </c>
      <c r="S443" s="411">
        <v>12250</v>
      </c>
      <c r="T443" s="411">
        <v>12250</v>
      </c>
      <c r="U443" s="48">
        <v>1190</v>
      </c>
      <c r="V443" s="44">
        <v>1</v>
      </c>
      <c r="W443" s="411">
        <v>6000</v>
      </c>
      <c r="X443" s="44">
        <v>2</v>
      </c>
      <c r="Y443" s="411"/>
      <c r="Z443" s="48"/>
      <c r="AA443" s="412"/>
      <c r="AB443" s="412"/>
      <c r="AC443" s="51"/>
      <c r="AD443" s="52"/>
      <c r="AE443" s="52"/>
      <c r="AF443" s="51"/>
      <c r="AG443" s="44"/>
      <c r="AH443" s="42" t="s">
        <v>17</v>
      </c>
      <c r="AI443" s="42"/>
      <c r="AJ443" s="42"/>
      <c r="AK443" s="54"/>
      <c r="AL443" s="55"/>
      <c r="AM443" s="413"/>
      <c r="AN443" s="413"/>
      <c r="AO443" s="61"/>
      <c r="AP443" s="61"/>
    </row>
    <row r="444" spans="2:42" x14ac:dyDescent="0.15">
      <c r="B444" s="39">
        <v>2022</v>
      </c>
      <c r="C444" s="39">
        <v>4</v>
      </c>
      <c r="D444" s="39">
        <v>19</v>
      </c>
      <c r="E444" s="409" t="s">
        <v>783</v>
      </c>
      <c r="F444" s="39">
        <v>2</v>
      </c>
      <c r="G444" s="41" t="s">
        <v>747</v>
      </c>
      <c r="H444" s="42" t="s">
        <v>748</v>
      </c>
      <c r="I444" s="57" t="s">
        <v>13</v>
      </c>
      <c r="J444" s="42" t="s">
        <v>749</v>
      </c>
      <c r="K444" s="44">
        <v>3652315</v>
      </c>
      <c r="L444" s="410">
        <v>6</v>
      </c>
      <c r="M444" s="410">
        <v>10</v>
      </c>
      <c r="N444" s="410" t="s">
        <v>781</v>
      </c>
      <c r="O444" s="44" t="s">
        <v>45</v>
      </c>
      <c r="P444" s="44">
        <v>50</v>
      </c>
      <c r="Q444" s="61" t="s">
        <v>245</v>
      </c>
      <c r="R444" s="48">
        <v>1195</v>
      </c>
      <c r="S444" s="411">
        <v>12250</v>
      </c>
      <c r="T444" s="411">
        <v>12250</v>
      </c>
      <c r="U444" s="48">
        <v>1190</v>
      </c>
      <c r="V444" s="44">
        <v>1</v>
      </c>
      <c r="W444" s="411">
        <v>6000</v>
      </c>
      <c r="X444" s="44">
        <v>2</v>
      </c>
      <c r="Y444" s="411">
        <v>12210</v>
      </c>
      <c r="Z444" s="48">
        <v>12210</v>
      </c>
      <c r="AA444" s="412" t="s">
        <v>1171</v>
      </c>
      <c r="AB444" s="412" t="s">
        <v>1172</v>
      </c>
      <c r="AC444" s="51">
        <v>0.85416666666666663</v>
      </c>
      <c r="AD444" s="52">
        <v>0.90972222222222221</v>
      </c>
      <c r="AE444" s="52"/>
      <c r="AF444" s="51"/>
      <c r="AG444" s="44"/>
      <c r="AH444" s="42" t="s">
        <v>17</v>
      </c>
      <c r="AI444" s="42"/>
      <c r="AJ444" s="42" t="s">
        <v>36</v>
      </c>
      <c r="AK444" s="54" t="s">
        <v>770</v>
      </c>
      <c r="AL444" s="55"/>
      <c r="AM444" s="413" t="s">
        <v>1170</v>
      </c>
      <c r="AN444" s="413"/>
      <c r="AO444" s="61"/>
      <c r="AP444" s="61"/>
    </row>
    <row r="445" spans="2:42" x14ac:dyDescent="0.15">
      <c r="B445" s="39">
        <v>2022</v>
      </c>
      <c r="C445" s="39">
        <v>4</v>
      </c>
      <c r="D445" s="39">
        <v>19</v>
      </c>
      <c r="E445" s="409" t="s">
        <v>802</v>
      </c>
      <c r="F445" s="39"/>
      <c r="G445" s="41"/>
      <c r="H445" s="42" t="s">
        <v>748</v>
      </c>
      <c r="I445" s="57"/>
      <c r="J445" s="42"/>
      <c r="K445" s="44"/>
      <c r="L445" s="410"/>
      <c r="M445" s="410"/>
      <c r="N445" s="410"/>
      <c r="O445" s="44"/>
      <c r="P445" s="44"/>
      <c r="Q445" s="61"/>
      <c r="R445" s="48"/>
      <c r="S445" s="411"/>
      <c r="T445" s="411"/>
      <c r="U445" s="48"/>
      <c r="V445" s="44"/>
      <c r="W445" s="411"/>
      <c r="X445" s="44"/>
      <c r="Y445" s="411"/>
      <c r="Z445" s="48"/>
      <c r="AA445" s="412"/>
      <c r="AB445" s="412"/>
      <c r="AC445" s="51"/>
      <c r="AD445" s="52"/>
      <c r="AE445" s="52">
        <v>0.90972222222222221</v>
      </c>
      <c r="AF445" s="51">
        <v>0.9375</v>
      </c>
      <c r="AG445" s="44" t="s">
        <v>5</v>
      </c>
      <c r="AH445" s="42"/>
      <c r="AI445" s="42"/>
      <c r="AJ445" s="42"/>
      <c r="AK445" s="54"/>
      <c r="AL445" s="55"/>
      <c r="AM445" s="413"/>
      <c r="AN445" s="413"/>
      <c r="AO445" s="61"/>
      <c r="AP445" s="61"/>
    </row>
    <row r="446" spans="2:42" x14ac:dyDescent="0.15">
      <c r="B446" s="39">
        <v>2022</v>
      </c>
      <c r="C446" s="39">
        <v>4</v>
      </c>
      <c r="D446" s="39">
        <v>19</v>
      </c>
      <c r="E446" s="409" t="s">
        <v>802</v>
      </c>
      <c r="F446" s="39">
        <v>3</v>
      </c>
      <c r="G446" s="41" t="s">
        <v>747</v>
      </c>
      <c r="H446" s="42" t="s">
        <v>748</v>
      </c>
      <c r="I446" s="57" t="s">
        <v>13</v>
      </c>
      <c r="J446" s="42" t="s">
        <v>749</v>
      </c>
      <c r="K446" s="44">
        <v>3652315</v>
      </c>
      <c r="L446" s="412" t="s">
        <v>1174</v>
      </c>
      <c r="M446" s="410">
        <v>10</v>
      </c>
      <c r="N446" s="410" t="s">
        <v>781</v>
      </c>
      <c r="O446" s="44" t="s">
        <v>45</v>
      </c>
      <c r="P446" s="44">
        <v>50</v>
      </c>
      <c r="Q446" s="61" t="s">
        <v>245</v>
      </c>
      <c r="R446" s="48">
        <v>1195</v>
      </c>
      <c r="S446" s="411">
        <v>4530</v>
      </c>
      <c r="T446" s="411">
        <v>4530</v>
      </c>
      <c r="U446" s="48">
        <v>1190</v>
      </c>
      <c r="V446" s="44">
        <v>1</v>
      </c>
      <c r="W446" s="411">
        <v>6000</v>
      </c>
      <c r="X446" s="44">
        <v>2</v>
      </c>
      <c r="Y446" s="411"/>
      <c r="Z446" s="48"/>
      <c r="AA446" s="412"/>
      <c r="AB446" s="412"/>
      <c r="AC446" s="51"/>
      <c r="AD446" s="52"/>
      <c r="AE446" s="52"/>
      <c r="AF446" s="51"/>
      <c r="AG446" s="44"/>
      <c r="AH446" s="42" t="s">
        <v>17</v>
      </c>
      <c r="AI446" s="42"/>
      <c r="AJ446" s="42"/>
      <c r="AK446" s="54"/>
      <c r="AL446" s="55"/>
      <c r="AM446" s="413"/>
      <c r="AN446" s="413"/>
      <c r="AO446" s="61"/>
      <c r="AP446" s="61"/>
    </row>
    <row r="447" spans="2:42" x14ac:dyDescent="0.15">
      <c r="B447" s="39">
        <v>2022</v>
      </c>
      <c r="C447" s="39">
        <v>4</v>
      </c>
      <c r="D447" s="39">
        <v>19</v>
      </c>
      <c r="E447" s="409" t="s">
        <v>802</v>
      </c>
      <c r="F447" s="39">
        <v>3</v>
      </c>
      <c r="G447" s="41" t="s">
        <v>747</v>
      </c>
      <c r="H447" s="42" t="s">
        <v>748</v>
      </c>
      <c r="I447" s="57" t="s">
        <v>13</v>
      </c>
      <c r="J447" s="42" t="s">
        <v>749</v>
      </c>
      <c r="K447" s="44">
        <v>3652315</v>
      </c>
      <c r="L447" s="412" t="s">
        <v>1174</v>
      </c>
      <c r="M447" s="410">
        <v>10</v>
      </c>
      <c r="N447" s="410" t="s">
        <v>781</v>
      </c>
      <c r="O447" s="44" t="s">
        <v>45</v>
      </c>
      <c r="P447" s="44">
        <v>50</v>
      </c>
      <c r="Q447" s="61" t="s">
        <v>245</v>
      </c>
      <c r="R447" s="48">
        <v>1195</v>
      </c>
      <c r="S447" s="411">
        <v>4530</v>
      </c>
      <c r="T447" s="411">
        <v>4530</v>
      </c>
      <c r="U447" s="48">
        <v>1190</v>
      </c>
      <c r="V447" s="44">
        <v>1</v>
      </c>
      <c r="W447" s="411">
        <v>6000</v>
      </c>
      <c r="X447" s="44">
        <v>2</v>
      </c>
      <c r="Y447" s="411">
        <v>4500</v>
      </c>
      <c r="Z447" s="48">
        <v>4500</v>
      </c>
      <c r="AA447" s="412" t="s">
        <v>1176</v>
      </c>
      <c r="AB447" s="412" t="s">
        <v>1177</v>
      </c>
      <c r="AC447" s="51">
        <v>0.9375</v>
      </c>
      <c r="AD447" s="52">
        <v>0.95833333333333337</v>
      </c>
      <c r="AE447" s="52"/>
      <c r="AF447" s="51"/>
      <c r="AG447" s="44"/>
      <c r="AH447" s="42" t="s">
        <v>17</v>
      </c>
      <c r="AI447" s="42"/>
      <c r="AJ447" s="42" t="s">
        <v>36</v>
      </c>
      <c r="AK447" s="54" t="s">
        <v>770</v>
      </c>
      <c r="AL447" s="55"/>
      <c r="AM447" s="444" t="s">
        <v>1178</v>
      </c>
      <c r="AN447" s="413"/>
      <c r="AO447" s="61"/>
      <c r="AP447" s="61"/>
    </row>
    <row r="448" spans="2:42" x14ac:dyDescent="0.15">
      <c r="B448" s="39">
        <v>2022</v>
      </c>
      <c r="C448" s="39">
        <v>4</v>
      </c>
      <c r="D448" s="39">
        <v>19</v>
      </c>
      <c r="E448" s="409" t="s">
        <v>802</v>
      </c>
      <c r="F448" s="39"/>
      <c r="G448" s="41"/>
      <c r="H448" s="42" t="s">
        <v>748</v>
      </c>
      <c r="I448" s="57"/>
      <c r="J448" s="42"/>
      <c r="K448" s="44"/>
      <c r="L448" s="412"/>
      <c r="M448" s="410"/>
      <c r="N448" s="410"/>
      <c r="O448" s="44"/>
      <c r="P448" s="44"/>
      <c r="Q448" s="61"/>
      <c r="R448" s="48"/>
      <c r="S448" s="411"/>
      <c r="T448" s="411"/>
      <c r="U448" s="48"/>
      <c r="V448" s="44"/>
      <c r="W448" s="411"/>
      <c r="X448" s="44"/>
      <c r="Y448" s="411"/>
      <c r="Z448" s="48"/>
      <c r="AA448" s="412"/>
      <c r="AB448" s="412"/>
      <c r="AC448" s="51"/>
      <c r="AD448" s="52"/>
      <c r="AE448" s="52">
        <v>0.95833333333333337</v>
      </c>
      <c r="AF448" s="51">
        <v>0</v>
      </c>
      <c r="AG448" s="44" t="s">
        <v>5</v>
      </c>
      <c r="AH448" s="42"/>
      <c r="AI448" s="42"/>
      <c r="AJ448" s="42"/>
      <c r="AK448" s="54"/>
      <c r="AL448" s="55"/>
      <c r="AM448" s="413"/>
      <c r="AN448" s="413"/>
      <c r="AO448" s="61"/>
      <c r="AP448" s="61"/>
    </row>
    <row r="449" spans="2:42" x14ac:dyDescent="0.15">
      <c r="B449" s="39">
        <v>2022</v>
      </c>
      <c r="C449" s="39">
        <v>4</v>
      </c>
      <c r="D449" s="39">
        <v>19</v>
      </c>
      <c r="E449" s="409" t="s">
        <v>802</v>
      </c>
      <c r="F449" s="39">
        <v>4</v>
      </c>
      <c r="G449" s="41" t="s">
        <v>747</v>
      </c>
      <c r="H449" s="42" t="s">
        <v>748</v>
      </c>
      <c r="I449" s="57" t="s">
        <v>13</v>
      </c>
      <c r="J449" s="42" t="s">
        <v>749</v>
      </c>
      <c r="K449" s="44">
        <v>3652315</v>
      </c>
      <c r="L449" s="412" t="s">
        <v>1175</v>
      </c>
      <c r="M449" s="410">
        <v>10</v>
      </c>
      <c r="N449" s="410" t="s">
        <v>781</v>
      </c>
      <c r="O449" s="44" t="s">
        <v>45</v>
      </c>
      <c r="P449" s="44">
        <v>50</v>
      </c>
      <c r="Q449" s="61" t="s">
        <v>245</v>
      </c>
      <c r="R449" s="48">
        <v>1195</v>
      </c>
      <c r="S449" s="411">
        <v>7700</v>
      </c>
      <c r="T449" s="411">
        <v>7700</v>
      </c>
      <c r="U449" s="48">
        <v>1190</v>
      </c>
      <c r="V449" s="44">
        <v>1</v>
      </c>
      <c r="W449" s="411">
        <v>6000</v>
      </c>
      <c r="X449" s="44">
        <v>2</v>
      </c>
      <c r="Y449" s="411"/>
      <c r="Z449" s="48"/>
      <c r="AA449" s="412"/>
      <c r="AB449" s="412"/>
      <c r="AC449" s="51"/>
      <c r="AD449" s="52"/>
      <c r="AE449" s="52"/>
      <c r="AF449" s="51"/>
      <c r="AG449" s="44"/>
      <c r="AH449" s="42" t="s">
        <v>17</v>
      </c>
      <c r="AI449" s="42"/>
      <c r="AJ449" s="42"/>
      <c r="AK449" s="54"/>
      <c r="AL449" s="55"/>
      <c r="AM449" s="413"/>
      <c r="AN449" s="413"/>
      <c r="AO449" s="61"/>
      <c r="AP449" s="61"/>
    </row>
    <row r="450" spans="2:42" x14ac:dyDescent="0.15">
      <c r="B450" s="39">
        <v>2022</v>
      </c>
      <c r="C450" s="39">
        <v>4</v>
      </c>
      <c r="D450" s="39">
        <v>19</v>
      </c>
      <c r="E450" s="409" t="s">
        <v>802</v>
      </c>
      <c r="F450" s="39">
        <v>4</v>
      </c>
      <c r="G450" s="41" t="s">
        <v>747</v>
      </c>
      <c r="H450" s="42" t="s">
        <v>748</v>
      </c>
      <c r="I450" s="57" t="s">
        <v>13</v>
      </c>
      <c r="J450" s="42" t="s">
        <v>749</v>
      </c>
      <c r="K450" s="44">
        <v>3652315</v>
      </c>
      <c r="L450" s="412" t="s">
        <v>1175</v>
      </c>
      <c r="M450" s="410">
        <v>10</v>
      </c>
      <c r="N450" s="410" t="s">
        <v>781</v>
      </c>
      <c r="O450" s="44" t="s">
        <v>45</v>
      </c>
      <c r="P450" s="44">
        <v>50</v>
      </c>
      <c r="Q450" s="61" t="s">
        <v>245</v>
      </c>
      <c r="R450" s="48">
        <v>1195</v>
      </c>
      <c r="S450" s="411">
        <v>7700</v>
      </c>
      <c r="T450" s="411">
        <v>7700</v>
      </c>
      <c r="U450" s="48">
        <v>1190</v>
      </c>
      <c r="V450" s="44">
        <v>1</v>
      </c>
      <c r="W450" s="411">
        <v>6000</v>
      </c>
      <c r="X450" s="44">
        <v>2</v>
      </c>
      <c r="Y450" s="411">
        <v>7660</v>
      </c>
      <c r="Z450" s="48">
        <v>7660</v>
      </c>
      <c r="AA450" s="412" t="s">
        <v>1179</v>
      </c>
      <c r="AB450" s="412" t="s">
        <v>1180</v>
      </c>
      <c r="AC450" s="51">
        <v>0</v>
      </c>
      <c r="AD450" s="52">
        <v>3.4722222222222224E-2</v>
      </c>
      <c r="AE450" s="52"/>
      <c r="AF450" s="51"/>
      <c r="AG450" s="44"/>
      <c r="AH450" s="42" t="s">
        <v>17</v>
      </c>
      <c r="AI450" s="42"/>
      <c r="AJ450" s="42" t="s">
        <v>36</v>
      </c>
      <c r="AK450" s="54" t="s">
        <v>770</v>
      </c>
      <c r="AL450" s="55"/>
      <c r="AM450" s="413" t="s">
        <v>1170</v>
      </c>
      <c r="AN450" s="413"/>
      <c r="AO450" s="61"/>
      <c r="AP450" s="61"/>
    </row>
    <row r="451" spans="2:42" x14ac:dyDescent="0.15">
      <c r="B451" s="39">
        <v>2022</v>
      </c>
      <c r="C451" s="39">
        <v>4</v>
      </c>
      <c r="D451" s="39">
        <v>19</v>
      </c>
      <c r="E451" s="409" t="s">
        <v>802</v>
      </c>
      <c r="F451" s="39"/>
      <c r="G451" s="41"/>
      <c r="H451" s="42" t="s">
        <v>748</v>
      </c>
      <c r="I451" s="57"/>
      <c r="J451" s="42"/>
      <c r="K451" s="44"/>
      <c r="L451" s="410"/>
      <c r="M451" s="410"/>
      <c r="N451" s="410"/>
      <c r="O451" s="44"/>
      <c r="P451" s="44"/>
      <c r="Q451" s="61"/>
      <c r="R451" s="48"/>
      <c r="S451" s="411"/>
      <c r="T451" s="411"/>
      <c r="U451" s="48"/>
      <c r="V451" s="44"/>
      <c r="W451" s="411"/>
      <c r="X451" s="44"/>
      <c r="Y451" s="411"/>
      <c r="Z451" s="48"/>
      <c r="AA451" s="412"/>
      <c r="AB451" s="412"/>
      <c r="AC451" s="51"/>
      <c r="AD451" s="52"/>
      <c r="AE451" s="52">
        <v>3.4722222222222224E-2</v>
      </c>
      <c r="AF451" s="51">
        <v>0.1111111111111111</v>
      </c>
      <c r="AG451" s="44" t="s">
        <v>5</v>
      </c>
      <c r="AH451" s="42"/>
      <c r="AI451" s="42"/>
      <c r="AJ451" s="42"/>
      <c r="AK451" s="54"/>
      <c r="AL451" s="55"/>
      <c r="AM451" s="413"/>
      <c r="AN451" s="413"/>
      <c r="AO451" s="61"/>
      <c r="AP451" s="61"/>
    </row>
    <row r="452" spans="2:42" x14ac:dyDescent="0.15">
      <c r="B452" s="39">
        <v>2022</v>
      </c>
      <c r="C452" s="39">
        <v>4</v>
      </c>
      <c r="D452" s="39">
        <v>19</v>
      </c>
      <c r="E452" s="409" t="s">
        <v>802</v>
      </c>
      <c r="F452" s="39">
        <v>5</v>
      </c>
      <c r="G452" s="41" t="s">
        <v>747</v>
      </c>
      <c r="H452" s="42" t="s">
        <v>748</v>
      </c>
      <c r="I452" s="57" t="s">
        <v>13</v>
      </c>
      <c r="J452" s="42" t="s">
        <v>749</v>
      </c>
      <c r="K452" s="44">
        <v>3652315</v>
      </c>
      <c r="L452" s="410">
        <v>8</v>
      </c>
      <c r="M452" s="410">
        <v>10</v>
      </c>
      <c r="N452" s="410" t="s">
        <v>781</v>
      </c>
      <c r="O452" s="44" t="s">
        <v>45</v>
      </c>
      <c r="P452" s="44">
        <v>50</v>
      </c>
      <c r="Q452" s="61" t="s">
        <v>245</v>
      </c>
      <c r="R452" s="48">
        <v>1195</v>
      </c>
      <c r="S452" s="411">
        <v>12270</v>
      </c>
      <c r="T452" s="411">
        <v>12270</v>
      </c>
      <c r="U452" s="48">
        <v>1190</v>
      </c>
      <c r="V452" s="44">
        <v>1</v>
      </c>
      <c r="W452" s="411">
        <v>6000</v>
      </c>
      <c r="X452" s="44">
        <v>2</v>
      </c>
      <c r="Y452" s="411"/>
      <c r="Z452" s="48"/>
      <c r="AA452" s="412"/>
      <c r="AB452" s="412"/>
      <c r="AC452" s="51"/>
      <c r="AD452" s="52"/>
      <c r="AE452" s="52"/>
      <c r="AF452" s="51"/>
      <c r="AG452" s="44"/>
      <c r="AH452" s="42" t="s">
        <v>17</v>
      </c>
      <c r="AI452" s="42"/>
      <c r="AJ452" s="42"/>
      <c r="AK452" s="54"/>
      <c r="AL452" s="55"/>
      <c r="AM452" s="413"/>
      <c r="AN452" s="413"/>
      <c r="AO452" s="61"/>
      <c r="AP452" s="61"/>
    </row>
    <row r="453" spans="2:42" x14ac:dyDescent="0.15">
      <c r="B453" s="39">
        <v>2022</v>
      </c>
      <c r="C453" s="39">
        <v>4</v>
      </c>
      <c r="D453" s="39">
        <v>19</v>
      </c>
      <c r="E453" s="409" t="s">
        <v>802</v>
      </c>
      <c r="F453" s="39">
        <v>5</v>
      </c>
      <c r="G453" s="41" t="s">
        <v>747</v>
      </c>
      <c r="H453" s="42" t="s">
        <v>748</v>
      </c>
      <c r="I453" s="57" t="s">
        <v>13</v>
      </c>
      <c r="J453" s="42" t="s">
        <v>749</v>
      </c>
      <c r="K453" s="44">
        <v>3652315</v>
      </c>
      <c r="L453" s="410">
        <v>8</v>
      </c>
      <c r="M453" s="410">
        <v>10</v>
      </c>
      <c r="N453" s="410" t="s">
        <v>781</v>
      </c>
      <c r="O453" s="44" t="s">
        <v>45</v>
      </c>
      <c r="P453" s="44">
        <v>50</v>
      </c>
      <c r="Q453" s="61" t="s">
        <v>245</v>
      </c>
      <c r="R453" s="48">
        <v>1195</v>
      </c>
      <c r="S453" s="411">
        <v>12270</v>
      </c>
      <c r="T453" s="411">
        <v>12270</v>
      </c>
      <c r="U453" s="48">
        <v>1190</v>
      </c>
      <c r="V453" s="44">
        <v>1</v>
      </c>
      <c r="W453" s="411">
        <v>6000</v>
      </c>
      <c r="X453" s="44">
        <v>2</v>
      </c>
      <c r="Y453" s="411">
        <v>12230</v>
      </c>
      <c r="Z453" s="48">
        <v>12230</v>
      </c>
      <c r="AA453" s="412" t="s">
        <v>1181</v>
      </c>
      <c r="AB453" s="412" t="s">
        <v>1182</v>
      </c>
      <c r="AC453" s="51">
        <v>0.1111111111111111</v>
      </c>
      <c r="AD453" s="52">
        <v>0.16666666666666666</v>
      </c>
      <c r="AE453" s="52"/>
      <c r="AF453" s="51"/>
      <c r="AG453" s="44"/>
      <c r="AH453" s="42" t="s">
        <v>17</v>
      </c>
      <c r="AI453" s="42"/>
      <c r="AJ453" s="42" t="s">
        <v>36</v>
      </c>
      <c r="AK453" s="54" t="s">
        <v>770</v>
      </c>
      <c r="AL453" s="55"/>
      <c r="AM453" s="413" t="s">
        <v>1170</v>
      </c>
      <c r="AN453" s="413"/>
      <c r="AO453" s="61"/>
      <c r="AP453" s="61"/>
    </row>
    <row r="454" spans="2:42" x14ac:dyDescent="0.15">
      <c r="B454" s="39">
        <v>2022</v>
      </c>
      <c r="C454" s="39">
        <v>4</v>
      </c>
      <c r="D454" s="39">
        <v>19</v>
      </c>
      <c r="E454" s="409" t="s">
        <v>802</v>
      </c>
      <c r="F454" s="39"/>
      <c r="G454" s="41"/>
      <c r="H454" s="42" t="s">
        <v>748</v>
      </c>
      <c r="I454" s="57"/>
      <c r="J454" s="42"/>
      <c r="K454" s="44"/>
      <c r="L454" s="410"/>
      <c r="M454" s="410"/>
      <c r="N454" s="410"/>
      <c r="O454" s="44"/>
      <c r="P454" s="44"/>
      <c r="Q454" s="61"/>
      <c r="R454" s="48"/>
      <c r="S454" s="411"/>
      <c r="T454" s="411"/>
      <c r="U454" s="48"/>
      <c r="V454" s="44"/>
      <c r="W454" s="411"/>
      <c r="X454" s="44"/>
      <c r="Y454" s="411"/>
      <c r="Z454" s="48"/>
      <c r="AA454" s="412"/>
      <c r="AB454" s="412"/>
      <c r="AC454" s="51"/>
      <c r="AD454" s="52"/>
      <c r="AE454" s="52">
        <v>0.16666666666666666</v>
      </c>
      <c r="AF454" s="51">
        <v>0.21527777777777779</v>
      </c>
      <c r="AG454" s="44" t="s">
        <v>5</v>
      </c>
      <c r="AH454" s="42"/>
      <c r="AI454" s="42"/>
      <c r="AJ454" s="42"/>
      <c r="AK454" s="54"/>
      <c r="AL454" s="55"/>
      <c r="AM454" s="413"/>
      <c r="AN454" s="413"/>
      <c r="AO454" s="61"/>
      <c r="AP454" s="61"/>
    </row>
    <row r="455" spans="2:42" x14ac:dyDescent="0.15">
      <c r="B455" s="39">
        <v>2022</v>
      </c>
      <c r="C455" s="39">
        <v>4</v>
      </c>
      <c r="D455" s="39">
        <v>19</v>
      </c>
      <c r="E455" s="409" t="s">
        <v>802</v>
      </c>
      <c r="F455" s="39">
        <v>6</v>
      </c>
      <c r="G455" s="41" t="s">
        <v>747</v>
      </c>
      <c r="H455" s="42" t="s">
        <v>748</v>
      </c>
      <c r="I455" s="57" t="s">
        <v>13</v>
      </c>
      <c r="J455" s="42" t="s">
        <v>749</v>
      </c>
      <c r="K455" s="44">
        <v>3652315</v>
      </c>
      <c r="L455" s="410">
        <v>9</v>
      </c>
      <c r="M455" s="410">
        <v>10</v>
      </c>
      <c r="N455" s="410" t="s">
        <v>781</v>
      </c>
      <c r="O455" s="44" t="s">
        <v>45</v>
      </c>
      <c r="P455" s="44">
        <v>50</v>
      </c>
      <c r="Q455" s="61" t="s">
        <v>245</v>
      </c>
      <c r="R455" s="48">
        <v>1195</v>
      </c>
      <c r="S455" s="411">
        <v>12270</v>
      </c>
      <c r="T455" s="411">
        <v>12270</v>
      </c>
      <c r="U455" s="48">
        <v>1190</v>
      </c>
      <c r="V455" s="44">
        <v>1</v>
      </c>
      <c r="W455" s="411">
        <v>6000</v>
      </c>
      <c r="X455" s="44">
        <v>2</v>
      </c>
      <c r="Y455" s="411"/>
      <c r="Z455" s="48"/>
      <c r="AA455" s="412"/>
      <c r="AB455" s="412"/>
      <c r="AC455" s="51"/>
      <c r="AD455" s="52"/>
      <c r="AE455" s="52"/>
      <c r="AF455" s="51"/>
      <c r="AG455" s="44"/>
      <c r="AH455" s="42" t="s">
        <v>17</v>
      </c>
      <c r="AI455" s="42"/>
      <c r="AJ455" s="42"/>
      <c r="AK455" s="54"/>
      <c r="AL455" s="55"/>
      <c r="AM455" s="413"/>
      <c r="AN455" s="413"/>
      <c r="AO455" s="61"/>
      <c r="AP455" s="61"/>
    </row>
    <row r="456" spans="2:42" x14ac:dyDescent="0.15">
      <c r="B456" s="39">
        <v>2022</v>
      </c>
      <c r="C456" s="39">
        <v>4</v>
      </c>
      <c r="D456" s="39">
        <v>19</v>
      </c>
      <c r="E456" s="409" t="s">
        <v>802</v>
      </c>
      <c r="F456" s="39">
        <v>6</v>
      </c>
      <c r="G456" s="41" t="s">
        <v>747</v>
      </c>
      <c r="H456" s="42" t="s">
        <v>748</v>
      </c>
      <c r="I456" s="57" t="s">
        <v>13</v>
      </c>
      <c r="J456" s="42" t="s">
        <v>749</v>
      </c>
      <c r="K456" s="44">
        <v>3652315</v>
      </c>
      <c r="L456" s="410">
        <v>9</v>
      </c>
      <c r="M456" s="410">
        <v>10</v>
      </c>
      <c r="N456" s="410" t="s">
        <v>781</v>
      </c>
      <c r="O456" s="44" t="s">
        <v>45</v>
      </c>
      <c r="P456" s="44">
        <v>50</v>
      </c>
      <c r="Q456" s="61" t="s">
        <v>245</v>
      </c>
      <c r="R456" s="48">
        <v>1195</v>
      </c>
      <c r="S456" s="411">
        <v>12270</v>
      </c>
      <c r="T456" s="411">
        <v>12270</v>
      </c>
      <c r="U456" s="48">
        <v>1190</v>
      </c>
      <c r="V456" s="44">
        <v>1</v>
      </c>
      <c r="W456" s="411">
        <v>6000</v>
      </c>
      <c r="X456" s="44">
        <v>2</v>
      </c>
      <c r="Y456" s="411">
        <v>12230</v>
      </c>
      <c r="Z456" s="48">
        <v>12230</v>
      </c>
      <c r="AA456" s="412" t="s">
        <v>1183</v>
      </c>
      <c r="AB456" s="412" t="s">
        <v>1184</v>
      </c>
      <c r="AC456" s="51">
        <v>0.21527777777777779</v>
      </c>
      <c r="AD456" s="52">
        <v>0.27083333333333331</v>
      </c>
      <c r="AE456" s="52"/>
      <c r="AF456" s="51"/>
      <c r="AG456" s="44"/>
      <c r="AH456" s="42" t="s">
        <v>17</v>
      </c>
      <c r="AI456" s="42"/>
      <c r="AJ456" s="42" t="s">
        <v>36</v>
      </c>
      <c r="AK456" s="54" t="s">
        <v>770</v>
      </c>
      <c r="AL456" s="55"/>
      <c r="AM456" s="413" t="s">
        <v>1170</v>
      </c>
      <c r="AN456" s="413"/>
      <c r="AO456" s="61"/>
      <c r="AP456" s="61"/>
    </row>
    <row r="457" spans="2:42" x14ac:dyDescent="0.15">
      <c r="B457" s="39">
        <v>2022</v>
      </c>
      <c r="C457" s="39">
        <v>4</v>
      </c>
      <c r="D457" s="39">
        <v>20</v>
      </c>
      <c r="E457" s="409" t="s">
        <v>838</v>
      </c>
      <c r="F457" s="39"/>
      <c r="G457" s="41"/>
      <c r="H457" s="42" t="s">
        <v>748</v>
      </c>
      <c r="I457" s="57"/>
      <c r="J457" s="42"/>
      <c r="K457" s="44"/>
      <c r="L457" s="410"/>
      <c r="M457" s="410"/>
      <c r="N457" s="410"/>
      <c r="O457" s="44"/>
      <c r="P457" s="44"/>
      <c r="Q457" s="61"/>
      <c r="R457" s="48"/>
      <c r="S457" s="411"/>
      <c r="T457" s="411"/>
      <c r="U457" s="48"/>
      <c r="V457" s="44"/>
      <c r="W457" s="411"/>
      <c r="X457" s="44"/>
      <c r="Y457" s="411"/>
      <c r="Z457" s="48"/>
      <c r="AA457" s="412"/>
      <c r="AB457" s="412"/>
      <c r="AC457" s="51"/>
      <c r="AD457" s="52"/>
      <c r="AE457" s="52">
        <v>0.27083333333333331</v>
      </c>
      <c r="AF457" s="51">
        <v>0.39583333333333331</v>
      </c>
      <c r="AG457" s="44" t="s">
        <v>5</v>
      </c>
      <c r="AH457" s="42"/>
      <c r="AI457" s="42"/>
      <c r="AJ457" s="42"/>
      <c r="AK457" s="54"/>
      <c r="AL457" s="55"/>
      <c r="AM457" s="413"/>
      <c r="AN457" s="413"/>
      <c r="AO457" s="61"/>
      <c r="AP457" s="61"/>
    </row>
    <row r="458" spans="2:42" x14ac:dyDescent="0.15">
      <c r="B458" s="39">
        <v>2022</v>
      </c>
      <c r="C458" s="39">
        <v>4</v>
      </c>
      <c r="D458" s="39">
        <v>20</v>
      </c>
      <c r="E458" s="409" t="s">
        <v>838</v>
      </c>
      <c r="F458" s="39">
        <v>1</v>
      </c>
      <c r="G458" s="41" t="s">
        <v>747</v>
      </c>
      <c r="H458" s="42" t="s">
        <v>748</v>
      </c>
      <c r="I458" s="57" t="s">
        <v>13</v>
      </c>
      <c r="J458" s="42" t="s">
        <v>749</v>
      </c>
      <c r="K458" s="44">
        <v>3652315</v>
      </c>
      <c r="L458" s="410">
        <v>10</v>
      </c>
      <c r="M458" s="410">
        <v>10</v>
      </c>
      <c r="N458" s="410" t="s">
        <v>781</v>
      </c>
      <c r="O458" s="44" t="s">
        <v>45</v>
      </c>
      <c r="P458" s="44">
        <v>50</v>
      </c>
      <c r="Q458" s="61" t="s">
        <v>245</v>
      </c>
      <c r="R458" s="48">
        <v>1195</v>
      </c>
      <c r="S458" s="411">
        <v>11760</v>
      </c>
      <c r="T458" s="411">
        <v>11760</v>
      </c>
      <c r="U458" s="48">
        <v>1190</v>
      </c>
      <c r="V458" s="44">
        <v>1</v>
      </c>
      <c r="W458" s="411">
        <v>6000</v>
      </c>
      <c r="X458" s="44">
        <v>2</v>
      </c>
      <c r="Y458" s="411"/>
      <c r="Z458" s="48"/>
      <c r="AA458" s="412"/>
      <c r="AB458" s="412"/>
      <c r="AC458" s="51"/>
      <c r="AD458" s="52"/>
      <c r="AE458" s="52"/>
      <c r="AF458" s="51"/>
      <c r="AG458" s="44"/>
      <c r="AH458" s="42" t="s">
        <v>17</v>
      </c>
      <c r="AI458" s="42"/>
      <c r="AJ458" s="42"/>
      <c r="AK458" s="54"/>
      <c r="AL458" s="55"/>
      <c r="AM458" s="413" t="s">
        <v>1187</v>
      </c>
      <c r="AN458" s="413"/>
      <c r="AO458" s="61"/>
      <c r="AP458" s="61"/>
    </row>
    <row r="459" spans="2:42" x14ac:dyDescent="0.15">
      <c r="B459" s="39">
        <v>2022</v>
      </c>
      <c r="C459" s="39">
        <v>4</v>
      </c>
      <c r="D459" s="39">
        <v>20</v>
      </c>
      <c r="E459" s="409" t="s">
        <v>838</v>
      </c>
      <c r="F459" s="39">
        <v>1</v>
      </c>
      <c r="G459" s="41" t="s">
        <v>747</v>
      </c>
      <c r="H459" s="42" t="s">
        <v>748</v>
      </c>
      <c r="I459" s="57" t="s">
        <v>13</v>
      </c>
      <c r="J459" s="42" t="s">
        <v>749</v>
      </c>
      <c r="K459" s="44">
        <v>3652315</v>
      </c>
      <c r="L459" s="410">
        <v>10</v>
      </c>
      <c r="M459" s="410">
        <v>10</v>
      </c>
      <c r="N459" s="410" t="s">
        <v>781</v>
      </c>
      <c r="O459" s="44" t="s">
        <v>45</v>
      </c>
      <c r="P459" s="44">
        <v>50</v>
      </c>
      <c r="Q459" s="61" t="s">
        <v>245</v>
      </c>
      <c r="R459" s="48">
        <v>1195</v>
      </c>
      <c r="S459" s="411">
        <v>11760</v>
      </c>
      <c r="T459" s="411">
        <v>11760</v>
      </c>
      <c r="U459" s="48">
        <v>1190</v>
      </c>
      <c r="V459" s="44">
        <v>1</v>
      </c>
      <c r="W459" s="411">
        <v>6000</v>
      </c>
      <c r="X459" s="44">
        <v>2</v>
      </c>
      <c r="Y459" s="411">
        <v>11700</v>
      </c>
      <c r="Z459" s="48">
        <v>11700</v>
      </c>
      <c r="AA459" s="412" t="s">
        <v>1185</v>
      </c>
      <c r="AB459" s="412" t="s">
        <v>1186</v>
      </c>
      <c r="AC459" s="51">
        <v>0.39583333333333331</v>
      </c>
      <c r="AD459" s="52">
        <v>0.4513888888888889</v>
      </c>
      <c r="AE459" s="52"/>
      <c r="AF459" s="51"/>
      <c r="AG459" s="44"/>
      <c r="AH459" s="42" t="s">
        <v>17</v>
      </c>
      <c r="AI459" s="42"/>
      <c r="AJ459" s="42" t="s">
        <v>36</v>
      </c>
      <c r="AK459" s="54" t="s">
        <v>770</v>
      </c>
      <c r="AL459" s="55"/>
      <c r="AM459" s="413" t="s">
        <v>1170</v>
      </c>
      <c r="AN459" s="413"/>
      <c r="AO459" s="61"/>
      <c r="AP459" s="61"/>
    </row>
    <row r="460" spans="2:42" x14ac:dyDescent="0.15">
      <c r="B460" s="39">
        <v>2022</v>
      </c>
      <c r="C460" s="39">
        <v>4</v>
      </c>
      <c r="D460" s="39">
        <v>20</v>
      </c>
      <c r="E460" s="409" t="s">
        <v>838</v>
      </c>
      <c r="F460" s="39"/>
      <c r="G460" s="41"/>
      <c r="H460" s="42" t="s">
        <v>748</v>
      </c>
      <c r="I460" s="57"/>
      <c r="J460" s="42"/>
      <c r="K460" s="44"/>
      <c r="L460" s="410"/>
      <c r="M460" s="410"/>
      <c r="N460" s="410"/>
      <c r="O460" s="44"/>
      <c r="P460" s="44"/>
      <c r="Q460" s="61"/>
      <c r="R460" s="48"/>
      <c r="S460" s="411"/>
      <c r="T460" s="411"/>
      <c r="U460" s="48"/>
      <c r="V460" s="44"/>
      <c r="W460" s="411"/>
      <c r="X460" s="44"/>
      <c r="Y460" s="411"/>
      <c r="Z460" s="48"/>
      <c r="AA460" s="412"/>
      <c r="AB460" s="412"/>
      <c r="AC460" s="51"/>
      <c r="AD460" s="52"/>
      <c r="AE460" s="52">
        <v>0.4513888888888889</v>
      </c>
      <c r="AF460" s="51">
        <v>0.5</v>
      </c>
      <c r="AG460" s="44" t="s">
        <v>5</v>
      </c>
      <c r="AH460" s="42"/>
      <c r="AI460" s="42"/>
      <c r="AJ460" s="42"/>
      <c r="AK460" s="54"/>
      <c r="AL460" s="55"/>
      <c r="AM460" s="413"/>
      <c r="AN460" s="413"/>
      <c r="AO460" s="61"/>
      <c r="AP460" s="61"/>
    </row>
    <row r="461" spans="2:42" x14ac:dyDescent="0.15">
      <c r="B461" s="39">
        <v>2022</v>
      </c>
      <c r="C461" s="39">
        <v>4</v>
      </c>
      <c r="D461" s="39">
        <v>20</v>
      </c>
      <c r="E461" s="409" t="s">
        <v>838</v>
      </c>
      <c r="F461" s="39">
        <v>2</v>
      </c>
      <c r="G461" s="41" t="s">
        <v>747</v>
      </c>
      <c r="H461" s="42" t="s">
        <v>748</v>
      </c>
      <c r="I461" s="57" t="s">
        <v>13</v>
      </c>
      <c r="J461" s="42" t="s">
        <v>749</v>
      </c>
      <c r="K461" s="44">
        <v>3647417</v>
      </c>
      <c r="L461" s="410">
        <v>7</v>
      </c>
      <c r="M461" s="410">
        <v>7</v>
      </c>
      <c r="N461" s="410" t="s">
        <v>781</v>
      </c>
      <c r="O461" s="44" t="s">
        <v>45</v>
      </c>
      <c r="P461" s="44">
        <v>50</v>
      </c>
      <c r="Q461" s="61" t="s">
        <v>245</v>
      </c>
      <c r="R461" s="48">
        <v>1195</v>
      </c>
      <c r="S461" s="411">
        <v>12330</v>
      </c>
      <c r="T461" s="411">
        <v>12330</v>
      </c>
      <c r="U461" s="48">
        <v>1190</v>
      </c>
      <c r="V461" s="44">
        <v>1</v>
      </c>
      <c r="W461" s="411">
        <v>6000</v>
      </c>
      <c r="X461" s="44">
        <v>2</v>
      </c>
      <c r="Y461" s="411"/>
      <c r="Z461" s="48"/>
      <c r="AA461" s="412"/>
      <c r="AB461" s="412"/>
      <c r="AC461" s="51"/>
      <c r="AD461" s="52"/>
      <c r="AE461" s="52"/>
      <c r="AF461" s="51"/>
      <c r="AG461" s="44"/>
      <c r="AH461" s="42" t="s">
        <v>17</v>
      </c>
      <c r="AI461" s="42"/>
      <c r="AJ461" s="42"/>
      <c r="AK461" s="54"/>
      <c r="AL461" s="55"/>
      <c r="AM461" s="413" t="s">
        <v>1190</v>
      </c>
      <c r="AN461" s="413"/>
      <c r="AO461" s="61"/>
      <c r="AP461" s="61"/>
    </row>
    <row r="462" spans="2:42" x14ac:dyDescent="0.15">
      <c r="B462" s="39">
        <v>2022</v>
      </c>
      <c r="C462" s="39">
        <v>4</v>
      </c>
      <c r="D462" s="39">
        <v>20</v>
      </c>
      <c r="E462" s="409" t="s">
        <v>838</v>
      </c>
      <c r="F462" s="39">
        <v>2</v>
      </c>
      <c r="G462" s="41" t="s">
        <v>747</v>
      </c>
      <c r="H462" s="42" t="s">
        <v>748</v>
      </c>
      <c r="I462" s="57" t="s">
        <v>13</v>
      </c>
      <c r="J462" s="42" t="s">
        <v>749</v>
      </c>
      <c r="K462" s="44">
        <v>3647417</v>
      </c>
      <c r="L462" s="410">
        <v>7</v>
      </c>
      <c r="M462" s="410">
        <v>7</v>
      </c>
      <c r="N462" s="410" t="s">
        <v>781</v>
      </c>
      <c r="O462" s="44" t="s">
        <v>45</v>
      </c>
      <c r="P462" s="44">
        <v>50</v>
      </c>
      <c r="Q462" s="61" t="s">
        <v>245</v>
      </c>
      <c r="R462" s="48">
        <v>1195</v>
      </c>
      <c r="S462" s="411">
        <v>12330</v>
      </c>
      <c r="T462" s="411">
        <v>12330</v>
      </c>
      <c r="U462" s="48">
        <v>1190</v>
      </c>
      <c r="V462" s="44">
        <v>1</v>
      </c>
      <c r="W462" s="411">
        <v>6000</v>
      </c>
      <c r="X462" s="44">
        <v>2</v>
      </c>
      <c r="Y462" s="411">
        <v>12280</v>
      </c>
      <c r="Z462" s="48">
        <v>12280</v>
      </c>
      <c r="AA462" s="412" t="s">
        <v>1188</v>
      </c>
      <c r="AB462" s="412" t="s">
        <v>1189</v>
      </c>
      <c r="AC462" s="51">
        <v>0.5</v>
      </c>
      <c r="AD462" s="52">
        <v>0.55555555555555558</v>
      </c>
      <c r="AE462" s="52"/>
      <c r="AF462" s="51"/>
      <c r="AG462" s="44"/>
      <c r="AH462" s="42" t="s">
        <v>17</v>
      </c>
      <c r="AI462" s="42"/>
      <c r="AJ462" s="42" t="s">
        <v>36</v>
      </c>
      <c r="AK462" s="54" t="s">
        <v>770</v>
      </c>
      <c r="AL462" s="55"/>
      <c r="AM462" s="413" t="s">
        <v>1170</v>
      </c>
      <c r="AN462" s="413"/>
      <c r="AO462" s="61"/>
      <c r="AP462" s="61"/>
    </row>
    <row r="463" spans="2:42" x14ac:dyDescent="0.15">
      <c r="B463" s="39">
        <v>2022</v>
      </c>
      <c r="C463" s="39">
        <v>4</v>
      </c>
      <c r="D463" s="39">
        <v>20</v>
      </c>
      <c r="E463" s="409" t="s">
        <v>838</v>
      </c>
      <c r="F463" s="39"/>
      <c r="G463" s="41"/>
      <c r="H463" s="42" t="s">
        <v>748</v>
      </c>
      <c r="I463" s="57"/>
      <c r="J463" s="42"/>
      <c r="K463" s="44"/>
      <c r="L463" s="410"/>
      <c r="M463" s="410"/>
      <c r="N463" s="410"/>
      <c r="O463" s="44"/>
      <c r="P463" s="44"/>
      <c r="Q463" s="61"/>
      <c r="R463" s="48"/>
      <c r="S463" s="411"/>
      <c r="T463" s="411"/>
      <c r="U463" s="48"/>
      <c r="V463" s="44"/>
      <c r="W463" s="411"/>
      <c r="X463" s="44"/>
      <c r="Y463" s="411"/>
      <c r="Z463" s="48"/>
      <c r="AA463" s="412"/>
      <c r="AB463" s="412"/>
      <c r="AC463" s="51"/>
      <c r="AD463" s="52"/>
      <c r="AE463" s="52">
        <v>0.55555555555555558</v>
      </c>
      <c r="AF463" s="51">
        <v>0.61111111111111105</v>
      </c>
      <c r="AG463" s="44" t="s">
        <v>5</v>
      </c>
      <c r="AH463" s="42"/>
      <c r="AI463" s="42"/>
      <c r="AJ463" s="42"/>
      <c r="AK463" s="54"/>
      <c r="AL463" s="55"/>
      <c r="AM463" s="413"/>
      <c r="AN463" s="413"/>
      <c r="AO463" s="61"/>
      <c r="AP463" s="61"/>
    </row>
    <row r="464" spans="2:42" x14ac:dyDescent="0.15">
      <c r="B464" s="39">
        <v>2022</v>
      </c>
      <c r="C464" s="39">
        <v>4</v>
      </c>
      <c r="D464" s="39">
        <v>20</v>
      </c>
      <c r="E464" s="409" t="s">
        <v>783</v>
      </c>
      <c r="F464" s="39">
        <v>3</v>
      </c>
      <c r="G464" s="41" t="s">
        <v>747</v>
      </c>
      <c r="H464" s="42" t="s">
        <v>748</v>
      </c>
      <c r="I464" s="57" t="s">
        <v>13</v>
      </c>
      <c r="J464" s="42" t="s">
        <v>749</v>
      </c>
      <c r="K464" s="44">
        <v>3655537</v>
      </c>
      <c r="L464" s="410">
        <v>1</v>
      </c>
      <c r="M464" s="410">
        <v>7</v>
      </c>
      <c r="N464" s="410" t="s">
        <v>781</v>
      </c>
      <c r="O464" s="44" t="s">
        <v>45</v>
      </c>
      <c r="P464" s="44">
        <v>50</v>
      </c>
      <c r="Q464" s="61" t="s">
        <v>245</v>
      </c>
      <c r="R464" s="48">
        <v>1195</v>
      </c>
      <c r="S464" s="411">
        <v>12330</v>
      </c>
      <c r="T464" s="411">
        <v>12330</v>
      </c>
      <c r="U464" s="48">
        <v>1190</v>
      </c>
      <c r="V464" s="44">
        <v>1</v>
      </c>
      <c r="W464" s="411">
        <v>6000</v>
      </c>
      <c r="X464" s="44">
        <v>2</v>
      </c>
      <c r="Y464" s="411"/>
      <c r="Z464" s="48"/>
      <c r="AA464" s="412"/>
      <c r="AB464" s="412"/>
      <c r="AC464" s="51"/>
      <c r="AD464" s="52"/>
      <c r="AE464" s="52"/>
      <c r="AF464" s="51"/>
      <c r="AG464" s="44"/>
      <c r="AH464" s="42" t="s">
        <v>17</v>
      </c>
      <c r="AI464" s="42"/>
      <c r="AJ464" s="42"/>
      <c r="AK464" s="54"/>
      <c r="AL464" s="55"/>
      <c r="AM464" s="413"/>
      <c r="AN464" s="413"/>
      <c r="AO464" s="61"/>
      <c r="AP464" s="61"/>
    </row>
    <row r="465" spans="2:42" x14ac:dyDescent="0.15">
      <c r="B465" s="39">
        <v>2022</v>
      </c>
      <c r="C465" s="39">
        <v>4</v>
      </c>
      <c r="D465" s="39">
        <v>20</v>
      </c>
      <c r="E465" s="409" t="s">
        <v>783</v>
      </c>
      <c r="F465" s="39">
        <v>3</v>
      </c>
      <c r="G465" s="41" t="s">
        <v>747</v>
      </c>
      <c r="H465" s="42" t="s">
        <v>748</v>
      </c>
      <c r="I465" s="57" t="s">
        <v>13</v>
      </c>
      <c r="J465" s="42" t="s">
        <v>749</v>
      </c>
      <c r="K465" s="44">
        <v>3655537</v>
      </c>
      <c r="L465" s="410">
        <v>1</v>
      </c>
      <c r="M465" s="410">
        <v>7</v>
      </c>
      <c r="N465" s="410" t="s">
        <v>781</v>
      </c>
      <c r="O465" s="44" t="s">
        <v>45</v>
      </c>
      <c r="P465" s="44">
        <v>50</v>
      </c>
      <c r="Q465" s="61" t="s">
        <v>245</v>
      </c>
      <c r="R465" s="48">
        <v>1195</v>
      </c>
      <c r="S465" s="411">
        <v>12330</v>
      </c>
      <c r="T465" s="411">
        <v>12330</v>
      </c>
      <c r="U465" s="48">
        <v>1190</v>
      </c>
      <c r="V465" s="44">
        <v>1</v>
      </c>
      <c r="W465" s="411">
        <v>6000</v>
      </c>
      <c r="X465" s="44">
        <v>2</v>
      </c>
      <c r="Y465" s="411">
        <v>12280</v>
      </c>
      <c r="Z465" s="48">
        <v>12280</v>
      </c>
      <c r="AA465" s="412" t="s">
        <v>1193</v>
      </c>
      <c r="AB465" s="412" t="s">
        <v>1194</v>
      </c>
      <c r="AC465" s="51">
        <v>0.61111111111111105</v>
      </c>
      <c r="AD465" s="52">
        <v>0.66666666666666663</v>
      </c>
      <c r="AE465" s="52"/>
      <c r="AF465" s="51"/>
      <c r="AG465" s="44"/>
      <c r="AH465" s="42" t="s">
        <v>17</v>
      </c>
      <c r="AI465" s="42"/>
      <c r="AJ465" s="42" t="s">
        <v>36</v>
      </c>
      <c r="AK465" s="54" t="s">
        <v>770</v>
      </c>
      <c r="AL465" s="55"/>
      <c r="AM465" s="413" t="s">
        <v>1195</v>
      </c>
      <c r="AN465" s="413"/>
      <c r="AO465" s="61"/>
      <c r="AP465" s="61"/>
    </row>
    <row r="466" spans="2:42" x14ac:dyDescent="0.15">
      <c r="B466" s="39">
        <v>2022</v>
      </c>
      <c r="C466" s="39">
        <v>4</v>
      </c>
      <c r="D466" s="39">
        <v>20</v>
      </c>
      <c r="E466" s="409" t="s">
        <v>783</v>
      </c>
      <c r="F466" s="39"/>
      <c r="G466" s="41"/>
      <c r="H466" s="42" t="s">
        <v>748</v>
      </c>
      <c r="I466" s="57"/>
      <c r="J466" s="42"/>
      <c r="K466" s="44"/>
      <c r="L466" s="410"/>
      <c r="M466" s="410"/>
      <c r="N466" s="410"/>
      <c r="O466" s="44"/>
      <c r="P466" s="44"/>
      <c r="Q466" s="61"/>
      <c r="R466" s="48"/>
      <c r="S466" s="411"/>
      <c r="T466" s="411"/>
      <c r="U466" s="48"/>
      <c r="V466" s="44"/>
      <c r="W466" s="411"/>
      <c r="X466" s="44"/>
      <c r="Y466" s="411"/>
      <c r="Z466" s="48"/>
      <c r="AA466" s="412"/>
      <c r="AB466" s="412"/>
      <c r="AC466" s="51"/>
      <c r="AD466" s="52"/>
      <c r="AE466" s="52">
        <v>0.66666666666666663</v>
      </c>
      <c r="AF466" s="51">
        <v>0.8125</v>
      </c>
      <c r="AG466" s="44" t="s">
        <v>5</v>
      </c>
      <c r="AH466" s="42"/>
      <c r="AI466" s="42"/>
      <c r="AJ466" s="42"/>
      <c r="AK466" s="54"/>
      <c r="AL466" s="55"/>
      <c r="AM466" s="413" t="s">
        <v>1196</v>
      </c>
      <c r="AN466" s="413"/>
      <c r="AO466" s="61"/>
      <c r="AP466" s="61"/>
    </row>
    <row r="467" spans="2:42" x14ac:dyDescent="0.15">
      <c r="B467" s="39">
        <v>2022</v>
      </c>
      <c r="C467" s="39">
        <v>4</v>
      </c>
      <c r="D467" s="39">
        <v>20</v>
      </c>
      <c r="E467" s="409" t="s">
        <v>783</v>
      </c>
      <c r="F467" s="39">
        <v>4</v>
      </c>
      <c r="G467" s="41" t="s">
        <v>747</v>
      </c>
      <c r="H467" s="42" t="s">
        <v>748</v>
      </c>
      <c r="I467" s="57" t="s">
        <v>13</v>
      </c>
      <c r="J467" s="42" t="s">
        <v>749</v>
      </c>
      <c r="K467" s="44">
        <v>3655537</v>
      </c>
      <c r="L467" s="410">
        <v>2</v>
      </c>
      <c r="M467" s="410">
        <v>7</v>
      </c>
      <c r="N467" s="410" t="s">
        <v>781</v>
      </c>
      <c r="O467" s="44" t="s">
        <v>45</v>
      </c>
      <c r="P467" s="44">
        <v>50</v>
      </c>
      <c r="Q467" s="61" t="s">
        <v>245</v>
      </c>
      <c r="R467" s="48">
        <v>1195</v>
      </c>
      <c r="S467" s="411">
        <v>12300</v>
      </c>
      <c r="T467" s="411">
        <v>12300</v>
      </c>
      <c r="U467" s="48">
        <v>1190</v>
      </c>
      <c r="V467" s="44">
        <v>1</v>
      </c>
      <c r="W467" s="411">
        <v>6000</v>
      </c>
      <c r="X467" s="44">
        <v>2</v>
      </c>
      <c r="Y467" s="411"/>
      <c r="Z467" s="48"/>
      <c r="AA467" s="412"/>
      <c r="AB467" s="412"/>
      <c r="AC467" s="51"/>
      <c r="AD467" s="52"/>
      <c r="AE467" s="52"/>
      <c r="AF467" s="51"/>
      <c r="AG467" s="44"/>
      <c r="AH467" s="42" t="s">
        <v>17</v>
      </c>
      <c r="AI467" s="42"/>
      <c r="AJ467" s="42"/>
      <c r="AK467" s="54"/>
      <c r="AL467" s="55"/>
      <c r="AM467" s="413"/>
      <c r="AN467" s="413"/>
      <c r="AO467" s="61"/>
      <c r="AP467" s="61"/>
    </row>
    <row r="468" spans="2:42" x14ac:dyDescent="0.15">
      <c r="B468" s="39">
        <v>2022</v>
      </c>
      <c r="C468" s="39">
        <v>4</v>
      </c>
      <c r="D468" s="39">
        <v>20</v>
      </c>
      <c r="E468" s="409" t="s">
        <v>783</v>
      </c>
      <c r="F468" s="39">
        <v>4</v>
      </c>
      <c r="G468" s="41" t="s">
        <v>747</v>
      </c>
      <c r="H468" s="42" t="s">
        <v>748</v>
      </c>
      <c r="I468" s="57" t="s">
        <v>13</v>
      </c>
      <c r="J468" s="42" t="s">
        <v>749</v>
      </c>
      <c r="K468" s="44">
        <v>3655537</v>
      </c>
      <c r="L468" s="410">
        <v>2</v>
      </c>
      <c r="M468" s="410">
        <v>7</v>
      </c>
      <c r="N468" s="410" t="s">
        <v>781</v>
      </c>
      <c r="O468" s="44" t="s">
        <v>45</v>
      </c>
      <c r="P468" s="44">
        <v>50</v>
      </c>
      <c r="Q468" s="61" t="s">
        <v>245</v>
      </c>
      <c r="R468" s="48">
        <v>1195</v>
      </c>
      <c r="S468" s="411">
        <v>12300</v>
      </c>
      <c r="T468" s="411">
        <v>12300</v>
      </c>
      <c r="U468" s="48">
        <v>1190</v>
      </c>
      <c r="V468" s="44">
        <v>1</v>
      </c>
      <c r="W468" s="411">
        <v>6000</v>
      </c>
      <c r="X468" s="44">
        <v>2</v>
      </c>
      <c r="Y468" s="411">
        <v>12260</v>
      </c>
      <c r="Z468" s="48">
        <v>12260</v>
      </c>
      <c r="AA468" s="412" t="s">
        <v>1197</v>
      </c>
      <c r="AB468" s="412" t="s">
        <v>1200</v>
      </c>
      <c r="AC468" s="51">
        <v>0.8125</v>
      </c>
      <c r="AD468" s="52">
        <v>0.86805555555555547</v>
      </c>
      <c r="AE468" s="52"/>
      <c r="AF468" s="51"/>
      <c r="AG468" s="44"/>
      <c r="AH468" s="42" t="s">
        <v>17</v>
      </c>
      <c r="AI468" s="42"/>
      <c r="AJ468" s="42" t="s">
        <v>36</v>
      </c>
      <c r="AK468" s="54" t="s">
        <v>770</v>
      </c>
      <c r="AL468" s="55"/>
      <c r="AM468" s="413" t="s">
        <v>1201</v>
      </c>
      <c r="AN468" s="413"/>
      <c r="AO468" s="61"/>
      <c r="AP468" s="61"/>
    </row>
    <row r="469" spans="2:42" x14ac:dyDescent="0.15">
      <c r="B469" s="39">
        <v>2022</v>
      </c>
      <c r="C469" s="39">
        <v>4</v>
      </c>
      <c r="D469" s="39">
        <v>20</v>
      </c>
      <c r="E469" s="409" t="s">
        <v>783</v>
      </c>
      <c r="F469" s="39"/>
      <c r="G469" s="41"/>
      <c r="H469" s="42" t="s">
        <v>748</v>
      </c>
      <c r="I469" s="57"/>
      <c r="J469" s="42"/>
      <c r="K469" s="44"/>
      <c r="L469" s="410"/>
      <c r="M469" s="410"/>
      <c r="N469" s="410"/>
      <c r="O469" s="44"/>
      <c r="P469" s="44"/>
      <c r="Q469" s="61"/>
      <c r="R469" s="48"/>
      <c r="S469" s="411"/>
      <c r="T469" s="411"/>
      <c r="U469" s="48"/>
      <c r="V469" s="44"/>
      <c r="W469" s="411"/>
      <c r="X469" s="44"/>
      <c r="Y469" s="411"/>
      <c r="Z469" s="48"/>
      <c r="AA469" s="412"/>
      <c r="AB469" s="412"/>
      <c r="AC469" s="51"/>
      <c r="AD469" s="52"/>
      <c r="AE469" s="52">
        <v>0.86805555555555547</v>
      </c>
      <c r="AF469" s="51">
        <v>0.90277777777777779</v>
      </c>
      <c r="AG469" s="44" t="s">
        <v>5</v>
      </c>
      <c r="AH469" s="42"/>
      <c r="AI469" s="42"/>
      <c r="AJ469" s="42"/>
      <c r="AK469" s="54"/>
      <c r="AL469" s="55"/>
      <c r="AM469" s="413"/>
      <c r="AN469" s="413"/>
      <c r="AO469" s="61"/>
      <c r="AP469" s="61"/>
    </row>
    <row r="470" spans="2:42" x14ac:dyDescent="0.15">
      <c r="B470" s="39">
        <v>2022</v>
      </c>
      <c r="C470" s="39">
        <v>4</v>
      </c>
      <c r="D470" s="39">
        <v>20</v>
      </c>
      <c r="E470" s="409" t="s">
        <v>802</v>
      </c>
      <c r="F470" s="39">
        <v>5</v>
      </c>
      <c r="G470" s="41" t="s">
        <v>747</v>
      </c>
      <c r="H470" s="42" t="s">
        <v>748</v>
      </c>
      <c r="I470" s="57" t="s">
        <v>13</v>
      </c>
      <c r="J470" s="42" t="s">
        <v>749</v>
      </c>
      <c r="K470" s="44">
        <v>3655537</v>
      </c>
      <c r="L470" s="410">
        <v>3</v>
      </c>
      <c r="M470" s="410">
        <v>7</v>
      </c>
      <c r="N470" s="410" t="s">
        <v>781</v>
      </c>
      <c r="O470" s="44" t="s">
        <v>45</v>
      </c>
      <c r="P470" s="44">
        <v>50</v>
      </c>
      <c r="Q470" s="61" t="s">
        <v>245</v>
      </c>
      <c r="R470" s="48">
        <v>1195</v>
      </c>
      <c r="S470" s="411">
        <v>12310</v>
      </c>
      <c r="T470" s="411">
        <v>12310</v>
      </c>
      <c r="U470" s="48">
        <v>1190</v>
      </c>
      <c r="V470" s="44">
        <v>1</v>
      </c>
      <c r="W470" s="411">
        <v>6000</v>
      </c>
      <c r="X470" s="44">
        <v>2</v>
      </c>
      <c r="Y470" s="411"/>
      <c r="Z470" s="48"/>
      <c r="AA470" s="412"/>
      <c r="AB470" s="412"/>
      <c r="AC470" s="51"/>
      <c r="AD470" s="52"/>
      <c r="AE470" s="52"/>
      <c r="AF470" s="51"/>
      <c r="AG470" s="44"/>
      <c r="AH470" s="42" t="s">
        <v>17</v>
      </c>
      <c r="AI470" s="42"/>
      <c r="AJ470" s="42"/>
      <c r="AK470" s="54"/>
      <c r="AL470" s="55"/>
      <c r="AM470" s="413" t="s">
        <v>1207</v>
      </c>
      <c r="AN470" s="413"/>
      <c r="AO470" s="61"/>
      <c r="AP470" s="61"/>
    </row>
    <row r="471" spans="2:42" x14ac:dyDescent="0.15">
      <c r="B471" s="39">
        <v>2022</v>
      </c>
      <c r="C471" s="39">
        <v>4</v>
      </c>
      <c r="D471" s="39">
        <v>20</v>
      </c>
      <c r="E471" s="409" t="s">
        <v>802</v>
      </c>
      <c r="F471" s="39">
        <v>5</v>
      </c>
      <c r="G471" s="41" t="s">
        <v>747</v>
      </c>
      <c r="H471" s="42" t="s">
        <v>748</v>
      </c>
      <c r="I471" s="57" t="s">
        <v>13</v>
      </c>
      <c r="J471" s="42" t="s">
        <v>749</v>
      </c>
      <c r="K471" s="44">
        <v>3655537</v>
      </c>
      <c r="L471" s="410">
        <v>3</v>
      </c>
      <c r="M471" s="410">
        <v>7</v>
      </c>
      <c r="N471" s="410" t="s">
        <v>781</v>
      </c>
      <c r="O471" s="44" t="s">
        <v>45</v>
      </c>
      <c r="P471" s="44">
        <v>50</v>
      </c>
      <c r="Q471" s="61" t="s">
        <v>245</v>
      </c>
      <c r="R471" s="48">
        <v>1195</v>
      </c>
      <c r="S471" s="411">
        <v>12310</v>
      </c>
      <c r="T471" s="411">
        <v>12310</v>
      </c>
      <c r="U471" s="48">
        <v>1190</v>
      </c>
      <c r="V471" s="44">
        <v>1</v>
      </c>
      <c r="W471" s="411">
        <v>6000</v>
      </c>
      <c r="X471" s="44">
        <v>2</v>
      </c>
      <c r="Y471" s="411">
        <v>12260</v>
      </c>
      <c r="Z471" s="48">
        <v>12260</v>
      </c>
      <c r="AA471" s="412" t="s">
        <v>1198</v>
      </c>
      <c r="AB471" s="412" t="s">
        <v>1202</v>
      </c>
      <c r="AC471" s="51">
        <v>0.90277777777777779</v>
      </c>
      <c r="AD471" s="52">
        <v>0.95833333333333337</v>
      </c>
      <c r="AE471" s="52"/>
      <c r="AF471" s="51"/>
      <c r="AG471" s="44"/>
      <c r="AH471" s="42" t="s">
        <v>17</v>
      </c>
      <c r="AI471" s="42"/>
      <c r="AJ471" s="42" t="s">
        <v>36</v>
      </c>
      <c r="AK471" s="54" t="s">
        <v>770</v>
      </c>
      <c r="AL471" s="55"/>
      <c r="AM471" s="413" t="s">
        <v>1201</v>
      </c>
      <c r="AN471" s="413"/>
      <c r="AO471" s="61"/>
      <c r="AP471" s="61"/>
    </row>
    <row r="472" spans="2:42" x14ac:dyDescent="0.15">
      <c r="B472" s="39">
        <v>2022</v>
      </c>
      <c r="C472" s="39">
        <v>4</v>
      </c>
      <c r="D472" s="39">
        <v>20</v>
      </c>
      <c r="E472" s="409" t="s">
        <v>802</v>
      </c>
      <c r="F472" s="39"/>
      <c r="G472" s="41"/>
      <c r="H472" s="42" t="s">
        <v>748</v>
      </c>
      <c r="I472" s="57"/>
      <c r="J472" s="42"/>
      <c r="K472" s="44"/>
      <c r="L472" s="410"/>
      <c r="M472" s="410"/>
      <c r="N472" s="410"/>
      <c r="O472" s="44"/>
      <c r="P472" s="44"/>
      <c r="Q472" s="61"/>
      <c r="R472" s="48"/>
      <c r="S472" s="411"/>
      <c r="T472" s="411"/>
      <c r="U472" s="48"/>
      <c r="V472" s="44"/>
      <c r="W472" s="411"/>
      <c r="X472" s="44"/>
      <c r="Y472" s="411"/>
      <c r="Z472" s="48"/>
      <c r="AA472" s="412"/>
      <c r="AB472" s="412"/>
      <c r="AC472" s="51"/>
      <c r="AD472" s="52"/>
      <c r="AE472" s="52">
        <v>0.95833333333333337</v>
      </c>
      <c r="AF472" s="51">
        <v>0</v>
      </c>
      <c r="AG472" s="44" t="s">
        <v>5</v>
      </c>
      <c r="AH472" s="42"/>
      <c r="AI472" s="42"/>
      <c r="AJ472" s="42"/>
      <c r="AK472" s="54"/>
      <c r="AL472" s="55"/>
      <c r="AM472" s="413"/>
      <c r="AN472" s="413"/>
      <c r="AO472" s="61"/>
      <c r="AP472" s="61"/>
    </row>
    <row r="473" spans="2:42" x14ac:dyDescent="0.15">
      <c r="B473" s="39">
        <v>2022</v>
      </c>
      <c r="C473" s="39">
        <v>4</v>
      </c>
      <c r="D473" s="39">
        <v>20</v>
      </c>
      <c r="E473" s="409" t="s">
        <v>802</v>
      </c>
      <c r="F473" s="39">
        <v>6</v>
      </c>
      <c r="G473" s="41" t="s">
        <v>747</v>
      </c>
      <c r="H473" s="42" t="s">
        <v>748</v>
      </c>
      <c r="I473" s="57" t="s">
        <v>13</v>
      </c>
      <c r="J473" s="42" t="s">
        <v>749</v>
      </c>
      <c r="K473" s="44">
        <v>3655537</v>
      </c>
      <c r="L473" s="410">
        <v>4</v>
      </c>
      <c r="M473" s="410">
        <v>7</v>
      </c>
      <c r="N473" s="410" t="s">
        <v>781</v>
      </c>
      <c r="O473" s="44" t="s">
        <v>45</v>
      </c>
      <c r="P473" s="44">
        <v>50</v>
      </c>
      <c r="Q473" s="61" t="s">
        <v>245</v>
      </c>
      <c r="R473" s="48">
        <v>1195</v>
      </c>
      <c r="S473" s="411">
        <v>12320</v>
      </c>
      <c r="T473" s="411">
        <v>12320</v>
      </c>
      <c r="U473" s="48">
        <v>1190</v>
      </c>
      <c r="V473" s="44">
        <v>1</v>
      </c>
      <c r="W473" s="411">
        <v>6000</v>
      </c>
      <c r="X473" s="44">
        <v>2</v>
      </c>
      <c r="Y473" s="411"/>
      <c r="Z473" s="48"/>
      <c r="AA473" s="412"/>
      <c r="AB473" s="412"/>
      <c r="AC473" s="51"/>
      <c r="AD473" s="52"/>
      <c r="AE473" s="52"/>
      <c r="AF473" s="51"/>
      <c r="AG473" s="44"/>
      <c r="AH473" s="42" t="s">
        <v>17</v>
      </c>
      <c r="AI473" s="42"/>
      <c r="AJ473" s="42"/>
      <c r="AK473" s="54"/>
      <c r="AL473" s="55"/>
      <c r="AM473" s="413" t="s">
        <v>1208</v>
      </c>
      <c r="AN473" s="413"/>
      <c r="AO473" s="61"/>
      <c r="AP473" s="61"/>
    </row>
    <row r="474" spans="2:42" x14ac:dyDescent="0.15">
      <c r="B474" s="39">
        <v>2022</v>
      </c>
      <c r="C474" s="39">
        <v>4</v>
      </c>
      <c r="D474" s="39">
        <v>20</v>
      </c>
      <c r="E474" s="409" t="s">
        <v>802</v>
      </c>
      <c r="F474" s="39">
        <v>6</v>
      </c>
      <c r="G474" s="41" t="s">
        <v>747</v>
      </c>
      <c r="H474" s="42" t="s">
        <v>748</v>
      </c>
      <c r="I474" s="57" t="s">
        <v>13</v>
      </c>
      <c r="J474" s="42" t="s">
        <v>749</v>
      </c>
      <c r="K474" s="44">
        <v>3655537</v>
      </c>
      <c r="L474" s="410">
        <v>4</v>
      </c>
      <c r="M474" s="410">
        <v>7</v>
      </c>
      <c r="N474" s="410" t="s">
        <v>781</v>
      </c>
      <c r="O474" s="44" t="s">
        <v>45</v>
      </c>
      <c r="P474" s="44">
        <v>50</v>
      </c>
      <c r="Q474" s="61" t="s">
        <v>245</v>
      </c>
      <c r="R474" s="48">
        <v>1195</v>
      </c>
      <c r="S474" s="411">
        <v>12320</v>
      </c>
      <c r="T474" s="411">
        <v>12320</v>
      </c>
      <c r="U474" s="48">
        <v>1190</v>
      </c>
      <c r="V474" s="44">
        <v>1</v>
      </c>
      <c r="W474" s="411">
        <v>6000</v>
      </c>
      <c r="X474" s="44">
        <v>2</v>
      </c>
      <c r="Y474" s="411">
        <v>12270</v>
      </c>
      <c r="Z474" s="48">
        <v>12270</v>
      </c>
      <c r="AA474" s="412" t="s">
        <v>1203</v>
      </c>
      <c r="AB474" s="412" t="s">
        <v>1205</v>
      </c>
      <c r="AC474" s="51">
        <v>0</v>
      </c>
      <c r="AD474" s="52">
        <v>5.5555555555555552E-2</v>
      </c>
      <c r="AE474" s="52"/>
      <c r="AF474" s="51"/>
      <c r="AG474" s="44"/>
      <c r="AH474" s="42" t="s">
        <v>17</v>
      </c>
      <c r="AI474" s="42"/>
      <c r="AJ474" s="42" t="s">
        <v>36</v>
      </c>
      <c r="AK474" s="54" t="s">
        <v>770</v>
      </c>
      <c r="AL474" s="55"/>
      <c r="AM474" s="413" t="s">
        <v>1201</v>
      </c>
      <c r="AN474" s="413"/>
      <c r="AO474" s="61"/>
      <c r="AP474" s="61"/>
    </row>
    <row r="475" spans="2:42" x14ac:dyDescent="0.15">
      <c r="B475" s="39">
        <v>2022</v>
      </c>
      <c r="C475" s="39">
        <v>4</v>
      </c>
      <c r="D475" s="39">
        <v>20</v>
      </c>
      <c r="E475" s="409" t="s">
        <v>802</v>
      </c>
      <c r="F475" s="39"/>
      <c r="G475" s="41"/>
      <c r="H475" s="42" t="s">
        <v>748</v>
      </c>
      <c r="I475" s="57"/>
      <c r="J475" s="42"/>
      <c r="K475" s="44"/>
      <c r="L475" s="410"/>
      <c r="M475" s="410"/>
      <c r="N475" s="410"/>
      <c r="O475" s="44"/>
      <c r="P475" s="44"/>
      <c r="Q475" s="61"/>
      <c r="R475" s="48"/>
      <c r="S475" s="411"/>
      <c r="T475" s="411"/>
      <c r="U475" s="48"/>
      <c r="V475" s="44"/>
      <c r="W475" s="411"/>
      <c r="X475" s="44"/>
      <c r="Y475" s="411"/>
      <c r="Z475" s="48"/>
      <c r="AA475" s="412"/>
      <c r="AB475" s="412"/>
      <c r="AC475" s="51"/>
      <c r="AD475" s="52"/>
      <c r="AE475" s="52">
        <v>5.5555555555555552E-2</v>
      </c>
      <c r="AF475" s="51">
        <v>0.16666666666666666</v>
      </c>
      <c r="AG475" s="44" t="s">
        <v>5</v>
      </c>
      <c r="AH475" s="42"/>
      <c r="AI475" s="42"/>
      <c r="AJ475" s="42"/>
      <c r="AK475" s="54"/>
      <c r="AL475" s="55"/>
      <c r="AM475" s="413"/>
      <c r="AN475" s="413"/>
      <c r="AO475" s="61"/>
      <c r="AP475" s="61"/>
    </row>
    <row r="476" spans="2:42" x14ac:dyDescent="0.15">
      <c r="B476" s="39">
        <v>2022</v>
      </c>
      <c r="C476" s="39">
        <v>4</v>
      </c>
      <c r="D476" s="39">
        <v>20</v>
      </c>
      <c r="E476" s="409" t="s">
        <v>802</v>
      </c>
      <c r="F476" s="39">
        <v>7</v>
      </c>
      <c r="G476" s="41" t="s">
        <v>747</v>
      </c>
      <c r="H476" s="42" t="s">
        <v>748</v>
      </c>
      <c r="I476" s="57" t="s">
        <v>13</v>
      </c>
      <c r="J476" s="42" t="s">
        <v>749</v>
      </c>
      <c r="K476" s="44">
        <v>3655537</v>
      </c>
      <c r="L476" s="410">
        <v>5</v>
      </c>
      <c r="M476" s="410">
        <v>7</v>
      </c>
      <c r="N476" s="410" t="s">
        <v>781</v>
      </c>
      <c r="O476" s="44" t="s">
        <v>45</v>
      </c>
      <c r="P476" s="44">
        <v>50</v>
      </c>
      <c r="Q476" s="61" t="s">
        <v>245</v>
      </c>
      <c r="R476" s="48">
        <v>1195</v>
      </c>
      <c r="S476" s="411">
        <v>12320</v>
      </c>
      <c r="T476" s="411">
        <v>12320</v>
      </c>
      <c r="U476" s="48">
        <v>1190</v>
      </c>
      <c r="V476" s="44">
        <v>1</v>
      </c>
      <c r="W476" s="411">
        <v>6000</v>
      </c>
      <c r="X476" s="44">
        <v>2</v>
      </c>
      <c r="Y476" s="411"/>
      <c r="Z476" s="48"/>
      <c r="AA476" s="412"/>
      <c r="AB476" s="412"/>
      <c r="AC476" s="51"/>
      <c r="AD476" s="52"/>
      <c r="AE476" s="52"/>
      <c r="AF476" s="51"/>
      <c r="AG476" s="44"/>
      <c r="AH476" s="42" t="s">
        <v>17</v>
      </c>
      <c r="AI476" s="42"/>
      <c r="AJ476" s="42"/>
      <c r="AK476" s="54"/>
      <c r="AL476" s="55"/>
      <c r="AM476" s="413"/>
      <c r="AN476" s="413"/>
      <c r="AO476" s="61"/>
      <c r="AP476" s="61"/>
    </row>
    <row r="477" spans="2:42" x14ac:dyDescent="0.15">
      <c r="B477" s="39">
        <v>2022</v>
      </c>
      <c r="C477" s="39">
        <v>4</v>
      </c>
      <c r="D477" s="39">
        <v>20</v>
      </c>
      <c r="E477" s="409" t="s">
        <v>802</v>
      </c>
      <c r="F477" s="39">
        <v>7</v>
      </c>
      <c r="G477" s="41" t="s">
        <v>747</v>
      </c>
      <c r="H477" s="42" t="s">
        <v>748</v>
      </c>
      <c r="I477" s="57" t="s">
        <v>13</v>
      </c>
      <c r="J477" s="42" t="s">
        <v>749</v>
      </c>
      <c r="K477" s="44">
        <v>3655537</v>
      </c>
      <c r="L477" s="410">
        <v>5</v>
      </c>
      <c r="M477" s="410">
        <v>7</v>
      </c>
      <c r="N477" s="410" t="s">
        <v>781</v>
      </c>
      <c r="O477" s="44" t="s">
        <v>45</v>
      </c>
      <c r="P477" s="44">
        <v>50</v>
      </c>
      <c r="Q477" s="61" t="s">
        <v>245</v>
      </c>
      <c r="R477" s="48">
        <v>1195</v>
      </c>
      <c r="S477" s="411">
        <v>12320</v>
      </c>
      <c r="T477" s="411">
        <v>12320</v>
      </c>
      <c r="U477" s="48">
        <v>1190</v>
      </c>
      <c r="V477" s="44">
        <v>1</v>
      </c>
      <c r="W477" s="411">
        <v>6000</v>
      </c>
      <c r="X477" s="44">
        <v>2</v>
      </c>
      <c r="Y477" s="411">
        <v>12270</v>
      </c>
      <c r="Z477" s="48">
        <v>12270</v>
      </c>
      <c r="AA477" s="412" t="s">
        <v>1204</v>
      </c>
      <c r="AB477" s="412" t="s">
        <v>1206</v>
      </c>
      <c r="AC477" s="51">
        <v>0.16666666666666666</v>
      </c>
      <c r="AD477" s="52">
        <v>0.22222222222222221</v>
      </c>
      <c r="AE477" s="52"/>
      <c r="AF477" s="51"/>
      <c r="AG477" s="44"/>
      <c r="AH477" s="42" t="s">
        <v>17</v>
      </c>
      <c r="AI477" s="42"/>
      <c r="AJ477" s="42" t="s">
        <v>36</v>
      </c>
      <c r="AK477" s="54" t="s">
        <v>770</v>
      </c>
      <c r="AL477" s="55"/>
      <c r="AM477" s="413" t="s">
        <v>1212</v>
      </c>
      <c r="AN477" s="413"/>
      <c r="AO477" s="61"/>
      <c r="AP477" s="61"/>
    </row>
    <row r="478" spans="2:42" x14ac:dyDescent="0.15">
      <c r="B478" s="39">
        <v>2022</v>
      </c>
      <c r="C478" s="39">
        <v>4</v>
      </c>
      <c r="D478" s="39">
        <v>20</v>
      </c>
      <c r="E478" s="409" t="s">
        <v>802</v>
      </c>
      <c r="F478" s="39"/>
      <c r="G478" s="41"/>
      <c r="H478" s="42" t="s">
        <v>748</v>
      </c>
      <c r="I478" s="57"/>
      <c r="J478" s="42"/>
      <c r="K478" s="44"/>
      <c r="L478" s="410"/>
      <c r="M478" s="410"/>
      <c r="N478" s="410"/>
      <c r="O478" s="44"/>
      <c r="P478" s="44"/>
      <c r="Q478" s="61"/>
      <c r="R478" s="48"/>
      <c r="S478" s="411"/>
      <c r="T478" s="411"/>
      <c r="U478" s="48"/>
      <c r="V478" s="44"/>
      <c r="W478" s="411"/>
      <c r="X478" s="44"/>
      <c r="Y478" s="411"/>
      <c r="Z478" s="48"/>
      <c r="AA478" s="412"/>
      <c r="AB478" s="412"/>
      <c r="AC478" s="51"/>
      <c r="AD478" s="52"/>
      <c r="AE478" s="52">
        <v>0.22222222222222221</v>
      </c>
      <c r="AF478" s="51">
        <v>0.27777777777777779</v>
      </c>
      <c r="AG478" s="44" t="s">
        <v>5</v>
      </c>
      <c r="AH478" s="42"/>
      <c r="AI478" s="42"/>
      <c r="AJ478" s="42"/>
      <c r="AK478" s="54"/>
      <c r="AL478" s="55"/>
      <c r="AM478" s="413"/>
      <c r="AN478" s="413"/>
      <c r="AO478" s="61"/>
      <c r="AP478" s="61"/>
    </row>
    <row r="479" spans="2:42" x14ac:dyDescent="0.15">
      <c r="B479" s="39">
        <v>2022</v>
      </c>
      <c r="C479" s="39">
        <v>4</v>
      </c>
      <c r="D479" s="39">
        <v>21</v>
      </c>
      <c r="E479" s="409" t="s">
        <v>838</v>
      </c>
      <c r="F479" s="39">
        <v>1</v>
      </c>
      <c r="G479" s="41" t="s">
        <v>747</v>
      </c>
      <c r="H479" s="42" t="s">
        <v>748</v>
      </c>
      <c r="I479" s="57" t="s">
        <v>13</v>
      </c>
      <c r="J479" s="42" t="s">
        <v>749</v>
      </c>
      <c r="K479" s="44">
        <v>3655537</v>
      </c>
      <c r="L479" s="410">
        <v>6</v>
      </c>
      <c r="M479" s="410">
        <v>7</v>
      </c>
      <c r="N479" s="410" t="s">
        <v>781</v>
      </c>
      <c r="O479" s="44" t="s">
        <v>45</v>
      </c>
      <c r="P479" s="44">
        <v>50</v>
      </c>
      <c r="Q479" s="61" t="s">
        <v>245</v>
      </c>
      <c r="R479" s="48">
        <v>1195</v>
      </c>
      <c r="S479" s="411">
        <v>12300</v>
      </c>
      <c r="T479" s="411">
        <v>12300</v>
      </c>
      <c r="U479" s="48">
        <v>1190</v>
      </c>
      <c r="V479" s="44">
        <v>1</v>
      </c>
      <c r="W479" s="411">
        <v>6000</v>
      </c>
      <c r="X479" s="44">
        <v>2</v>
      </c>
      <c r="Y479" s="411"/>
      <c r="Z479" s="48"/>
      <c r="AA479" s="412"/>
      <c r="AB479" s="412"/>
      <c r="AC479" s="51"/>
      <c r="AD479" s="52"/>
      <c r="AE479" s="52"/>
      <c r="AF479" s="51"/>
      <c r="AG479" s="44"/>
      <c r="AH479" s="42" t="s">
        <v>17</v>
      </c>
      <c r="AI479" s="42"/>
      <c r="AJ479" s="42"/>
      <c r="AK479" s="54"/>
      <c r="AL479" s="55"/>
      <c r="AM479" s="413"/>
      <c r="AN479" s="413"/>
      <c r="AO479" s="61"/>
      <c r="AP479" s="61"/>
    </row>
    <row r="480" spans="2:42" x14ac:dyDescent="0.15">
      <c r="B480" s="39">
        <v>2022</v>
      </c>
      <c r="C480" s="39">
        <v>4</v>
      </c>
      <c r="D480" s="39">
        <v>21</v>
      </c>
      <c r="E480" s="409" t="s">
        <v>838</v>
      </c>
      <c r="F480" s="39">
        <v>1</v>
      </c>
      <c r="G480" s="41" t="s">
        <v>747</v>
      </c>
      <c r="H480" s="42" t="s">
        <v>748</v>
      </c>
      <c r="I480" s="57" t="s">
        <v>13</v>
      </c>
      <c r="J480" s="42" t="s">
        <v>749</v>
      </c>
      <c r="K480" s="44">
        <v>3655537</v>
      </c>
      <c r="L480" s="410">
        <v>6</v>
      </c>
      <c r="M480" s="410">
        <v>7</v>
      </c>
      <c r="N480" s="410" t="s">
        <v>781</v>
      </c>
      <c r="O480" s="44" t="s">
        <v>45</v>
      </c>
      <c r="P480" s="44">
        <v>50</v>
      </c>
      <c r="Q480" s="61" t="s">
        <v>245</v>
      </c>
      <c r="R480" s="48">
        <v>1195</v>
      </c>
      <c r="S480" s="411">
        <v>12300</v>
      </c>
      <c r="T480" s="411">
        <v>12300</v>
      </c>
      <c r="U480" s="48">
        <v>1190</v>
      </c>
      <c r="V480" s="44">
        <v>1</v>
      </c>
      <c r="W480" s="411">
        <v>6000</v>
      </c>
      <c r="X480" s="44">
        <v>2</v>
      </c>
      <c r="Y480" s="411">
        <v>12250</v>
      </c>
      <c r="Z480" s="48">
        <v>12250</v>
      </c>
      <c r="AA480" s="412" t="s">
        <v>1213</v>
      </c>
      <c r="AB480" s="412" t="s">
        <v>1214</v>
      </c>
      <c r="AC480" s="51">
        <v>0.27777777777777779</v>
      </c>
      <c r="AD480" s="52">
        <v>0.33333333333333331</v>
      </c>
      <c r="AE480" s="52"/>
      <c r="AF480" s="51"/>
      <c r="AG480" s="44"/>
      <c r="AH480" s="42" t="s">
        <v>17</v>
      </c>
      <c r="AI480" s="42"/>
      <c r="AJ480" s="42" t="s">
        <v>36</v>
      </c>
      <c r="AK480" s="54" t="s">
        <v>770</v>
      </c>
      <c r="AL480" s="55"/>
      <c r="AM480" s="413" t="s">
        <v>1195</v>
      </c>
      <c r="AN480" s="413"/>
      <c r="AO480" s="61"/>
      <c r="AP480" s="61"/>
    </row>
    <row r="481" spans="1:42" x14ac:dyDescent="0.15">
      <c r="B481" s="39">
        <v>2022</v>
      </c>
      <c r="C481" s="39">
        <v>4</v>
      </c>
      <c r="D481" s="39">
        <v>21</v>
      </c>
      <c r="E481" s="409" t="s">
        <v>838</v>
      </c>
      <c r="F481" s="39"/>
      <c r="G481" s="41"/>
      <c r="H481" s="42" t="s">
        <v>748</v>
      </c>
      <c r="I481" s="57"/>
      <c r="J481" s="42"/>
      <c r="K481" s="44"/>
      <c r="L481" s="410"/>
      <c r="M481" s="410"/>
      <c r="N481" s="410"/>
      <c r="O481" s="44"/>
      <c r="P481" s="44"/>
      <c r="Q481" s="61"/>
      <c r="R481" s="48"/>
      <c r="S481" s="411"/>
      <c r="T481" s="411"/>
      <c r="U481" s="48"/>
      <c r="V481" s="44"/>
      <c r="W481" s="411"/>
      <c r="X481" s="44"/>
      <c r="Y481" s="411"/>
      <c r="Z481" s="48"/>
      <c r="AA481" s="412"/>
      <c r="AB481" s="412"/>
      <c r="AC481" s="51"/>
      <c r="AD481" s="52"/>
      <c r="AE481" s="52">
        <v>0.33333333333333331</v>
      </c>
      <c r="AF481" s="51">
        <v>0.39583333333333331</v>
      </c>
      <c r="AG481" s="44" t="s">
        <v>5</v>
      </c>
      <c r="AH481" s="42"/>
      <c r="AI481" s="42"/>
      <c r="AJ481" s="42"/>
      <c r="AK481" s="54"/>
      <c r="AL481" s="55"/>
      <c r="AM481" s="413"/>
      <c r="AN481" s="413"/>
      <c r="AO481" s="61"/>
      <c r="AP481" s="61"/>
    </row>
    <row r="482" spans="1:42" x14ac:dyDescent="0.15">
      <c r="B482" s="39">
        <v>2022</v>
      </c>
      <c r="C482" s="39">
        <v>4</v>
      </c>
      <c r="D482" s="39">
        <v>21</v>
      </c>
      <c r="E482" s="409" t="s">
        <v>838</v>
      </c>
      <c r="F482" s="39">
        <v>2</v>
      </c>
      <c r="G482" s="41" t="s">
        <v>747</v>
      </c>
      <c r="H482" s="42" t="s">
        <v>748</v>
      </c>
      <c r="I482" s="57" t="s">
        <v>13</v>
      </c>
      <c r="J482" s="42" t="s">
        <v>749</v>
      </c>
      <c r="K482" s="44">
        <v>3655537</v>
      </c>
      <c r="L482" s="410">
        <v>7</v>
      </c>
      <c r="M482" s="410">
        <v>7</v>
      </c>
      <c r="N482" s="410" t="s">
        <v>781</v>
      </c>
      <c r="O482" s="44" t="s">
        <v>45</v>
      </c>
      <c r="P482" s="44">
        <v>50</v>
      </c>
      <c r="Q482" s="61" t="s">
        <v>245</v>
      </c>
      <c r="R482" s="48">
        <v>1195</v>
      </c>
      <c r="S482" s="411">
        <v>12310</v>
      </c>
      <c r="T482" s="411">
        <v>12310</v>
      </c>
      <c r="U482" s="48">
        <v>1190</v>
      </c>
      <c r="V482" s="44">
        <v>1</v>
      </c>
      <c r="W482" s="411">
        <v>6000</v>
      </c>
      <c r="X482" s="44">
        <v>2</v>
      </c>
      <c r="Y482" s="411"/>
      <c r="Z482" s="48"/>
      <c r="AA482" s="412"/>
      <c r="AB482" s="412"/>
      <c r="AC482" s="51"/>
      <c r="AD482" s="52"/>
      <c r="AE482" s="52"/>
      <c r="AF482" s="51"/>
      <c r="AG482" s="44"/>
      <c r="AH482" s="42" t="s">
        <v>17</v>
      </c>
      <c r="AI482" s="42"/>
      <c r="AJ482" s="42"/>
      <c r="AK482" s="54"/>
      <c r="AL482" s="55"/>
      <c r="AM482" s="413"/>
      <c r="AN482" s="413"/>
      <c r="AO482" s="61"/>
      <c r="AP482" s="61"/>
    </row>
    <row r="483" spans="1:42" x14ac:dyDescent="0.15">
      <c r="B483" s="39">
        <v>2022</v>
      </c>
      <c r="C483" s="39">
        <v>4</v>
      </c>
      <c r="D483" s="39">
        <v>21</v>
      </c>
      <c r="E483" s="409" t="s">
        <v>838</v>
      </c>
      <c r="F483" s="39">
        <v>2</v>
      </c>
      <c r="G483" s="41" t="s">
        <v>747</v>
      </c>
      <c r="H483" s="42" t="s">
        <v>748</v>
      </c>
      <c r="I483" s="57" t="s">
        <v>13</v>
      </c>
      <c r="J483" s="42" t="s">
        <v>749</v>
      </c>
      <c r="K483" s="44">
        <v>3655537</v>
      </c>
      <c r="L483" s="410">
        <v>7</v>
      </c>
      <c r="M483" s="410">
        <v>7</v>
      </c>
      <c r="N483" s="410" t="s">
        <v>781</v>
      </c>
      <c r="O483" s="44" t="s">
        <v>45</v>
      </c>
      <c r="P483" s="44">
        <v>50</v>
      </c>
      <c r="Q483" s="61" t="s">
        <v>245</v>
      </c>
      <c r="R483" s="48">
        <v>1195</v>
      </c>
      <c r="S483" s="411">
        <v>12310</v>
      </c>
      <c r="T483" s="411">
        <v>12310</v>
      </c>
      <c r="U483" s="48">
        <v>1190</v>
      </c>
      <c r="V483" s="44">
        <v>1</v>
      </c>
      <c r="W483" s="411">
        <v>6000</v>
      </c>
      <c r="X483" s="44">
        <v>2</v>
      </c>
      <c r="Y483" s="411">
        <v>12270</v>
      </c>
      <c r="Z483" s="411">
        <v>12270</v>
      </c>
      <c r="AA483" s="412" t="s">
        <v>1215</v>
      </c>
      <c r="AB483" s="412" t="s">
        <v>1216</v>
      </c>
      <c r="AC483" s="51">
        <v>0.39583333333333331</v>
      </c>
      <c r="AD483" s="52">
        <v>0.4513888888888889</v>
      </c>
      <c r="AE483" s="52"/>
      <c r="AF483" s="51"/>
      <c r="AG483" s="44"/>
      <c r="AH483" s="42" t="s">
        <v>17</v>
      </c>
      <c r="AI483" s="42"/>
      <c r="AJ483" s="42" t="s">
        <v>36</v>
      </c>
      <c r="AK483" s="54" t="s">
        <v>770</v>
      </c>
      <c r="AL483" s="55"/>
      <c r="AM483" s="413" t="s">
        <v>1195</v>
      </c>
      <c r="AN483" s="413"/>
      <c r="AO483" s="61"/>
      <c r="AP483" s="61"/>
    </row>
    <row r="484" spans="1:42" x14ac:dyDescent="0.15">
      <c r="B484" s="39">
        <v>2022</v>
      </c>
      <c r="C484" s="39">
        <v>4</v>
      </c>
      <c r="D484" s="39">
        <v>21</v>
      </c>
      <c r="E484" s="409" t="s">
        <v>838</v>
      </c>
      <c r="F484" s="39"/>
      <c r="G484" s="41"/>
      <c r="H484" s="42" t="s">
        <v>748</v>
      </c>
      <c r="I484" s="57"/>
      <c r="J484" s="42"/>
      <c r="K484" s="44"/>
      <c r="L484" s="410"/>
      <c r="M484" s="410"/>
      <c r="N484" s="410"/>
      <c r="O484" s="44"/>
      <c r="P484" s="44"/>
      <c r="Q484" s="61"/>
      <c r="R484" s="48"/>
      <c r="S484" s="411"/>
      <c r="T484" s="411"/>
      <c r="U484" s="48"/>
      <c r="V484" s="44"/>
      <c r="W484" s="411"/>
      <c r="X484" s="44"/>
      <c r="Y484" s="411"/>
      <c r="Z484" s="48"/>
      <c r="AA484" s="412"/>
      <c r="AB484" s="412"/>
      <c r="AC484" s="51"/>
      <c r="AD484" s="52"/>
      <c r="AE484" s="52">
        <v>0.4513888888888889</v>
      </c>
      <c r="AF484" s="51">
        <v>0.5</v>
      </c>
      <c r="AG484" s="44" t="s">
        <v>5</v>
      </c>
      <c r="AH484" s="42"/>
      <c r="AI484" s="42"/>
      <c r="AJ484" s="42"/>
      <c r="AK484" s="54"/>
      <c r="AL484" s="55"/>
      <c r="AM484" s="413"/>
      <c r="AN484" s="413"/>
      <c r="AO484" s="61"/>
      <c r="AP484" s="61"/>
    </row>
    <row r="485" spans="1:42" x14ac:dyDescent="0.15">
      <c r="B485" s="39">
        <v>2022</v>
      </c>
      <c r="C485" s="39">
        <v>4</v>
      </c>
      <c r="D485" s="39">
        <v>21</v>
      </c>
      <c r="E485" s="409" t="s">
        <v>838</v>
      </c>
      <c r="F485" s="39">
        <v>3</v>
      </c>
      <c r="G485" s="41" t="s">
        <v>747</v>
      </c>
      <c r="H485" s="42" t="s">
        <v>748</v>
      </c>
      <c r="I485" s="57" t="s">
        <v>13</v>
      </c>
      <c r="J485" s="42" t="s">
        <v>749</v>
      </c>
      <c r="K485" s="44">
        <v>3652321</v>
      </c>
      <c r="L485" s="410">
        <v>1</v>
      </c>
      <c r="M485" s="410">
        <v>1</v>
      </c>
      <c r="N485" s="410" t="s">
        <v>781</v>
      </c>
      <c r="O485" s="44" t="s">
        <v>34</v>
      </c>
      <c r="P485" s="44">
        <v>50</v>
      </c>
      <c r="Q485" s="61" t="s">
        <v>245</v>
      </c>
      <c r="R485" s="48">
        <v>1125</v>
      </c>
      <c r="S485" s="411">
        <v>6090</v>
      </c>
      <c r="T485" s="411">
        <v>6090</v>
      </c>
      <c r="U485" s="48">
        <v>1120</v>
      </c>
      <c r="V485" s="44">
        <v>1</v>
      </c>
      <c r="W485" s="411">
        <v>6000</v>
      </c>
      <c r="X485" s="44">
        <v>1</v>
      </c>
      <c r="Y485" s="411">
        <v>6040</v>
      </c>
      <c r="Z485" s="48">
        <v>6040</v>
      </c>
      <c r="AA485" s="412" t="s">
        <v>1217</v>
      </c>
      <c r="AB485" s="412" t="s">
        <v>1218</v>
      </c>
      <c r="AC485" s="51">
        <v>0.5</v>
      </c>
      <c r="AD485" s="52">
        <v>0.52777777777777779</v>
      </c>
      <c r="AE485" s="52"/>
      <c r="AF485" s="51"/>
      <c r="AG485" s="44"/>
      <c r="AH485" s="42" t="s">
        <v>17</v>
      </c>
      <c r="AI485" s="42"/>
      <c r="AJ485" s="42" t="s">
        <v>36</v>
      </c>
      <c r="AK485" s="54" t="s">
        <v>770</v>
      </c>
      <c r="AL485" s="55"/>
      <c r="AM485" s="413" t="s">
        <v>1195</v>
      </c>
      <c r="AN485" s="413"/>
      <c r="AO485" s="61"/>
      <c r="AP485" s="61"/>
    </row>
    <row r="486" spans="1:42" x14ac:dyDescent="0.15">
      <c r="B486" s="39">
        <v>2022</v>
      </c>
      <c r="C486" s="39">
        <v>4</v>
      </c>
      <c r="D486" s="39">
        <v>21</v>
      </c>
      <c r="E486" s="409" t="s">
        <v>838</v>
      </c>
      <c r="F486" s="39"/>
      <c r="G486" s="41"/>
      <c r="H486" s="42" t="s">
        <v>748</v>
      </c>
      <c r="I486" s="57"/>
      <c r="J486" s="42"/>
      <c r="K486" s="44"/>
      <c r="L486" s="410"/>
      <c r="M486" s="410"/>
      <c r="N486" s="410"/>
      <c r="O486" s="44"/>
      <c r="P486" s="44"/>
      <c r="Q486" s="61"/>
      <c r="R486" s="48"/>
      <c r="S486" s="411"/>
      <c r="T486" s="411"/>
      <c r="U486" s="48"/>
      <c r="V486" s="44"/>
      <c r="W486" s="411"/>
      <c r="X486" s="44"/>
      <c r="Y486" s="411"/>
      <c r="Z486" s="48"/>
      <c r="AA486" s="412"/>
      <c r="AB486" s="412"/>
      <c r="AC486" s="51"/>
      <c r="AD486" s="52"/>
      <c r="AE486" s="52">
        <v>0.52777777777777779</v>
      </c>
      <c r="AF486" s="51">
        <v>0.58333333333333337</v>
      </c>
      <c r="AG486" s="44" t="s">
        <v>26</v>
      </c>
      <c r="AH486" s="42"/>
      <c r="AI486" s="42"/>
      <c r="AJ486" s="42"/>
      <c r="AK486" s="54"/>
      <c r="AL486" s="55"/>
      <c r="AM486" s="405" t="s">
        <v>1219</v>
      </c>
      <c r="AN486" s="413"/>
      <c r="AO486" s="61"/>
      <c r="AP486" s="61"/>
    </row>
    <row r="487" spans="1:42" x14ac:dyDescent="0.15">
      <c r="B487" s="39">
        <v>2022</v>
      </c>
      <c r="C487" s="39">
        <v>4</v>
      </c>
      <c r="D487" s="39">
        <v>21</v>
      </c>
      <c r="E487" s="409" t="s">
        <v>838</v>
      </c>
      <c r="F487" s="39"/>
      <c r="G487" s="41"/>
      <c r="H487" s="42" t="s">
        <v>748</v>
      </c>
      <c r="I487" s="57"/>
      <c r="J487" s="42"/>
      <c r="K487" s="44"/>
      <c r="L487" s="410"/>
      <c r="M487" s="410"/>
      <c r="N487" s="410"/>
      <c r="O487" s="44"/>
      <c r="P487" s="44"/>
      <c r="Q487" s="61"/>
      <c r="R487" s="48"/>
      <c r="S487" s="411"/>
      <c r="T487" s="411"/>
      <c r="U487" s="48"/>
      <c r="V487" s="44"/>
      <c r="W487" s="411"/>
      <c r="X487" s="44"/>
      <c r="Y487" s="411"/>
      <c r="Z487" s="48"/>
      <c r="AA487" s="412"/>
      <c r="AB487" s="412"/>
      <c r="AC487" s="51"/>
      <c r="AD487" s="52"/>
      <c r="AE487" s="52"/>
      <c r="AF487" s="51"/>
      <c r="AG487" s="44" t="s">
        <v>26</v>
      </c>
      <c r="AH487" s="42"/>
      <c r="AI487" s="42"/>
      <c r="AJ487" s="42"/>
      <c r="AK487" s="54"/>
      <c r="AL487" s="55"/>
      <c r="AM487" s="413" t="s">
        <v>1199</v>
      </c>
      <c r="AN487" s="413"/>
      <c r="AO487" s="61"/>
      <c r="AP487" s="61"/>
    </row>
    <row r="488" spans="1:42" x14ac:dyDescent="0.15">
      <c r="B488" s="39">
        <v>2022</v>
      </c>
      <c r="C488" s="39">
        <v>4</v>
      </c>
      <c r="D488" s="39">
        <v>21</v>
      </c>
      <c r="E488" s="409" t="s">
        <v>783</v>
      </c>
      <c r="F488" s="39"/>
      <c r="G488" s="41"/>
      <c r="H488" s="42" t="s">
        <v>748</v>
      </c>
      <c r="I488" s="57"/>
      <c r="J488" s="42"/>
      <c r="K488" s="44"/>
      <c r="L488" s="410"/>
      <c r="M488" s="410"/>
      <c r="N488" s="410"/>
      <c r="O488" s="44"/>
      <c r="P488" s="44"/>
      <c r="Q488" s="61"/>
      <c r="R488" s="48"/>
      <c r="S488" s="411"/>
      <c r="T488" s="411"/>
      <c r="U488" s="48"/>
      <c r="V488" s="44"/>
      <c r="W488" s="411"/>
      <c r="X488" s="44"/>
      <c r="Y488" s="411"/>
      <c r="Z488" s="48"/>
      <c r="AA488" s="412"/>
      <c r="AB488" s="412"/>
      <c r="AC488" s="51"/>
      <c r="AD488" s="52"/>
      <c r="AE488" s="52">
        <v>0.58333333333333337</v>
      </c>
      <c r="AF488" s="51">
        <v>0.63194444444444442</v>
      </c>
      <c r="AG488" s="44" t="s">
        <v>5</v>
      </c>
      <c r="AH488" s="42"/>
      <c r="AI488" s="42"/>
      <c r="AJ488" s="42"/>
      <c r="AK488" s="54"/>
      <c r="AL488" s="55"/>
      <c r="AM488" s="413" t="s">
        <v>1220</v>
      </c>
      <c r="AN488" s="413"/>
      <c r="AO488" s="61"/>
      <c r="AP488" s="61"/>
    </row>
    <row r="489" spans="1:42" x14ac:dyDescent="0.15">
      <c r="B489" s="39">
        <v>2022</v>
      </c>
      <c r="C489" s="39">
        <v>4</v>
      </c>
      <c r="D489" s="39">
        <v>21</v>
      </c>
      <c r="E489" s="409" t="s">
        <v>783</v>
      </c>
      <c r="F489" s="39">
        <v>4</v>
      </c>
      <c r="G489" s="41" t="s">
        <v>747</v>
      </c>
      <c r="H489" s="42" t="s">
        <v>748</v>
      </c>
      <c r="I489" s="57" t="s">
        <v>13</v>
      </c>
      <c r="J489" s="42" t="s">
        <v>749</v>
      </c>
      <c r="K489" s="44">
        <v>3652348</v>
      </c>
      <c r="L489" s="436" t="s">
        <v>1209</v>
      </c>
      <c r="M489" s="410">
        <v>1</v>
      </c>
      <c r="N489" s="410" t="s">
        <v>964</v>
      </c>
      <c r="O489" s="44" t="s">
        <v>750</v>
      </c>
      <c r="P489" s="44">
        <v>38</v>
      </c>
      <c r="Q489" s="61" t="s">
        <v>965</v>
      </c>
      <c r="R489" s="100">
        <v>1005</v>
      </c>
      <c r="S489" s="48">
        <v>3950</v>
      </c>
      <c r="T489" s="48">
        <v>3950</v>
      </c>
      <c r="U489" s="100">
        <v>1000</v>
      </c>
      <c r="V489" s="44">
        <v>1</v>
      </c>
      <c r="W489" s="48">
        <v>4000</v>
      </c>
      <c r="X489" s="44">
        <v>1</v>
      </c>
      <c r="Y489" s="48">
        <v>3930</v>
      </c>
      <c r="Z489" s="48">
        <v>3910</v>
      </c>
      <c r="AA489" s="412" t="s">
        <v>1221</v>
      </c>
      <c r="AB489" s="412" t="s">
        <v>1222</v>
      </c>
      <c r="AC489" s="51">
        <v>0.63194444444444442</v>
      </c>
      <c r="AD489" s="52">
        <v>0.65625</v>
      </c>
      <c r="AE489" s="52"/>
      <c r="AF489" s="51"/>
      <c r="AG489" s="44"/>
      <c r="AH489" s="42" t="s">
        <v>17</v>
      </c>
      <c r="AI489" s="42"/>
      <c r="AJ489" s="42" t="s">
        <v>18</v>
      </c>
      <c r="AK489" s="54" t="s">
        <v>751</v>
      </c>
      <c r="AL489" s="55"/>
      <c r="AM489" s="413" t="s">
        <v>1230</v>
      </c>
      <c r="AN489" s="413"/>
      <c r="AO489" s="61"/>
      <c r="AP489" s="61"/>
    </row>
    <row r="490" spans="1:42" x14ac:dyDescent="0.15">
      <c r="A490">
        <v>1</v>
      </c>
      <c r="B490" s="39">
        <v>2022</v>
      </c>
      <c r="C490" s="39">
        <v>4</v>
      </c>
      <c r="D490" s="39">
        <v>21</v>
      </c>
      <c r="E490" s="409" t="s">
        <v>783</v>
      </c>
      <c r="F490" s="39"/>
      <c r="G490" s="41"/>
      <c r="H490" s="42" t="s">
        <v>748</v>
      </c>
      <c r="I490" s="57"/>
      <c r="J490" s="42"/>
      <c r="K490" s="44"/>
      <c r="L490" s="436"/>
      <c r="M490" s="410"/>
      <c r="N490" s="410"/>
      <c r="O490" s="44"/>
      <c r="P490" s="44"/>
      <c r="Q490" s="61"/>
      <c r="R490" s="100"/>
      <c r="S490" s="48"/>
      <c r="T490" s="411"/>
      <c r="U490" s="100"/>
      <c r="V490" s="44"/>
      <c r="W490" s="48"/>
      <c r="X490" s="44"/>
      <c r="Y490" s="48"/>
      <c r="Z490" s="48"/>
      <c r="AA490" s="412"/>
      <c r="AB490" s="412"/>
      <c r="AC490" s="51"/>
      <c r="AD490" s="52"/>
      <c r="AE490" s="52">
        <v>0.65625</v>
      </c>
      <c r="AF490" s="51">
        <v>0.6875</v>
      </c>
      <c r="AG490" s="44" t="s">
        <v>5</v>
      </c>
      <c r="AH490" s="42"/>
      <c r="AI490" s="42"/>
      <c r="AJ490" s="42"/>
      <c r="AK490" s="54"/>
      <c r="AL490" s="315"/>
      <c r="AM490" s="405" t="s">
        <v>1234</v>
      </c>
      <c r="AN490" s="405"/>
      <c r="AO490" s="402"/>
      <c r="AP490" s="402"/>
    </row>
    <row r="491" spans="1:42" x14ac:dyDescent="0.15">
      <c r="A491">
        <v>1</v>
      </c>
      <c r="B491" s="39">
        <v>2022</v>
      </c>
      <c r="C491" s="39">
        <v>4</v>
      </c>
      <c r="D491" s="39">
        <v>21</v>
      </c>
      <c r="E491" s="409" t="s">
        <v>783</v>
      </c>
      <c r="F491" s="39">
        <v>5</v>
      </c>
      <c r="G491" s="41" t="s">
        <v>747</v>
      </c>
      <c r="H491" s="42" t="s">
        <v>748</v>
      </c>
      <c r="I491" s="57" t="s">
        <v>13</v>
      </c>
      <c r="J491" s="42" t="s">
        <v>749</v>
      </c>
      <c r="K491" s="44">
        <v>3652348</v>
      </c>
      <c r="L491" s="436" t="s">
        <v>967</v>
      </c>
      <c r="M491" s="410">
        <v>1</v>
      </c>
      <c r="N491" s="410" t="s">
        <v>964</v>
      </c>
      <c r="O491" s="44" t="s">
        <v>750</v>
      </c>
      <c r="P491" s="44">
        <v>38</v>
      </c>
      <c r="Q491" s="61" t="s">
        <v>965</v>
      </c>
      <c r="R491" s="100">
        <v>1005</v>
      </c>
      <c r="S491" s="48">
        <v>3830</v>
      </c>
      <c r="T491" s="48">
        <v>3830</v>
      </c>
      <c r="U491" s="100">
        <v>1000</v>
      </c>
      <c r="V491" s="44">
        <v>1</v>
      </c>
      <c r="W491" s="48">
        <v>4000</v>
      </c>
      <c r="X491" s="44">
        <v>1</v>
      </c>
      <c r="Y491" s="411">
        <v>3810</v>
      </c>
      <c r="Z491" s="48">
        <v>3790</v>
      </c>
      <c r="AA491" s="412" t="s">
        <v>1223</v>
      </c>
      <c r="AB491" s="412" t="s">
        <v>1224</v>
      </c>
      <c r="AC491" s="51">
        <v>0.6875</v>
      </c>
      <c r="AD491" s="52">
        <v>0.71180555555555547</v>
      </c>
      <c r="AE491" s="52"/>
      <c r="AF491" s="51"/>
      <c r="AG491" s="44"/>
      <c r="AH491" s="42" t="s">
        <v>17</v>
      </c>
      <c r="AI491" s="42"/>
      <c r="AJ491" s="42" t="s">
        <v>18</v>
      </c>
      <c r="AK491" s="54" t="s">
        <v>751</v>
      </c>
      <c r="AL491" s="315"/>
      <c r="AM491" s="405" t="s">
        <v>1227</v>
      </c>
      <c r="AN491" s="405"/>
      <c r="AO491" s="402"/>
      <c r="AP491" s="402"/>
    </row>
    <row r="492" spans="1:42" x14ac:dyDescent="0.15">
      <c r="A492">
        <v>1</v>
      </c>
      <c r="B492" s="39">
        <v>2022</v>
      </c>
      <c r="C492" s="39">
        <v>4</v>
      </c>
      <c r="D492" s="39">
        <v>21</v>
      </c>
      <c r="E492" s="409" t="s">
        <v>783</v>
      </c>
      <c r="F492" s="39"/>
      <c r="G492" s="41"/>
      <c r="H492" s="42" t="s">
        <v>748</v>
      </c>
      <c r="I492" s="57"/>
      <c r="J492" s="42"/>
      <c r="K492" s="44"/>
      <c r="L492" s="412"/>
      <c r="M492" s="410"/>
      <c r="N492" s="410"/>
      <c r="O492" s="44"/>
      <c r="P492" s="44"/>
      <c r="Q492" s="61"/>
      <c r="R492" s="48"/>
      <c r="S492" s="411"/>
      <c r="T492" s="411"/>
      <c r="U492" s="48"/>
      <c r="V492" s="44"/>
      <c r="W492" s="411"/>
      <c r="X492" s="44"/>
      <c r="Y492" s="411"/>
      <c r="Z492" s="48"/>
      <c r="AA492" s="412"/>
      <c r="AB492" s="412"/>
      <c r="AC492" s="51"/>
      <c r="AD492" s="52"/>
      <c r="AE492" s="52">
        <v>0.71180555555555547</v>
      </c>
      <c r="AF492" s="51">
        <v>0.73611111111111116</v>
      </c>
      <c r="AG492" s="44" t="s">
        <v>5</v>
      </c>
      <c r="AH492" s="42"/>
      <c r="AI492" s="42"/>
      <c r="AJ492" s="42"/>
      <c r="AK492" s="54"/>
      <c r="AL492" s="315"/>
      <c r="AM492" s="405"/>
      <c r="AN492" s="405"/>
      <c r="AO492" s="402"/>
      <c r="AP492" s="402"/>
    </row>
    <row r="493" spans="1:42" x14ac:dyDescent="0.15">
      <c r="B493" s="39">
        <v>2022</v>
      </c>
      <c r="C493" s="39">
        <v>4</v>
      </c>
      <c r="D493" s="39">
        <v>21</v>
      </c>
      <c r="E493" s="409" t="s">
        <v>783</v>
      </c>
      <c r="F493" s="39">
        <v>6</v>
      </c>
      <c r="G493" s="41" t="s">
        <v>747</v>
      </c>
      <c r="H493" s="42" t="s">
        <v>748</v>
      </c>
      <c r="I493" s="57" t="s">
        <v>13</v>
      </c>
      <c r="J493" s="42" t="s">
        <v>749</v>
      </c>
      <c r="K493" s="44">
        <v>3655568</v>
      </c>
      <c r="L493" s="436" t="s">
        <v>1209</v>
      </c>
      <c r="M493" s="410">
        <v>3</v>
      </c>
      <c r="N493" s="410" t="s">
        <v>964</v>
      </c>
      <c r="O493" s="44" t="s">
        <v>750</v>
      </c>
      <c r="P493" s="44">
        <v>38</v>
      </c>
      <c r="Q493" s="61" t="s">
        <v>965</v>
      </c>
      <c r="R493" s="100">
        <v>1005</v>
      </c>
      <c r="S493" s="48">
        <v>3950</v>
      </c>
      <c r="T493" s="48">
        <v>3950</v>
      </c>
      <c r="U493" s="100">
        <v>1000</v>
      </c>
      <c r="V493" s="44">
        <v>1</v>
      </c>
      <c r="W493" s="48">
        <v>4000</v>
      </c>
      <c r="X493" s="44">
        <v>1</v>
      </c>
      <c r="Y493" s="48">
        <v>3930</v>
      </c>
      <c r="Z493" s="48">
        <v>3910</v>
      </c>
      <c r="AA493" s="412" t="s">
        <v>1225</v>
      </c>
      <c r="AB493" s="412" t="s">
        <v>1226</v>
      </c>
      <c r="AC493" s="51">
        <v>0.73611111111111116</v>
      </c>
      <c r="AD493" s="52">
        <v>0.76041666666666663</v>
      </c>
      <c r="AE493" s="52"/>
      <c r="AF493" s="51"/>
      <c r="AG493" s="44"/>
      <c r="AH493" s="42" t="s">
        <v>17</v>
      </c>
      <c r="AI493" s="42"/>
      <c r="AJ493" s="42" t="s">
        <v>18</v>
      </c>
      <c r="AK493" s="54" t="s">
        <v>751</v>
      </c>
      <c r="AL493" s="315"/>
      <c r="AM493" s="405" t="s">
        <v>1238</v>
      </c>
      <c r="AN493" s="405"/>
      <c r="AO493" s="402"/>
      <c r="AP493" s="402"/>
    </row>
    <row r="494" spans="1:42" x14ac:dyDescent="0.15">
      <c r="A494">
        <v>1</v>
      </c>
      <c r="B494" s="39">
        <v>2022</v>
      </c>
      <c r="C494" s="39">
        <v>4</v>
      </c>
      <c r="D494" s="39">
        <v>21</v>
      </c>
      <c r="E494" s="409" t="s">
        <v>783</v>
      </c>
      <c r="F494" s="39"/>
      <c r="G494" s="41"/>
      <c r="H494" s="42" t="s">
        <v>748</v>
      </c>
      <c r="I494" s="57"/>
      <c r="J494" s="42"/>
      <c r="K494" s="44"/>
      <c r="L494" s="436"/>
      <c r="M494" s="410"/>
      <c r="N494" s="410"/>
      <c r="O494" s="44"/>
      <c r="P494" s="44"/>
      <c r="Q494" s="61"/>
      <c r="R494" s="100"/>
      <c r="S494" s="48"/>
      <c r="T494" s="411"/>
      <c r="U494" s="100"/>
      <c r="V494" s="44"/>
      <c r="W494" s="48"/>
      <c r="X494" s="44"/>
      <c r="Y494" s="48"/>
      <c r="Z494" s="48"/>
      <c r="AA494" s="412"/>
      <c r="AB494" s="412"/>
      <c r="AC494" s="51"/>
      <c r="AD494" s="52"/>
      <c r="AE494" s="52">
        <v>0.76041666666666663</v>
      </c>
      <c r="AF494" s="51">
        <v>0.81944444444444453</v>
      </c>
      <c r="AG494" s="44" t="s">
        <v>5</v>
      </c>
      <c r="AH494" s="42"/>
      <c r="AI494" s="42"/>
      <c r="AJ494" s="42"/>
      <c r="AK494" s="54"/>
      <c r="AL494" s="315"/>
      <c r="AM494" s="405"/>
      <c r="AN494" s="405"/>
      <c r="AO494" s="402"/>
      <c r="AP494" s="402"/>
    </row>
    <row r="495" spans="1:42" x14ac:dyDescent="0.15">
      <c r="A495">
        <v>1</v>
      </c>
      <c r="B495" s="39">
        <v>2022</v>
      </c>
      <c r="C495" s="39">
        <v>4</v>
      </c>
      <c r="D495" s="39">
        <v>21</v>
      </c>
      <c r="E495" s="409" t="s">
        <v>783</v>
      </c>
      <c r="F495" s="39">
        <v>7</v>
      </c>
      <c r="G495" s="41" t="s">
        <v>747</v>
      </c>
      <c r="H495" s="42" t="s">
        <v>748</v>
      </c>
      <c r="I495" s="57" t="s">
        <v>13</v>
      </c>
      <c r="J495" s="42" t="s">
        <v>749</v>
      </c>
      <c r="K495" s="44">
        <v>3655568</v>
      </c>
      <c r="L495" s="436" t="s">
        <v>967</v>
      </c>
      <c r="M495" s="410">
        <v>3</v>
      </c>
      <c r="N495" s="410" t="s">
        <v>964</v>
      </c>
      <c r="O495" s="44" t="s">
        <v>750</v>
      </c>
      <c r="P495" s="44">
        <v>38</v>
      </c>
      <c r="Q495" s="61" t="s">
        <v>965</v>
      </c>
      <c r="R495" s="100">
        <v>1005</v>
      </c>
      <c r="S495" s="48">
        <v>3960</v>
      </c>
      <c r="T495" s="48">
        <v>3960</v>
      </c>
      <c r="U495" s="100">
        <v>1000</v>
      </c>
      <c r="V495" s="44">
        <v>1</v>
      </c>
      <c r="W495" s="48">
        <v>4000</v>
      </c>
      <c r="X495" s="44">
        <v>1</v>
      </c>
      <c r="Y495" s="411">
        <v>3940</v>
      </c>
      <c r="Z495" s="48">
        <v>3920</v>
      </c>
      <c r="AA495" s="412" t="s">
        <v>1228</v>
      </c>
      <c r="AB495" s="412" t="s">
        <v>1229</v>
      </c>
      <c r="AC495" s="51">
        <v>0.81944444444444453</v>
      </c>
      <c r="AD495" s="52">
        <v>0.84375</v>
      </c>
      <c r="AE495" s="52"/>
      <c r="AF495" s="51"/>
      <c r="AG495" s="44"/>
      <c r="AH495" s="42" t="s">
        <v>17</v>
      </c>
      <c r="AI495" s="42"/>
      <c r="AJ495" s="42" t="s">
        <v>18</v>
      </c>
      <c r="AK495" s="54" t="s">
        <v>751</v>
      </c>
      <c r="AL495" s="315"/>
      <c r="AM495" s="405" t="s">
        <v>1239</v>
      </c>
      <c r="AN495" s="405"/>
      <c r="AO495" s="402"/>
      <c r="AP495" s="402"/>
    </row>
    <row r="496" spans="1:42" x14ac:dyDescent="0.15">
      <c r="A496">
        <v>1</v>
      </c>
      <c r="B496" s="39">
        <v>2022</v>
      </c>
      <c r="C496" s="39">
        <v>4</v>
      </c>
      <c r="D496" s="39">
        <v>21</v>
      </c>
      <c r="E496" s="409" t="s">
        <v>783</v>
      </c>
      <c r="F496" s="39"/>
      <c r="G496" s="41"/>
      <c r="H496" s="42" t="s">
        <v>748</v>
      </c>
      <c r="I496" s="57"/>
      <c r="J496" s="42"/>
      <c r="K496" s="44"/>
      <c r="L496" s="410"/>
      <c r="M496" s="410"/>
      <c r="N496" s="410"/>
      <c r="O496" s="44"/>
      <c r="P496" s="44"/>
      <c r="Q496" s="61"/>
      <c r="R496" s="48"/>
      <c r="S496" s="411"/>
      <c r="T496" s="411"/>
      <c r="U496" s="48"/>
      <c r="V496" s="44"/>
      <c r="W496" s="411"/>
      <c r="X496" s="44"/>
      <c r="Y496" s="411"/>
      <c r="Z496" s="48"/>
      <c r="AA496" s="412"/>
      <c r="AB496" s="412"/>
      <c r="AC496" s="51"/>
      <c r="AD496" s="52"/>
      <c r="AE496" s="52">
        <v>0.84375</v>
      </c>
      <c r="AF496" s="51">
        <v>0.86458333333333337</v>
      </c>
      <c r="AG496" s="44" t="s">
        <v>5</v>
      </c>
      <c r="AH496" s="42"/>
      <c r="AI496" s="42"/>
      <c r="AJ496" s="42"/>
      <c r="AK496" s="54"/>
      <c r="AL496" s="315"/>
      <c r="AM496" s="405"/>
      <c r="AN496" s="405"/>
      <c r="AO496" s="402"/>
      <c r="AP496" s="402"/>
    </row>
    <row r="497" spans="1:42" x14ac:dyDescent="0.15">
      <c r="B497" s="39">
        <v>2022</v>
      </c>
      <c r="C497" s="39">
        <v>4</v>
      </c>
      <c r="D497" s="39">
        <v>21</v>
      </c>
      <c r="E497" s="409" t="s">
        <v>783</v>
      </c>
      <c r="F497" s="39">
        <v>8</v>
      </c>
      <c r="G497" s="41" t="s">
        <v>747</v>
      </c>
      <c r="H497" s="42" t="s">
        <v>748</v>
      </c>
      <c r="I497" s="57" t="s">
        <v>13</v>
      </c>
      <c r="J497" s="42" t="s">
        <v>749</v>
      </c>
      <c r="K497" s="44">
        <v>3655568</v>
      </c>
      <c r="L497" s="436" t="s">
        <v>1210</v>
      </c>
      <c r="M497" s="410">
        <v>3</v>
      </c>
      <c r="N497" s="410" t="s">
        <v>964</v>
      </c>
      <c r="O497" s="44" t="s">
        <v>750</v>
      </c>
      <c r="P497" s="44">
        <v>38</v>
      </c>
      <c r="Q497" s="61" t="s">
        <v>965</v>
      </c>
      <c r="R497" s="100">
        <v>1005</v>
      </c>
      <c r="S497" s="48">
        <v>3950</v>
      </c>
      <c r="T497" s="48">
        <v>3950</v>
      </c>
      <c r="U497" s="100">
        <v>1000</v>
      </c>
      <c r="V497" s="44">
        <v>1</v>
      </c>
      <c r="W497" s="48">
        <v>4000</v>
      </c>
      <c r="X497" s="44">
        <v>1</v>
      </c>
      <c r="Y497" s="48">
        <v>3930</v>
      </c>
      <c r="Z497" s="48">
        <v>3910</v>
      </c>
      <c r="AA497" s="412" t="s">
        <v>1232</v>
      </c>
      <c r="AB497" s="412" t="s">
        <v>1233</v>
      </c>
      <c r="AC497" s="51">
        <v>0.86458333333333337</v>
      </c>
      <c r="AD497" s="52">
        <v>0.88888888888888884</v>
      </c>
      <c r="AE497" s="52"/>
      <c r="AF497" s="51"/>
      <c r="AG497" s="44"/>
      <c r="AH497" s="42" t="s">
        <v>17</v>
      </c>
      <c r="AI497" s="42"/>
      <c r="AJ497" s="42" t="s">
        <v>18</v>
      </c>
      <c r="AK497" s="54" t="s">
        <v>751</v>
      </c>
      <c r="AL497" s="315"/>
      <c r="AM497" s="405" t="s">
        <v>1231</v>
      </c>
      <c r="AN497" s="405"/>
      <c r="AO497" s="402"/>
      <c r="AP497" s="402"/>
    </row>
    <row r="498" spans="1:42" x14ac:dyDescent="0.15">
      <c r="A498">
        <v>1</v>
      </c>
      <c r="B498" s="39">
        <v>2022</v>
      </c>
      <c r="C498" s="39">
        <v>4</v>
      </c>
      <c r="D498" s="39">
        <v>21</v>
      </c>
      <c r="E498" s="409" t="s">
        <v>783</v>
      </c>
      <c r="F498" s="39"/>
      <c r="G498" s="41"/>
      <c r="H498" s="42" t="s">
        <v>748</v>
      </c>
      <c r="I498" s="57"/>
      <c r="J498" s="42"/>
      <c r="K498" s="44"/>
      <c r="L498" s="436"/>
      <c r="M498" s="410"/>
      <c r="N498" s="410"/>
      <c r="O498" s="44"/>
      <c r="P498" s="44"/>
      <c r="Q498" s="61"/>
      <c r="R498" s="100"/>
      <c r="S498" s="48"/>
      <c r="T498" s="411"/>
      <c r="U498" s="100"/>
      <c r="V498" s="44"/>
      <c r="W498" s="48"/>
      <c r="X498" s="44"/>
      <c r="Y498" s="48"/>
      <c r="Z498" s="48"/>
      <c r="AA498" s="412"/>
      <c r="AB498" s="412"/>
      <c r="AC498" s="51"/>
      <c r="AD498" s="52"/>
      <c r="AE498" s="52">
        <v>0.88888888888888884</v>
      </c>
      <c r="AF498" s="51">
        <v>0.92013888888888884</v>
      </c>
      <c r="AG498" s="44" t="s">
        <v>5</v>
      </c>
      <c r="AH498" s="42"/>
      <c r="AI498" s="42"/>
      <c r="AJ498" s="42"/>
      <c r="AK498" s="54"/>
      <c r="AL498" s="315"/>
      <c r="AM498" s="405"/>
      <c r="AN498" s="405"/>
      <c r="AO498" s="402"/>
      <c r="AP498" s="402"/>
    </row>
    <row r="499" spans="1:42" x14ac:dyDescent="0.15">
      <c r="A499">
        <v>1</v>
      </c>
      <c r="B499" s="39">
        <v>2022</v>
      </c>
      <c r="C499" s="39">
        <v>4</v>
      </c>
      <c r="D499" s="39">
        <v>21</v>
      </c>
      <c r="E499" s="409" t="s">
        <v>802</v>
      </c>
      <c r="F499" s="39">
        <v>9</v>
      </c>
      <c r="G499" s="41" t="s">
        <v>747</v>
      </c>
      <c r="H499" s="42" t="s">
        <v>748</v>
      </c>
      <c r="I499" s="57" t="s">
        <v>13</v>
      </c>
      <c r="J499" s="42" t="s">
        <v>749</v>
      </c>
      <c r="K499" s="44">
        <v>3655568</v>
      </c>
      <c r="L499" s="436" t="s">
        <v>966</v>
      </c>
      <c r="M499" s="410">
        <v>3</v>
      </c>
      <c r="N499" s="410" t="s">
        <v>964</v>
      </c>
      <c r="O499" s="44" t="s">
        <v>750</v>
      </c>
      <c r="P499" s="44">
        <v>38</v>
      </c>
      <c r="Q499" s="61" t="s">
        <v>965</v>
      </c>
      <c r="R499" s="100">
        <v>1005</v>
      </c>
      <c r="S499" s="48">
        <v>4020</v>
      </c>
      <c r="T499" s="48">
        <v>4020</v>
      </c>
      <c r="U499" s="100">
        <v>1000</v>
      </c>
      <c r="V499" s="44">
        <v>1</v>
      </c>
      <c r="W499" s="48">
        <v>4000</v>
      </c>
      <c r="X499" s="44">
        <v>1</v>
      </c>
      <c r="Y499" s="411">
        <v>4000</v>
      </c>
      <c r="Z499" s="48">
        <v>3980</v>
      </c>
      <c r="AA499" s="412" t="s">
        <v>1235</v>
      </c>
      <c r="AB499" s="412" t="s">
        <v>1236</v>
      </c>
      <c r="AC499" s="51">
        <v>0.92013888888888884</v>
      </c>
      <c r="AD499" s="52">
        <v>0.94444444444444453</v>
      </c>
      <c r="AE499" s="52"/>
      <c r="AF499" s="51"/>
      <c r="AG499" s="44"/>
      <c r="AH499" s="42" t="s">
        <v>17</v>
      </c>
      <c r="AI499" s="42"/>
      <c r="AJ499" s="42" t="s">
        <v>18</v>
      </c>
      <c r="AK499" s="54" t="s">
        <v>751</v>
      </c>
      <c r="AL499" s="315"/>
      <c r="AM499" s="405" t="s">
        <v>1231</v>
      </c>
      <c r="AN499" s="405"/>
      <c r="AO499" s="402"/>
      <c r="AP499" s="402"/>
    </row>
    <row r="500" spans="1:42" x14ac:dyDescent="0.15">
      <c r="A500">
        <v>1</v>
      </c>
      <c r="B500" s="39">
        <v>2022</v>
      </c>
      <c r="C500" s="39">
        <v>4</v>
      </c>
      <c r="D500" s="39">
        <v>21</v>
      </c>
      <c r="E500" s="409" t="s">
        <v>802</v>
      </c>
      <c r="F500" s="39"/>
      <c r="G500" s="41"/>
      <c r="H500" s="42" t="s">
        <v>748</v>
      </c>
      <c r="I500" s="57"/>
      <c r="J500" s="42"/>
      <c r="K500" s="44"/>
      <c r="L500" s="410"/>
      <c r="M500" s="410"/>
      <c r="N500" s="410"/>
      <c r="O500" s="44"/>
      <c r="P500" s="44"/>
      <c r="Q500" s="61"/>
      <c r="R500" s="48"/>
      <c r="S500" s="411"/>
      <c r="T500" s="411"/>
      <c r="U500" s="48"/>
      <c r="V500" s="44"/>
      <c r="W500" s="411"/>
      <c r="X500" s="44"/>
      <c r="Y500" s="411"/>
      <c r="Z500" s="48"/>
      <c r="AA500" s="412"/>
      <c r="AB500" s="412"/>
      <c r="AC500" s="51"/>
      <c r="AD500" s="52"/>
      <c r="AE500" s="52">
        <v>0.94444444444444453</v>
      </c>
      <c r="AF500" s="51">
        <v>0.96527777777777779</v>
      </c>
      <c r="AG500" s="44" t="s">
        <v>5</v>
      </c>
      <c r="AH500" s="42"/>
      <c r="AI500" s="42"/>
      <c r="AJ500" s="42"/>
      <c r="AK500" s="54"/>
      <c r="AL500" s="315"/>
      <c r="AM500" s="405"/>
      <c r="AN500" s="405"/>
      <c r="AO500" s="402"/>
      <c r="AP500" s="402"/>
    </row>
    <row r="501" spans="1:42" x14ac:dyDescent="0.15">
      <c r="B501" s="39">
        <v>2022</v>
      </c>
      <c r="C501" s="39">
        <v>4</v>
      </c>
      <c r="D501" s="39">
        <v>21</v>
      </c>
      <c r="E501" s="409" t="s">
        <v>802</v>
      </c>
      <c r="F501" s="39">
        <v>10</v>
      </c>
      <c r="G501" s="41" t="s">
        <v>747</v>
      </c>
      <c r="H501" s="42" t="s">
        <v>748</v>
      </c>
      <c r="I501" s="57" t="s">
        <v>13</v>
      </c>
      <c r="J501" s="42" t="s">
        <v>749</v>
      </c>
      <c r="K501" s="44">
        <v>3655568</v>
      </c>
      <c r="L501" s="436" t="s">
        <v>1211</v>
      </c>
      <c r="M501" s="410">
        <v>3</v>
      </c>
      <c r="N501" s="410" t="s">
        <v>964</v>
      </c>
      <c r="O501" s="44" t="s">
        <v>750</v>
      </c>
      <c r="P501" s="44">
        <v>38</v>
      </c>
      <c r="Q501" s="61" t="s">
        <v>965</v>
      </c>
      <c r="R501" s="100">
        <v>1005</v>
      </c>
      <c r="S501" s="48">
        <v>3950</v>
      </c>
      <c r="T501" s="48">
        <v>3950</v>
      </c>
      <c r="U501" s="100">
        <v>1000</v>
      </c>
      <c r="V501" s="44">
        <v>1</v>
      </c>
      <c r="W501" s="48">
        <v>4000</v>
      </c>
      <c r="X501" s="44">
        <v>1</v>
      </c>
      <c r="Y501" s="48">
        <v>3920</v>
      </c>
      <c r="Z501" s="48">
        <v>3900</v>
      </c>
      <c r="AA501" s="412" t="s">
        <v>1237</v>
      </c>
      <c r="AB501" s="412" t="s">
        <v>1240</v>
      </c>
      <c r="AC501" s="51">
        <v>0.96527777777777779</v>
      </c>
      <c r="AD501" s="52">
        <v>0.98958333333333337</v>
      </c>
      <c r="AE501" s="52"/>
      <c r="AF501" s="51"/>
      <c r="AG501" s="44"/>
      <c r="AH501" s="42" t="s">
        <v>17</v>
      </c>
      <c r="AI501" s="42"/>
      <c r="AJ501" s="42" t="s">
        <v>18</v>
      </c>
      <c r="AK501" s="54" t="s">
        <v>751</v>
      </c>
      <c r="AL501" s="315"/>
      <c r="AM501" s="405" t="s">
        <v>1238</v>
      </c>
      <c r="AN501" s="405"/>
      <c r="AO501" s="402"/>
      <c r="AP501" s="402"/>
    </row>
    <row r="502" spans="1:42" x14ac:dyDescent="0.15">
      <c r="A502">
        <v>1</v>
      </c>
      <c r="B502" s="39">
        <v>2022</v>
      </c>
      <c r="C502" s="39">
        <v>4</v>
      </c>
      <c r="D502" s="39">
        <v>21</v>
      </c>
      <c r="E502" s="409" t="s">
        <v>802</v>
      </c>
      <c r="F502" s="39"/>
      <c r="G502" s="41"/>
      <c r="H502" s="42" t="s">
        <v>748</v>
      </c>
      <c r="I502" s="57"/>
      <c r="J502" s="42"/>
      <c r="K502" s="44"/>
      <c r="L502" s="436"/>
      <c r="M502" s="410"/>
      <c r="N502" s="410"/>
      <c r="O502" s="44"/>
      <c r="P502" s="44"/>
      <c r="Q502" s="61"/>
      <c r="R502" s="100"/>
      <c r="S502" s="48"/>
      <c r="T502" s="411"/>
      <c r="U502" s="100"/>
      <c r="V502" s="44"/>
      <c r="W502" s="48"/>
      <c r="X502" s="44"/>
      <c r="Y502" s="48"/>
      <c r="Z502" s="48"/>
      <c r="AA502" s="412"/>
      <c r="AB502" s="412"/>
      <c r="AC502" s="51"/>
      <c r="AD502" s="52"/>
      <c r="AE502" s="52">
        <v>0.98958333333333337</v>
      </c>
      <c r="AF502" s="51">
        <v>1.0416666666666666E-2</v>
      </c>
      <c r="AG502" s="44" t="s">
        <v>5</v>
      </c>
      <c r="AH502" s="42"/>
      <c r="AI502" s="42"/>
      <c r="AJ502" s="42"/>
      <c r="AK502" s="54"/>
      <c r="AL502" s="315"/>
      <c r="AM502" s="405"/>
      <c r="AN502" s="405"/>
      <c r="AO502" s="402"/>
      <c r="AP502" s="402"/>
    </row>
    <row r="503" spans="1:42" x14ac:dyDescent="0.15">
      <c r="A503">
        <v>1</v>
      </c>
      <c r="B503" s="39">
        <v>2022</v>
      </c>
      <c r="C503" s="39">
        <v>4</v>
      </c>
      <c r="D503" s="39">
        <v>21</v>
      </c>
      <c r="E503" s="409" t="s">
        <v>802</v>
      </c>
      <c r="F503" s="39">
        <v>11</v>
      </c>
      <c r="G503" s="41" t="s">
        <v>747</v>
      </c>
      <c r="H503" s="42" t="s">
        <v>748</v>
      </c>
      <c r="I503" s="57" t="s">
        <v>13</v>
      </c>
      <c r="J503" s="42" t="s">
        <v>749</v>
      </c>
      <c r="K503" s="44">
        <v>3655568</v>
      </c>
      <c r="L503" s="436" t="s">
        <v>968</v>
      </c>
      <c r="M503" s="410">
        <v>3</v>
      </c>
      <c r="N503" s="410" t="s">
        <v>964</v>
      </c>
      <c r="O503" s="44" t="s">
        <v>750</v>
      </c>
      <c r="P503" s="44">
        <v>38</v>
      </c>
      <c r="Q503" s="61" t="s">
        <v>965</v>
      </c>
      <c r="R503" s="100">
        <v>1005</v>
      </c>
      <c r="S503" s="48">
        <v>3980</v>
      </c>
      <c r="T503" s="48">
        <v>3980</v>
      </c>
      <c r="U503" s="100">
        <v>1000</v>
      </c>
      <c r="V503" s="44">
        <v>1</v>
      </c>
      <c r="W503" s="48">
        <v>4000</v>
      </c>
      <c r="X503" s="44">
        <v>1</v>
      </c>
      <c r="Y503" s="411">
        <v>3960</v>
      </c>
      <c r="Z503" s="48">
        <v>3940</v>
      </c>
      <c r="AA503" s="412" t="s">
        <v>1243</v>
      </c>
      <c r="AB503" s="412" t="s">
        <v>1244</v>
      </c>
      <c r="AC503" s="51">
        <v>1.0416666666666666E-2</v>
      </c>
      <c r="AD503" s="52">
        <v>3.4722222222222224E-2</v>
      </c>
      <c r="AE503" s="52"/>
      <c r="AF503" s="51"/>
      <c r="AG503" s="44"/>
      <c r="AH503" s="42" t="s">
        <v>17</v>
      </c>
      <c r="AI503" s="42"/>
      <c r="AJ503" s="42" t="s">
        <v>18</v>
      </c>
      <c r="AK503" s="54" t="s">
        <v>751</v>
      </c>
      <c r="AL503" s="315"/>
      <c r="AM503" s="405" t="s">
        <v>1245</v>
      </c>
      <c r="AN503" s="405"/>
      <c r="AO503" s="402"/>
      <c r="AP503" s="402"/>
    </row>
    <row r="504" spans="1:42" x14ac:dyDescent="0.15">
      <c r="B504" s="39">
        <v>2022</v>
      </c>
      <c r="C504" s="39">
        <v>4</v>
      </c>
      <c r="D504" s="39">
        <v>21</v>
      </c>
      <c r="E504" s="409" t="s">
        <v>802</v>
      </c>
      <c r="F504" s="39"/>
      <c r="G504" s="41"/>
      <c r="H504" s="42" t="s">
        <v>748</v>
      </c>
      <c r="I504" s="57"/>
      <c r="J504" s="42"/>
      <c r="K504" s="44"/>
      <c r="L504" s="436"/>
      <c r="M504" s="410"/>
      <c r="N504" s="410"/>
      <c r="O504" s="44"/>
      <c r="P504" s="44"/>
      <c r="Q504" s="61"/>
      <c r="R504" s="100"/>
      <c r="S504" s="48"/>
      <c r="T504" s="48"/>
      <c r="U504" s="100"/>
      <c r="V504" s="44"/>
      <c r="W504" s="48"/>
      <c r="X504" s="44"/>
      <c r="Y504" s="411"/>
      <c r="Z504" s="48"/>
      <c r="AA504" s="412"/>
      <c r="AB504" s="412"/>
      <c r="AC504" s="51"/>
      <c r="AD504" s="52"/>
      <c r="AE504" s="52">
        <v>3.4722222222222224E-2</v>
      </c>
      <c r="AF504" s="51">
        <v>0.28125</v>
      </c>
      <c r="AG504" s="44" t="s">
        <v>41</v>
      </c>
      <c r="AH504" s="42"/>
      <c r="AI504" s="42"/>
      <c r="AJ504" s="42"/>
      <c r="AK504" s="54"/>
      <c r="AL504" s="315"/>
      <c r="AM504" s="405" t="s">
        <v>1241</v>
      </c>
      <c r="AN504" s="405"/>
      <c r="AO504" s="402"/>
      <c r="AP504" s="402"/>
    </row>
    <row r="505" spans="1:42" x14ac:dyDescent="0.15">
      <c r="B505" s="39">
        <v>2022</v>
      </c>
      <c r="C505" s="39">
        <v>4</v>
      </c>
      <c r="D505" s="39">
        <v>22</v>
      </c>
      <c r="E505" s="409" t="s">
        <v>838</v>
      </c>
      <c r="F505" s="39"/>
      <c r="G505" s="41"/>
      <c r="H505" s="42" t="s">
        <v>748</v>
      </c>
      <c r="I505" s="57"/>
      <c r="J505" s="42"/>
      <c r="K505" s="44"/>
      <c r="L505" s="436"/>
      <c r="M505" s="410"/>
      <c r="N505" s="410"/>
      <c r="O505" s="44"/>
      <c r="P505" s="44"/>
      <c r="Q505" s="61"/>
      <c r="R505" s="100"/>
      <c r="S505" s="48"/>
      <c r="T505" s="48"/>
      <c r="U505" s="100"/>
      <c r="V505" s="44"/>
      <c r="W505" s="48"/>
      <c r="X505" s="44"/>
      <c r="Y505" s="411"/>
      <c r="Z505" s="48"/>
      <c r="AA505" s="412"/>
      <c r="AB505" s="412"/>
      <c r="AC505" s="51"/>
      <c r="AD505" s="52"/>
      <c r="AE505" s="52">
        <v>0.28125</v>
      </c>
      <c r="AF505" s="51">
        <v>0.58333333333333337</v>
      </c>
      <c r="AG505" s="44" t="s">
        <v>41</v>
      </c>
      <c r="AH505" s="42"/>
      <c r="AI505" s="42"/>
      <c r="AJ505" s="42"/>
      <c r="AK505" s="54"/>
      <c r="AL505" s="315"/>
      <c r="AM505" s="405" t="s">
        <v>1246</v>
      </c>
      <c r="AN505" s="405"/>
      <c r="AO505" s="402"/>
      <c r="AP505" s="402"/>
    </row>
    <row r="506" spans="1:42" x14ac:dyDescent="0.15">
      <c r="B506" s="39">
        <v>2022</v>
      </c>
      <c r="C506" s="39">
        <v>4</v>
      </c>
      <c r="D506" s="39">
        <v>22</v>
      </c>
      <c r="E506" s="409" t="s">
        <v>783</v>
      </c>
      <c r="F506" s="39"/>
      <c r="G506" s="41"/>
      <c r="H506" s="42" t="s">
        <v>748</v>
      </c>
      <c r="I506" s="57"/>
      <c r="J506" s="42"/>
      <c r="K506" s="44"/>
      <c r="L506" s="436"/>
      <c r="M506" s="410"/>
      <c r="N506" s="410"/>
      <c r="O506" s="44"/>
      <c r="P506" s="44"/>
      <c r="Q506" s="61"/>
      <c r="R506" s="100"/>
      <c r="S506" s="48"/>
      <c r="T506" s="48"/>
      <c r="U506" s="100"/>
      <c r="V506" s="44"/>
      <c r="W506" s="48"/>
      <c r="X506" s="44"/>
      <c r="Y506" s="411"/>
      <c r="Z506" s="48"/>
      <c r="AA506" s="412"/>
      <c r="AB506" s="412"/>
      <c r="AC506" s="51"/>
      <c r="AD506" s="52"/>
      <c r="AE506" s="52">
        <v>0.58333333333333337</v>
      </c>
      <c r="AF506" s="51">
        <v>0.66666666666666663</v>
      </c>
      <c r="AG506" s="44" t="s">
        <v>26</v>
      </c>
      <c r="AH506" s="42"/>
      <c r="AI506" s="42"/>
      <c r="AJ506" s="42"/>
      <c r="AK506" s="54"/>
      <c r="AL506" s="315"/>
      <c r="AM506" s="405" t="s">
        <v>1219</v>
      </c>
      <c r="AN506" s="405"/>
      <c r="AO506" s="402"/>
      <c r="AP506" s="402"/>
    </row>
    <row r="507" spans="1:42" x14ac:dyDescent="0.15">
      <c r="B507" s="39">
        <v>2022</v>
      </c>
      <c r="C507" s="39">
        <v>4</v>
      </c>
      <c r="D507" s="39">
        <v>22</v>
      </c>
      <c r="E507" s="409" t="s">
        <v>783</v>
      </c>
      <c r="F507" s="39"/>
      <c r="G507" s="41"/>
      <c r="H507" s="42" t="s">
        <v>748</v>
      </c>
      <c r="I507" s="57"/>
      <c r="J507" s="42"/>
      <c r="K507" s="44"/>
      <c r="L507" s="436"/>
      <c r="M507" s="410"/>
      <c r="N507" s="410" t="s">
        <v>1248</v>
      </c>
      <c r="O507" s="44"/>
      <c r="P507" s="44"/>
      <c r="Q507" s="61"/>
      <c r="R507" s="100"/>
      <c r="S507" s="48">
        <v>720</v>
      </c>
      <c r="T507" s="48">
        <v>720</v>
      </c>
      <c r="U507" s="100">
        <v>1120</v>
      </c>
      <c r="V507" s="44">
        <v>1</v>
      </c>
      <c r="W507" s="48"/>
      <c r="X507" s="44">
        <v>1</v>
      </c>
      <c r="Y507" s="411">
        <v>700</v>
      </c>
      <c r="Z507" s="48">
        <v>700</v>
      </c>
      <c r="AA507" s="448" t="s">
        <v>928</v>
      </c>
      <c r="AB507" s="448" t="s">
        <v>928</v>
      </c>
      <c r="AC507" s="51">
        <v>0.66666666666666663</v>
      </c>
      <c r="AD507" s="52">
        <v>0.67361111111111116</v>
      </c>
      <c r="AE507" s="52"/>
      <c r="AF507" s="51"/>
      <c r="AG507" s="44"/>
      <c r="AH507" s="42"/>
      <c r="AI507" s="42" t="s">
        <v>17</v>
      </c>
      <c r="AJ507" s="42"/>
      <c r="AK507" s="54"/>
      <c r="AL507" s="315"/>
      <c r="AM507" s="405" t="s">
        <v>1247</v>
      </c>
      <c r="AN507" s="405"/>
      <c r="AO507" s="402"/>
      <c r="AP507" s="402"/>
    </row>
    <row r="508" spans="1:42" x14ac:dyDescent="0.15">
      <c r="B508" s="39">
        <v>2022</v>
      </c>
      <c r="C508" s="39">
        <v>4</v>
      </c>
      <c r="D508" s="39">
        <v>22</v>
      </c>
      <c r="E508" s="409" t="s">
        <v>783</v>
      </c>
      <c r="F508" s="39"/>
      <c r="G508" s="41"/>
      <c r="H508" s="42" t="s">
        <v>748</v>
      </c>
      <c r="I508" s="57"/>
      <c r="J508" s="42"/>
      <c r="K508" s="44"/>
      <c r="L508" s="436"/>
      <c r="M508" s="410"/>
      <c r="N508" s="410"/>
      <c r="O508" s="44"/>
      <c r="P508" s="44"/>
      <c r="Q508" s="61"/>
      <c r="R508" s="100"/>
      <c r="S508" s="48"/>
      <c r="T508" s="48"/>
      <c r="U508" s="100"/>
      <c r="V508" s="44"/>
      <c r="W508" s="48"/>
      <c r="X508" s="44"/>
      <c r="Y508" s="411"/>
      <c r="Z508" s="48"/>
      <c r="AA508" s="412"/>
      <c r="AB508" s="412"/>
      <c r="AC508" s="51"/>
      <c r="AD508" s="52"/>
      <c r="AE508" s="52">
        <v>0.67361111111111116</v>
      </c>
      <c r="AF508" s="51">
        <v>0.72916666666666663</v>
      </c>
      <c r="AG508" s="44" t="s">
        <v>26</v>
      </c>
      <c r="AH508" s="42"/>
      <c r="AI508" s="42"/>
      <c r="AJ508" s="42"/>
      <c r="AK508" s="54"/>
      <c r="AL508" s="315"/>
      <c r="AM508" s="405" t="s">
        <v>1249</v>
      </c>
      <c r="AN508" s="405"/>
      <c r="AO508" s="402"/>
      <c r="AP508" s="402"/>
    </row>
    <row r="509" spans="1:42" x14ac:dyDescent="0.15">
      <c r="A509">
        <v>1</v>
      </c>
      <c r="B509" s="39">
        <v>2022</v>
      </c>
      <c r="C509" s="39">
        <v>4</v>
      </c>
      <c r="D509" s="39">
        <v>22</v>
      </c>
      <c r="E509" s="409" t="s">
        <v>783</v>
      </c>
      <c r="F509" s="39">
        <v>1</v>
      </c>
      <c r="G509" s="41" t="s">
        <v>747</v>
      </c>
      <c r="H509" s="42" t="s">
        <v>748</v>
      </c>
      <c r="I509" s="57" t="s">
        <v>13</v>
      </c>
      <c r="J509" s="42" t="s">
        <v>749</v>
      </c>
      <c r="K509" s="44">
        <v>3652315</v>
      </c>
      <c r="L509" s="410">
        <v>5</v>
      </c>
      <c r="M509" s="410">
        <v>10</v>
      </c>
      <c r="N509" s="410" t="s">
        <v>781</v>
      </c>
      <c r="O509" s="44" t="s">
        <v>45</v>
      </c>
      <c r="P509" s="44">
        <v>50</v>
      </c>
      <c r="Q509" s="61" t="s">
        <v>245</v>
      </c>
      <c r="R509" s="48">
        <v>1195</v>
      </c>
      <c r="S509" s="411">
        <v>12230</v>
      </c>
      <c r="T509" s="411">
        <v>12230</v>
      </c>
      <c r="U509" s="48">
        <v>1190</v>
      </c>
      <c r="V509" s="44">
        <v>1</v>
      </c>
      <c r="W509" s="411">
        <v>6000</v>
      </c>
      <c r="X509" s="44">
        <v>2</v>
      </c>
      <c r="Y509" s="411">
        <v>6060</v>
      </c>
      <c r="Z509" s="48">
        <v>6000</v>
      </c>
      <c r="AA509" s="412" t="s">
        <v>1182</v>
      </c>
      <c r="AB509" s="412" t="s">
        <v>1250</v>
      </c>
      <c r="AC509" s="51">
        <v>0.72916666666666663</v>
      </c>
      <c r="AD509" s="52">
        <v>0.75694444444444453</v>
      </c>
      <c r="AE509" s="52">
        <v>0.75694444444444453</v>
      </c>
      <c r="AF509" s="51">
        <v>0.77430555555555547</v>
      </c>
      <c r="AG509" s="44" t="s">
        <v>16</v>
      </c>
      <c r="AH509" s="42" t="s">
        <v>17</v>
      </c>
      <c r="AI509" s="42"/>
      <c r="AJ509" s="42" t="s">
        <v>7</v>
      </c>
      <c r="AK509" s="54" t="s">
        <v>755</v>
      </c>
      <c r="AL509" s="55"/>
      <c r="AM509" s="413"/>
      <c r="AN509" s="405"/>
      <c r="AO509" s="402"/>
      <c r="AP509" s="402"/>
    </row>
    <row r="510" spans="1:42" x14ac:dyDescent="0.15">
      <c r="A510">
        <v>1</v>
      </c>
      <c r="B510" s="39">
        <v>2022</v>
      </c>
      <c r="C510" s="39">
        <v>4</v>
      </c>
      <c r="D510" s="39">
        <v>22</v>
      </c>
      <c r="E510" s="409" t="s">
        <v>783</v>
      </c>
      <c r="F510" s="39">
        <v>1</v>
      </c>
      <c r="G510" s="41" t="s">
        <v>747</v>
      </c>
      <c r="H510" s="42" t="s">
        <v>748</v>
      </c>
      <c r="I510" s="57" t="s">
        <v>13</v>
      </c>
      <c r="J510" s="42" t="s">
        <v>749</v>
      </c>
      <c r="K510" s="44">
        <v>3652315</v>
      </c>
      <c r="L510" s="410">
        <v>5</v>
      </c>
      <c r="M510" s="410">
        <v>10</v>
      </c>
      <c r="N510" s="410" t="s">
        <v>781</v>
      </c>
      <c r="O510" s="44" t="s">
        <v>45</v>
      </c>
      <c r="P510" s="44">
        <v>50</v>
      </c>
      <c r="Q510" s="61" t="s">
        <v>245</v>
      </c>
      <c r="R510" s="48">
        <v>1195</v>
      </c>
      <c r="S510" s="411">
        <v>12230</v>
      </c>
      <c r="T510" s="411">
        <v>12230</v>
      </c>
      <c r="U510" s="48">
        <v>1190</v>
      </c>
      <c r="V510" s="44">
        <v>1</v>
      </c>
      <c r="W510" s="411">
        <v>6000</v>
      </c>
      <c r="X510" s="44">
        <v>2</v>
      </c>
      <c r="Y510" s="411">
        <v>6060</v>
      </c>
      <c r="Z510" s="48">
        <v>6000</v>
      </c>
      <c r="AA510" s="412" t="s">
        <v>1182</v>
      </c>
      <c r="AB510" s="412" t="s">
        <v>1251</v>
      </c>
      <c r="AC510" s="51">
        <v>0.77430555555555547</v>
      </c>
      <c r="AD510" s="52">
        <v>0.80208333333333337</v>
      </c>
      <c r="AE510" s="52"/>
      <c r="AF510" s="51"/>
      <c r="AG510" s="44"/>
      <c r="AH510" s="42" t="s">
        <v>17</v>
      </c>
      <c r="AI510" s="42"/>
      <c r="AJ510" s="42" t="s">
        <v>7</v>
      </c>
      <c r="AK510" s="54" t="s">
        <v>755</v>
      </c>
      <c r="AL510" s="55"/>
      <c r="AM510" s="413"/>
      <c r="AN510" s="405"/>
      <c r="AO510" s="402"/>
      <c r="AP510" s="402"/>
    </row>
    <row r="511" spans="1:42" x14ac:dyDescent="0.15">
      <c r="A511">
        <v>1</v>
      </c>
      <c r="B511" s="39">
        <v>2022</v>
      </c>
      <c r="C511" s="39">
        <v>4</v>
      </c>
      <c r="D511" s="39">
        <v>22</v>
      </c>
      <c r="E511" s="409" t="s">
        <v>783</v>
      </c>
      <c r="F511" s="39"/>
      <c r="G511" s="41"/>
      <c r="H511" s="42" t="s">
        <v>748</v>
      </c>
      <c r="I511" s="57"/>
      <c r="J511" s="42"/>
      <c r="K511" s="44"/>
      <c r="L511" s="410"/>
      <c r="M511" s="410"/>
      <c r="N511" s="410"/>
      <c r="O511" s="44"/>
      <c r="P511" s="44"/>
      <c r="Q511" s="61"/>
      <c r="R511" s="48"/>
      <c r="S511" s="411"/>
      <c r="T511" s="411"/>
      <c r="U511" s="48"/>
      <c r="V511" s="44"/>
      <c r="W511" s="411"/>
      <c r="X511" s="44"/>
      <c r="Y511" s="411"/>
      <c r="Z511" s="48"/>
      <c r="AA511" s="412"/>
      <c r="AB511" s="412"/>
      <c r="AC511" s="51"/>
      <c r="AD511" s="52"/>
      <c r="AE511" s="52">
        <v>0.80208333333333337</v>
      </c>
      <c r="AF511" s="51">
        <v>0.82986111111111116</v>
      </c>
      <c r="AG511" s="44" t="s">
        <v>5</v>
      </c>
      <c r="AH511" s="42"/>
      <c r="AI511" s="42"/>
      <c r="AJ511" s="42"/>
      <c r="AK511" s="54"/>
      <c r="AL511" s="55"/>
      <c r="AM511" s="413"/>
      <c r="AN511" s="405"/>
      <c r="AO511" s="402"/>
      <c r="AP511" s="402"/>
    </row>
    <row r="512" spans="1:42" x14ac:dyDescent="0.15">
      <c r="B512" s="39">
        <v>2022</v>
      </c>
      <c r="C512" s="39">
        <v>4</v>
      </c>
      <c r="D512" s="39">
        <v>22</v>
      </c>
      <c r="E512" s="409" t="s">
        <v>783</v>
      </c>
      <c r="F512" s="39">
        <v>2</v>
      </c>
      <c r="G512" s="41" t="s">
        <v>747</v>
      </c>
      <c r="H512" s="42" t="s">
        <v>748</v>
      </c>
      <c r="I512" s="57" t="s">
        <v>13</v>
      </c>
      <c r="J512" s="42" t="s">
        <v>749</v>
      </c>
      <c r="K512" s="44">
        <v>3652315</v>
      </c>
      <c r="L512" s="410">
        <v>6</v>
      </c>
      <c r="M512" s="410">
        <v>10</v>
      </c>
      <c r="N512" s="410" t="s">
        <v>781</v>
      </c>
      <c r="O512" s="44" t="s">
        <v>45</v>
      </c>
      <c r="P512" s="44">
        <v>50</v>
      </c>
      <c r="Q512" s="61" t="s">
        <v>245</v>
      </c>
      <c r="R512" s="48">
        <v>1195</v>
      </c>
      <c r="S512" s="411">
        <v>12230</v>
      </c>
      <c r="T512" s="411">
        <v>12230</v>
      </c>
      <c r="U512" s="48">
        <v>1190</v>
      </c>
      <c r="V512" s="44">
        <v>1</v>
      </c>
      <c r="W512" s="411">
        <v>6000</v>
      </c>
      <c r="X512" s="44">
        <v>2</v>
      </c>
      <c r="Y512" s="411">
        <v>6060</v>
      </c>
      <c r="Z512" s="48">
        <v>6000</v>
      </c>
      <c r="AA512" s="412" t="s">
        <v>1184</v>
      </c>
      <c r="AB512" s="412" t="s">
        <v>1253</v>
      </c>
      <c r="AC512" s="51">
        <v>0.82986111111111116</v>
      </c>
      <c r="AD512" s="52">
        <v>0.85763888888888884</v>
      </c>
      <c r="AE512" s="52">
        <v>0.85763888888888884</v>
      </c>
      <c r="AF512" s="51">
        <v>0.87847222222222221</v>
      </c>
      <c r="AG512" s="44" t="s">
        <v>16</v>
      </c>
      <c r="AH512" s="42" t="s">
        <v>17</v>
      </c>
      <c r="AI512" s="42"/>
      <c r="AJ512" s="42" t="s">
        <v>7</v>
      </c>
      <c r="AK512" s="54" t="s">
        <v>755</v>
      </c>
      <c r="AL512" s="55"/>
      <c r="AM512" s="413" t="s">
        <v>1269</v>
      </c>
      <c r="AN512" s="405"/>
      <c r="AO512" s="402"/>
      <c r="AP512" s="402"/>
    </row>
    <row r="513" spans="1:42" x14ac:dyDescent="0.15">
      <c r="B513" s="39">
        <v>2022</v>
      </c>
      <c r="C513" s="39">
        <v>4</v>
      </c>
      <c r="D513" s="39">
        <v>22</v>
      </c>
      <c r="E513" s="409" t="s">
        <v>783</v>
      </c>
      <c r="F513" s="39">
        <v>2</v>
      </c>
      <c r="G513" s="41" t="s">
        <v>747</v>
      </c>
      <c r="H513" s="42" t="s">
        <v>748</v>
      </c>
      <c r="I513" s="57" t="s">
        <v>13</v>
      </c>
      <c r="J513" s="42" t="s">
        <v>749</v>
      </c>
      <c r="K513" s="44">
        <v>3652315</v>
      </c>
      <c r="L513" s="410">
        <v>6</v>
      </c>
      <c r="M513" s="410">
        <v>10</v>
      </c>
      <c r="N513" s="410" t="s">
        <v>781</v>
      </c>
      <c r="O513" s="44" t="s">
        <v>45</v>
      </c>
      <c r="P513" s="44">
        <v>50</v>
      </c>
      <c r="Q513" s="61" t="s">
        <v>245</v>
      </c>
      <c r="R513" s="48">
        <v>1195</v>
      </c>
      <c r="S513" s="411">
        <v>12230</v>
      </c>
      <c r="T513" s="411">
        <v>12230</v>
      </c>
      <c r="U513" s="48">
        <v>1190</v>
      </c>
      <c r="V513" s="44">
        <v>1</v>
      </c>
      <c r="W513" s="411">
        <v>6000</v>
      </c>
      <c r="X513" s="44">
        <v>2</v>
      </c>
      <c r="Y513" s="411">
        <v>6060</v>
      </c>
      <c r="Z513" s="48">
        <v>6000</v>
      </c>
      <c r="AA513" s="412" t="s">
        <v>1184</v>
      </c>
      <c r="AB513" s="412" t="s">
        <v>1254</v>
      </c>
      <c r="AC513" s="51">
        <v>0.87847222222222221</v>
      </c>
      <c r="AD513" s="52">
        <v>0.90625</v>
      </c>
      <c r="AE513" s="52"/>
      <c r="AF513" s="51"/>
      <c r="AG513" s="44"/>
      <c r="AH513" s="42" t="s">
        <v>17</v>
      </c>
      <c r="AI513" s="42"/>
      <c r="AJ513" s="42" t="s">
        <v>7</v>
      </c>
      <c r="AK513" s="54" t="s">
        <v>755</v>
      </c>
      <c r="AL513" s="55"/>
      <c r="AM513" s="413"/>
      <c r="AN513" s="405"/>
      <c r="AO513" s="402"/>
      <c r="AP513" s="402"/>
    </row>
    <row r="514" spans="1:42" x14ac:dyDescent="0.15">
      <c r="A514">
        <v>1</v>
      </c>
      <c r="B514" s="39">
        <v>2022</v>
      </c>
      <c r="C514" s="39">
        <v>4</v>
      </c>
      <c r="D514" s="39">
        <v>22</v>
      </c>
      <c r="E514" s="40" t="s">
        <v>802</v>
      </c>
      <c r="F514" s="39"/>
      <c r="G514" s="41"/>
      <c r="H514" s="42" t="s">
        <v>748</v>
      </c>
      <c r="I514" s="57"/>
      <c r="J514" s="42"/>
      <c r="K514" s="44"/>
      <c r="L514" s="410"/>
      <c r="M514" s="410"/>
      <c r="N514" s="410"/>
      <c r="O514" s="44"/>
      <c r="P514" s="44"/>
      <c r="Q514" s="61"/>
      <c r="R514" s="48"/>
      <c r="S514" s="411"/>
      <c r="T514" s="411"/>
      <c r="U514" s="48"/>
      <c r="V514" s="44"/>
      <c r="W514" s="411"/>
      <c r="X514" s="44"/>
      <c r="Y514" s="411"/>
      <c r="Z514" s="48"/>
      <c r="AA514" s="412"/>
      <c r="AB514" s="412"/>
      <c r="AC514" s="51"/>
      <c r="AD514" s="52"/>
      <c r="AE514" s="52">
        <v>0.90625</v>
      </c>
      <c r="AF514" s="51">
        <v>0.93402777777777779</v>
      </c>
      <c r="AG514" s="44" t="s">
        <v>5</v>
      </c>
      <c r="AH514" s="42"/>
      <c r="AI514" s="42"/>
      <c r="AJ514" s="42"/>
      <c r="AK514" s="54"/>
      <c r="AL514" s="55"/>
      <c r="AM514" s="413"/>
      <c r="AN514" s="405"/>
      <c r="AO514" s="402"/>
      <c r="AP514" s="402"/>
    </row>
    <row r="515" spans="1:42" x14ac:dyDescent="0.15">
      <c r="A515">
        <v>1</v>
      </c>
      <c r="B515" s="39">
        <v>2022</v>
      </c>
      <c r="C515" s="39">
        <v>4</v>
      </c>
      <c r="D515" s="39">
        <v>22</v>
      </c>
      <c r="E515" s="40" t="s">
        <v>802</v>
      </c>
      <c r="F515" s="39">
        <v>3</v>
      </c>
      <c r="G515" s="41" t="s">
        <v>747</v>
      </c>
      <c r="H515" s="42" t="s">
        <v>748</v>
      </c>
      <c r="I515" s="57" t="s">
        <v>13</v>
      </c>
      <c r="J515" s="42" t="s">
        <v>749</v>
      </c>
      <c r="K515" s="44">
        <v>3652315</v>
      </c>
      <c r="L515" s="410">
        <v>7</v>
      </c>
      <c r="M515" s="410">
        <v>10</v>
      </c>
      <c r="N515" s="410" t="s">
        <v>781</v>
      </c>
      <c r="O515" s="44" t="s">
        <v>45</v>
      </c>
      <c r="P515" s="44">
        <v>50</v>
      </c>
      <c r="Q515" s="61" t="s">
        <v>245</v>
      </c>
      <c r="R515" s="48">
        <v>1195</v>
      </c>
      <c r="S515" s="411">
        <v>4500</v>
      </c>
      <c r="T515" s="411">
        <v>4500</v>
      </c>
      <c r="U515" s="48">
        <v>1190</v>
      </c>
      <c r="V515" s="44">
        <v>1</v>
      </c>
      <c r="W515" s="411">
        <v>6000</v>
      </c>
      <c r="X515" s="44">
        <v>2</v>
      </c>
      <c r="Y515" s="411">
        <v>4470</v>
      </c>
      <c r="Z515" s="411">
        <v>4460</v>
      </c>
      <c r="AA515" s="412" t="s">
        <v>1177</v>
      </c>
      <c r="AB515" s="412" t="s">
        <v>1255</v>
      </c>
      <c r="AC515" s="51">
        <v>0.93402777777777779</v>
      </c>
      <c r="AD515" s="52">
        <v>0.95486111111111116</v>
      </c>
      <c r="AE515" s="52"/>
      <c r="AF515" s="51"/>
      <c r="AG515" s="44"/>
      <c r="AH515" s="42" t="s">
        <v>17</v>
      </c>
      <c r="AI515" s="42"/>
      <c r="AJ515" s="42" t="s">
        <v>36</v>
      </c>
      <c r="AK515" s="54" t="s">
        <v>755</v>
      </c>
      <c r="AL515" s="55"/>
      <c r="AM515" s="413" t="s">
        <v>1252</v>
      </c>
      <c r="AN515" s="405"/>
      <c r="AO515" s="402"/>
      <c r="AP515" s="402"/>
    </row>
    <row r="516" spans="1:42" x14ac:dyDescent="0.15">
      <c r="B516" s="39">
        <v>2022</v>
      </c>
      <c r="C516" s="39">
        <v>4</v>
      </c>
      <c r="D516" s="39">
        <v>22</v>
      </c>
      <c r="E516" s="40" t="s">
        <v>802</v>
      </c>
      <c r="F516" s="39"/>
      <c r="G516" s="41"/>
      <c r="H516" s="42" t="s">
        <v>748</v>
      </c>
      <c r="I516" s="57"/>
      <c r="J516" s="42"/>
      <c r="K516" s="44"/>
      <c r="L516" s="410"/>
      <c r="M516" s="410"/>
      <c r="N516" s="410"/>
      <c r="O516" s="44"/>
      <c r="P516" s="44"/>
      <c r="Q516" s="61"/>
      <c r="R516" s="48"/>
      <c r="S516" s="411"/>
      <c r="T516" s="411"/>
      <c r="U516" s="48"/>
      <c r="V516" s="44"/>
      <c r="W516" s="411"/>
      <c r="X516" s="44"/>
      <c r="Y516" s="411"/>
      <c r="Z516" s="48"/>
      <c r="AA516" s="412"/>
      <c r="AB516" s="412"/>
      <c r="AC516" s="51"/>
      <c r="AD516" s="52"/>
      <c r="AE516" s="52">
        <v>0.95486111111111116</v>
      </c>
      <c r="AF516" s="51">
        <v>0.97222222222222221</v>
      </c>
      <c r="AG516" s="44" t="s">
        <v>5</v>
      </c>
      <c r="AH516" s="42"/>
      <c r="AI516" s="42"/>
      <c r="AJ516" s="42"/>
      <c r="AK516" s="54"/>
      <c r="AL516" s="55"/>
      <c r="AM516" s="413"/>
      <c r="AN516" s="405"/>
      <c r="AO516" s="402"/>
      <c r="AP516" s="402"/>
    </row>
    <row r="517" spans="1:42" x14ac:dyDescent="0.15">
      <c r="B517" s="39">
        <v>2022</v>
      </c>
      <c r="C517" s="39">
        <v>4</v>
      </c>
      <c r="D517" s="39">
        <v>22</v>
      </c>
      <c r="E517" s="40" t="s">
        <v>802</v>
      </c>
      <c r="F517" s="39">
        <v>3</v>
      </c>
      <c r="G517" s="41" t="s">
        <v>747</v>
      </c>
      <c r="H517" s="42" t="s">
        <v>748</v>
      </c>
      <c r="I517" s="57" t="s">
        <v>13</v>
      </c>
      <c r="J517" s="42" t="s">
        <v>749</v>
      </c>
      <c r="K517" s="44">
        <v>3652315</v>
      </c>
      <c r="L517" s="410">
        <v>7</v>
      </c>
      <c r="M517" s="410">
        <v>10</v>
      </c>
      <c r="N517" s="410" t="s">
        <v>781</v>
      </c>
      <c r="O517" s="44" t="s">
        <v>45</v>
      </c>
      <c r="P517" s="44">
        <v>50</v>
      </c>
      <c r="Q517" s="61" t="s">
        <v>245</v>
      </c>
      <c r="R517" s="48">
        <v>1195</v>
      </c>
      <c r="S517" s="411">
        <v>4460</v>
      </c>
      <c r="T517" s="411">
        <v>4460</v>
      </c>
      <c r="U517" s="48">
        <v>1190</v>
      </c>
      <c r="V517" s="44">
        <v>1</v>
      </c>
      <c r="W517" s="411">
        <v>6000</v>
      </c>
      <c r="X517" s="44">
        <v>2</v>
      </c>
      <c r="Y517" s="411">
        <v>4440</v>
      </c>
      <c r="Z517" s="48"/>
      <c r="AA517" s="412" t="s">
        <v>1255</v>
      </c>
      <c r="AB517" s="412"/>
      <c r="AC517" s="51">
        <v>0.97222222222222221</v>
      </c>
      <c r="AD517" s="52">
        <v>0.99305555555555547</v>
      </c>
      <c r="AE517" s="52">
        <v>0.99305555555555547</v>
      </c>
      <c r="AF517" s="51">
        <v>6.9444444444444441E-3</v>
      </c>
      <c r="AG517" s="44" t="s">
        <v>5</v>
      </c>
      <c r="AH517" s="42" t="s">
        <v>17</v>
      </c>
      <c r="AI517" s="42"/>
      <c r="AJ517" s="42" t="s">
        <v>18</v>
      </c>
      <c r="AK517" s="54" t="s">
        <v>755</v>
      </c>
      <c r="AL517" s="55"/>
      <c r="AM517" s="413" t="s">
        <v>1257</v>
      </c>
      <c r="AN517" s="405"/>
      <c r="AO517" s="402"/>
      <c r="AP517" s="402"/>
    </row>
    <row r="518" spans="1:42" x14ac:dyDescent="0.15">
      <c r="A518">
        <v>1</v>
      </c>
      <c r="B518" s="39">
        <v>2022</v>
      </c>
      <c r="C518" s="39">
        <v>4</v>
      </c>
      <c r="D518" s="39">
        <v>22</v>
      </c>
      <c r="E518" s="40" t="s">
        <v>802</v>
      </c>
      <c r="F518" s="39">
        <v>3</v>
      </c>
      <c r="G518" s="41" t="s">
        <v>747</v>
      </c>
      <c r="H518" s="42" t="s">
        <v>748</v>
      </c>
      <c r="I518" s="57" t="s">
        <v>13</v>
      </c>
      <c r="J518" s="42" t="s">
        <v>749</v>
      </c>
      <c r="K518" s="44">
        <v>3652315</v>
      </c>
      <c r="L518" s="410">
        <v>7</v>
      </c>
      <c r="M518" s="410">
        <v>10</v>
      </c>
      <c r="N518" s="410" t="s">
        <v>781</v>
      </c>
      <c r="O518" s="44" t="s">
        <v>45</v>
      </c>
      <c r="P518" s="44">
        <v>50</v>
      </c>
      <c r="Q518" s="61" t="s">
        <v>245</v>
      </c>
      <c r="R518" s="48">
        <v>1195</v>
      </c>
      <c r="S518" s="411">
        <v>7660</v>
      </c>
      <c r="T518" s="411">
        <v>7660</v>
      </c>
      <c r="U518" s="48">
        <v>1190</v>
      </c>
      <c r="V518" s="44">
        <v>1</v>
      </c>
      <c r="W518" s="411">
        <v>6000</v>
      </c>
      <c r="X518" s="44">
        <v>2</v>
      </c>
      <c r="Y518" s="411">
        <v>1430</v>
      </c>
      <c r="Z518" s="48">
        <v>5830</v>
      </c>
      <c r="AA518" s="412" t="s">
        <v>1180</v>
      </c>
      <c r="AB518" s="412" t="s">
        <v>1256</v>
      </c>
      <c r="AC518" s="51">
        <v>6.9444444444444441E-3</v>
      </c>
      <c r="AD518" s="52">
        <v>1.3888888888888888E-2</v>
      </c>
      <c r="AE518" s="52">
        <v>1.3888888888888888E-2</v>
      </c>
      <c r="AF518" s="51">
        <v>3.125E-2</v>
      </c>
      <c r="AG518" s="44" t="s">
        <v>16</v>
      </c>
      <c r="AH518" s="42" t="s">
        <v>17</v>
      </c>
      <c r="AI518" s="42"/>
      <c r="AJ518" s="42" t="s">
        <v>18</v>
      </c>
      <c r="AK518" s="54" t="s">
        <v>755</v>
      </c>
      <c r="AL518" s="55">
        <v>1</v>
      </c>
      <c r="AM518" s="413" t="s">
        <v>1264</v>
      </c>
      <c r="AN518" s="405"/>
      <c r="AO518" s="402"/>
      <c r="AP518" s="402"/>
    </row>
    <row r="519" spans="1:42" x14ac:dyDescent="0.15">
      <c r="A519">
        <v>1</v>
      </c>
      <c r="B519" s="39">
        <v>2022</v>
      </c>
      <c r="C519" s="39">
        <v>4</v>
      </c>
      <c r="D519" s="39">
        <v>22</v>
      </c>
      <c r="E519" s="40" t="s">
        <v>802</v>
      </c>
      <c r="F519" s="39">
        <v>3</v>
      </c>
      <c r="G519" s="41" t="s">
        <v>747</v>
      </c>
      <c r="H519" s="42" t="s">
        <v>748</v>
      </c>
      <c r="I519" s="57" t="s">
        <v>13</v>
      </c>
      <c r="J519" s="42" t="s">
        <v>749</v>
      </c>
      <c r="K519" s="44">
        <v>3652315</v>
      </c>
      <c r="L519" s="410">
        <v>7</v>
      </c>
      <c r="M519" s="410">
        <v>10</v>
      </c>
      <c r="N519" s="410" t="s">
        <v>781</v>
      </c>
      <c r="O519" s="44" t="s">
        <v>45</v>
      </c>
      <c r="P519" s="44">
        <v>50</v>
      </c>
      <c r="Q519" s="61" t="s">
        <v>245</v>
      </c>
      <c r="R519" s="48">
        <v>1195</v>
      </c>
      <c r="S519" s="411">
        <v>7660</v>
      </c>
      <c r="T519" s="411">
        <v>7660</v>
      </c>
      <c r="U519" s="48">
        <v>1190</v>
      </c>
      <c r="V519" s="44">
        <v>1</v>
      </c>
      <c r="W519" s="411">
        <v>6000</v>
      </c>
      <c r="X519" s="44">
        <v>2</v>
      </c>
      <c r="Y519" s="411">
        <v>6060</v>
      </c>
      <c r="Z519" s="48">
        <v>6000</v>
      </c>
      <c r="AA519" s="412" t="s">
        <v>1180</v>
      </c>
      <c r="AB519" s="412" t="s">
        <v>1260</v>
      </c>
      <c r="AC519" s="51">
        <v>3.125E-2</v>
      </c>
      <c r="AD519" s="52">
        <v>5.9027777777777783E-2</v>
      </c>
      <c r="AE519" s="52"/>
      <c r="AF519" s="51"/>
      <c r="AG519" s="44"/>
      <c r="AH519" s="42" t="s">
        <v>17</v>
      </c>
      <c r="AI519" s="42"/>
      <c r="AJ519" s="42" t="s">
        <v>7</v>
      </c>
      <c r="AK519" s="54" t="s">
        <v>755</v>
      </c>
      <c r="AL519" s="55"/>
      <c r="AM519" s="413"/>
      <c r="AN519" s="405"/>
      <c r="AO519" s="402"/>
      <c r="AP519" s="402"/>
    </row>
    <row r="520" spans="1:42" x14ac:dyDescent="0.15">
      <c r="B520" s="39">
        <v>2022</v>
      </c>
      <c r="C520" s="39">
        <v>4</v>
      </c>
      <c r="D520" s="39">
        <v>22</v>
      </c>
      <c r="E520" s="40" t="s">
        <v>802</v>
      </c>
      <c r="F520" s="39"/>
      <c r="G520" s="41"/>
      <c r="H520" s="42" t="s">
        <v>748</v>
      </c>
      <c r="I520" s="57"/>
      <c r="J520" s="42"/>
      <c r="K520" s="44"/>
      <c r="L520" s="410"/>
      <c r="M520" s="410"/>
      <c r="N520" s="410"/>
      <c r="O520" s="44"/>
      <c r="P520" s="44"/>
      <c r="Q520" s="61"/>
      <c r="R520" s="48"/>
      <c r="S520" s="411"/>
      <c r="T520" s="411"/>
      <c r="U520" s="48"/>
      <c r="V520" s="44"/>
      <c r="W520" s="411"/>
      <c r="X520" s="44"/>
      <c r="Y520" s="411"/>
      <c r="Z520" s="48"/>
      <c r="AA520" s="412"/>
      <c r="AB520" s="412"/>
      <c r="AC520" s="51"/>
      <c r="AD520" s="52"/>
      <c r="AE520" s="52">
        <v>5.9027777777777783E-2</v>
      </c>
      <c r="AF520" s="51">
        <v>8.3333333333333329E-2</v>
      </c>
      <c r="AG520" s="44" t="s">
        <v>5</v>
      </c>
      <c r="AH520" s="42"/>
      <c r="AI520" s="42"/>
      <c r="AJ520" s="42"/>
      <c r="AK520" s="54"/>
      <c r="AL520" s="55"/>
      <c r="AM520" s="413"/>
      <c r="AN520" s="405"/>
      <c r="AO520" s="402"/>
      <c r="AP520" s="402"/>
    </row>
    <row r="521" spans="1:42" x14ac:dyDescent="0.15">
      <c r="B521" s="39">
        <v>2022</v>
      </c>
      <c r="C521" s="39">
        <v>4</v>
      </c>
      <c r="D521" s="39">
        <v>22</v>
      </c>
      <c r="E521" s="40" t="s">
        <v>802</v>
      </c>
      <c r="F521" s="39">
        <v>4</v>
      </c>
      <c r="G521" s="41" t="s">
        <v>747</v>
      </c>
      <c r="H521" s="42" t="s">
        <v>748</v>
      </c>
      <c r="I521" s="57" t="s">
        <v>13</v>
      </c>
      <c r="J521" s="42" t="s">
        <v>749</v>
      </c>
      <c r="K521" s="44">
        <v>3652315</v>
      </c>
      <c r="L521" s="410">
        <v>8</v>
      </c>
      <c r="M521" s="410">
        <v>10</v>
      </c>
      <c r="N521" s="410" t="s">
        <v>781</v>
      </c>
      <c r="O521" s="44" t="s">
        <v>45</v>
      </c>
      <c r="P521" s="44">
        <v>50</v>
      </c>
      <c r="Q521" s="61" t="s">
        <v>245</v>
      </c>
      <c r="R521" s="48">
        <v>1195</v>
      </c>
      <c r="S521" s="411">
        <v>12210</v>
      </c>
      <c r="T521" s="411">
        <v>12210</v>
      </c>
      <c r="U521" s="48">
        <v>1190</v>
      </c>
      <c r="V521" s="44">
        <v>1</v>
      </c>
      <c r="W521" s="411">
        <v>6000</v>
      </c>
      <c r="X521" s="44">
        <v>2</v>
      </c>
      <c r="Y521" s="411">
        <v>6020</v>
      </c>
      <c r="Z521" s="48">
        <v>6000</v>
      </c>
      <c r="AA521" s="412" t="s">
        <v>1172</v>
      </c>
      <c r="AB521" s="412" t="s">
        <v>1258</v>
      </c>
      <c r="AC521" s="51">
        <v>8.3333333333333329E-2</v>
      </c>
      <c r="AD521" s="52">
        <v>0.1111111111111111</v>
      </c>
      <c r="AE521" s="52">
        <v>0.1111111111111111</v>
      </c>
      <c r="AF521" s="51">
        <v>0.12847222222222224</v>
      </c>
      <c r="AG521" s="44" t="s">
        <v>16</v>
      </c>
      <c r="AH521" s="42" t="s">
        <v>17</v>
      </c>
      <c r="AI521" s="42"/>
      <c r="AJ521" s="42" t="s">
        <v>7</v>
      </c>
      <c r="AK521" s="54" t="s">
        <v>755</v>
      </c>
      <c r="AL521" s="55"/>
      <c r="AM521" s="413"/>
      <c r="AN521" s="405"/>
      <c r="AO521" s="402"/>
      <c r="AP521" s="402"/>
    </row>
    <row r="522" spans="1:42" x14ac:dyDescent="0.15">
      <c r="A522">
        <v>1</v>
      </c>
      <c r="B522" s="39">
        <v>2022</v>
      </c>
      <c r="C522" s="39">
        <v>4</v>
      </c>
      <c r="D522" s="39">
        <v>22</v>
      </c>
      <c r="E522" s="40" t="s">
        <v>802</v>
      </c>
      <c r="F522" s="39">
        <v>4</v>
      </c>
      <c r="G522" s="41" t="s">
        <v>747</v>
      </c>
      <c r="H522" s="42" t="s">
        <v>748</v>
      </c>
      <c r="I522" s="57" t="s">
        <v>13</v>
      </c>
      <c r="J522" s="42" t="s">
        <v>749</v>
      </c>
      <c r="K522" s="44">
        <v>3652315</v>
      </c>
      <c r="L522" s="410">
        <v>8</v>
      </c>
      <c r="M522" s="410">
        <v>10</v>
      </c>
      <c r="N522" s="410" t="s">
        <v>781</v>
      </c>
      <c r="O522" s="44" t="s">
        <v>45</v>
      </c>
      <c r="P522" s="44">
        <v>50</v>
      </c>
      <c r="Q522" s="61" t="s">
        <v>245</v>
      </c>
      <c r="R522" s="48">
        <v>1195</v>
      </c>
      <c r="S522" s="411">
        <v>12210</v>
      </c>
      <c r="T522" s="411">
        <v>12210</v>
      </c>
      <c r="U522" s="48">
        <v>1190</v>
      </c>
      <c r="V522" s="44">
        <v>1</v>
      </c>
      <c r="W522" s="411">
        <v>6000</v>
      </c>
      <c r="X522" s="44">
        <v>2</v>
      </c>
      <c r="Y522" s="411">
        <v>6030</v>
      </c>
      <c r="Z522" s="48">
        <v>6000</v>
      </c>
      <c r="AA522" s="412" t="s">
        <v>1172</v>
      </c>
      <c r="AB522" s="412" t="s">
        <v>1259</v>
      </c>
      <c r="AC522" s="51">
        <v>0.12847222222222224</v>
      </c>
      <c r="AD522" s="52">
        <v>0.15625</v>
      </c>
      <c r="AE522" s="52"/>
      <c r="AF522" s="51"/>
      <c r="AG522" s="44"/>
      <c r="AH522" s="42" t="s">
        <v>17</v>
      </c>
      <c r="AI522" s="42"/>
      <c r="AJ522" s="42" t="s">
        <v>7</v>
      </c>
      <c r="AK522" s="54" t="s">
        <v>755</v>
      </c>
      <c r="AL522" s="55"/>
      <c r="AM522" s="413" t="s">
        <v>1265</v>
      </c>
      <c r="AN522" s="405"/>
      <c r="AO522" s="402"/>
      <c r="AP522" s="402"/>
    </row>
    <row r="523" spans="1:42" x14ac:dyDescent="0.15">
      <c r="A523">
        <v>1</v>
      </c>
      <c r="B523" s="39">
        <v>2022</v>
      </c>
      <c r="C523" s="39">
        <v>4</v>
      </c>
      <c r="D523" s="39">
        <v>22</v>
      </c>
      <c r="E523" s="40" t="s">
        <v>802</v>
      </c>
      <c r="F523" s="39"/>
      <c r="G523" s="41"/>
      <c r="H523" s="42" t="s">
        <v>748</v>
      </c>
      <c r="I523" s="57"/>
      <c r="J523" s="42"/>
      <c r="K523" s="44"/>
      <c r="L523" s="410"/>
      <c r="M523" s="410"/>
      <c r="N523" s="410"/>
      <c r="O523" s="44"/>
      <c r="P523" s="44"/>
      <c r="Q523" s="61"/>
      <c r="R523" s="48"/>
      <c r="S523" s="411"/>
      <c r="T523" s="411"/>
      <c r="U523" s="48"/>
      <c r="V523" s="44"/>
      <c r="W523" s="411"/>
      <c r="X523" s="44"/>
      <c r="Y523" s="411"/>
      <c r="Z523" s="48"/>
      <c r="AA523" s="412"/>
      <c r="AB523" s="412"/>
      <c r="AC523" s="51"/>
      <c r="AD523" s="52"/>
      <c r="AE523" s="52">
        <v>0.15625</v>
      </c>
      <c r="AF523" s="51">
        <v>0.18055555555555555</v>
      </c>
      <c r="AG523" s="44" t="s">
        <v>5</v>
      </c>
      <c r="AH523" s="42"/>
      <c r="AI523" s="42"/>
      <c r="AJ523" s="42"/>
      <c r="AK523" s="54"/>
      <c r="AL523" s="55"/>
      <c r="AM523" s="413"/>
      <c r="AN523" s="405"/>
      <c r="AO523" s="402"/>
      <c r="AP523" s="402"/>
    </row>
    <row r="524" spans="1:42" x14ac:dyDescent="0.15">
      <c r="A524">
        <v>1</v>
      </c>
      <c r="B524" s="39">
        <v>2022</v>
      </c>
      <c r="C524" s="39">
        <v>4</v>
      </c>
      <c r="D524" s="39">
        <v>22</v>
      </c>
      <c r="E524" s="40" t="s">
        <v>802</v>
      </c>
      <c r="F524" s="39">
        <v>5</v>
      </c>
      <c r="G524" s="41" t="s">
        <v>747</v>
      </c>
      <c r="H524" s="42" t="s">
        <v>748</v>
      </c>
      <c r="I524" s="57" t="s">
        <v>13</v>
      </c>
      <c r="J524" s="42" t="s">
        <v>749</v>
      </c>
      <c r="K524" s="44">
        <v>3652315</v>
      </c>
      <c r="L524" s="410">
        <v>9</v>
      </c>
      <c r="M524" s="410">
        <v>10</v>
      </c>
      <c r="N524" s="410" t="s">
        <v>781</v>
      </c>
      <c r="O524" s="44" t="s">
        <v>45</v>
      </c>
      <c r="P524" s="44">
        <v>50</v>
      </c>
      <c r="Q524" s="61" t="s">
        <v>245</v>
      </c>
      <c r="R524" s="48">
        <v>1195</v>
      </c>
      <c r="S524" s="411">
        <v>12090</v>
      </c>
      <c r="T524" s="411">
        <v>12090</v>
      </c>
      <c r="U524" s="48">
        <v>1190</v>
      </c>
      <c r="V524" s="44">
        <v>1</v>
      </c>
      <c r="W524" s="411">
        <v>6000</v>
      </c>
      <c r="X524" s="44">
        <v>2</v>
      </c>
      <c r="Y524" s="411">
        <v>5990</v>
      </c>
      <c r="Z524" s="48">
        <v>5970</v>
      </c>
      <c r="AA524" s="412" t="s">
        <v>1169</v>
      </c>
      <c r="AB524" s="412" t="s">
        <v>1261</v>
      </c>
      <c r="AC524" s="51">
        <v>0.18055555555555555</v>
      </c>
      <c r="AD524" s="52">
        <v>0.20833333333333334</v>
      </c>
      <c r="AE524" s="52">
        <v>0.20833333333333334</v>
      </c>
      <c r="AF524" s="51">
        <v>0.22569444444444445</v>
      </c>
      <c r="AG524" s="44" t="s">
        <v>16</v>
      </c>
      <c r="AH524" s="42" t="s">
        <v>17</v>
      </c>
      <c r="AI524" s="42"/>
      <c r="AJ524" s="42" t="s">
        <v>18</v>
      </c>
      <c r="AK524" s="54" t="s">
        <v>755</v>
      </c>
      <c r="AL524" s="55"/>
      <c r="AM524" s="413" t="s">
        <v>1263</v>
      </c>
      <c r="AN524" s="405"/>
      <c r="AO524" s="402"/>
      <c r="AP524" s="402"/>
    </row>
    <row r="525" spans="1:42" x14ac:dyDescent="0.15">
      <c r="B525" s="39">
        <v>2022</v>
      </c>
      <c r="C525" s="39">
        <v>4</v>
      </c>
      <c r="D525" s="39">
        <v>22</v>
      </c>
      <c r="E525" s="40" t="s">
        <v>802</v>
      </c>
      <c r="F525" s="39">
        <v>5</v>
      </c>
      <c r="G525" s="41" t="s">
        <v>747</v>
      </c>
      <c r="H525" s="42" t="s">
        <v>748</v>
      </c>
      <c r="I525" s="57" t="s">
        <v>13</v>
      </c>
      <c r="J525" s="42" t="s">
        <v>749</v>
      </c>
      <c r="K525" s="44">
        <v>3652315</v>
      </c>
      <c r="L525" s="410">
        <v>9</v>
      </c>
      <c r="M525" s="410">
        <v>10</v>
      </c>
      <c r="N525" s="410" t="s">
        <v>781</v>
      </c>
      <c r="O525" s="44" t="s">
        <v>45</v>
      </c>
      <c r="P525" s="44">
        <v>50</v>
      </c>
      <c r="Q525" s="61" t="s">
        <v>245</v>
      </c>
      <c r="R525" s="48">
        <v>1195</v>
      </c>
      <c r="S525" s="411">
        <v>12090</v>
      </c>
      <c r="T525" s="411">
        <v>12090</v>
      </c>
      <c r="U525" s="48">
        <v>1190</v>
      </c>
      <c r="V525" s="44">
        <v>1</v>
      </c>
      <c r="W525" s="411">
        <v>6000</v>
      </c>
      <c r="X525" s="44">
        <v>2</v>
      </c>
      <c r="Y525" s="411">
        <v>6020</v>
      </c>
      <c r="Z525" s="48">
        <v>6000</v>
      </c>
      <c r="AA525" s="412" t="s">
        <v>1169</v>
      </c>
      <c r="AB525" s="412" t="s">
        <v>1262</v>
      </c>
      <c r="AC525" s="51">
        <v>0.22569444444444445</v>
      </c>
      <c r="AD525" s="52">
        <v>0.25347222222222221</v>
      </c>
      <c r="AE525" s="52"/>
      <c r="AF525" s="51"/>
      <c r="AG525" s="44"/>
      <c r="AH525" s="42" t="s">
        <v>17</v>
      </c>
      <c r="AI525" s="42"/>
      <c r="AJ525" s="42" t="s">
        <v>7</v>
      </c>
      <c r="AK525" s="54" t="s">
        <v>755</v>
      </c>
      <c r="AL525" s="55"/>
      <c r="AM525" s="413"/>
      <c r="AN525" s="405"/>
      <c r="AO525" s="402"/>
      <c r="AP525" s="402"/>
    </row>
    <row r="526" spans="1:42" x14ac:dyDescent="0.15">
      <c r="B526" s="39">
        <v>2022</v>
      </c>
      <c r="C526" s="39">
        <v>4</v>
      </c>
      <c r="D526" s="39">
        <v>22</v>
      </c>
      <c r="E526" s="40" t="s">
        <v>802</v>
      </c>
      <c r="F526" s="39"/>
      <c r="G526" s="41"/>
      <c r="H526" s="42" t="s">
        <v>748</v>
      </c>
      <c r="I526" s="57"/>
      <c r="J526" s="42"/>
      <c r="K526" s="44"/>
      <c r="L526" s="410"/>
      <c r="M526" s="410"/>
      <c r="N526" s="410"/>
      <c r="O526" s="44"/>
      <c r="P526" s="44"/>
      <c r="Q526" s="61"/>
      <c r="R526" s="48"/>
      <c r="S526" s="411"/>
      <c r="T526" s="411"/>
      <c r="U526" s="48"/>
      <c r="V526" s="44"/>
      <c r="W526" s="411"/>
      <c r="X526" s="44"/>
      <c r="Y526" s="411"/>
      <c r="Z526" s="48"/>
      <c r="AA526" s="412"/>
      <c r="AB526" s="412"/>
      <c r="AC526" s="51"/>
      <c r="AD526" s="52"/>
      <c r="AE526" s="52">
        <v>0.25347222222222221</v>
      </c>
      <c r="AF526" s="51">
        <v>0.28125</v>
      </c>
      <c r="AG526" s="44" t="s">
        <v>5</v>
      </c>
      <c r="AH526" s="42"/>
      <c r="AI526" s="42"/>
      <c r="AJ526" s="42"/>
      <c r="AK526" s="54"/>
      <c r="AL526" s="55"/>
      <c r="AM526" s="413"/>
      <c r="AN526" s="405"/>
      <c r="AO526" s="402"/>
      <c r="AP526" s="402"/>
    </row>
    <row r="527" spans="1:42" x14ac:dyDescent="0.15">
      <c r="B527" s="39">
        <v>2022</v>
      </c>
      <c r="C527" s="39">
        <v>4</v>
      </c>
      <c r="D527" s="39">
        <v>25</v>
      </c>
      <c r="E527" s="40" t="s">
        <v>802</v>
      </c>
      <c r="F527" s="39"/>
      <c r="G527" s="41"/>
      <c r="H527" s="42" t="s">
        <v>748</v>
      </c>
      <c r="I527" s="57"/>
      <c r="J527" s="42"/>
      <c r="K527" s="44"/>
      <c r="L527" s="410"/>
      <c r="M527" s="410"/>
      <c r="N527" s="410"/>
      <c r="O527" s="44"/>
      <c r="P527" s="44"/>
      <c r="Q527" s="61"/>
      <c r="R527" s="48"/>
      <c r="S527" s="411"/>
      <c r="T527" s="411"/>
      <c r="U527" s="48"/>
      <c r="V527" s="44"/>
      <c r="W527" s="411"/>
      <c r="X527" s="44"/>
      <c r="Y527" s="411"/>
      <c r="Z527" s="48"/>
      <c r="AA527" s="451"/>
      <c r="AB527" s="451"/>
      <c r="AC527" s="51"/>
      <c r="AD527" s="52"/>
      <c r="AE527" s="52">
        <v>0.39583333333333331</v>
      </c>
      <c r="AF527" s="51">
        <v>0.4236111111111111</v>
      </c>
      <c r="AG527" s="44" t="s">
        <v>5</v>
      </c>
      <c r="AH527" s="42"/>
      <c r="AI527" s="42"/>
      <c r="AJ527" s="42"/>
      <c r="AK527" s="54"/>
      <c r="AL527" s="55"/>
      <c r="AM527" s="413" t="s">
        <v>1266</v>
      </c>
      <c r="AN527" s="405"/>
      <c r="AO527" s="402"/>
      <c r="AP527" s="402"/>
    </row>
    <row r="528" spans="1:42" s="449" customFormat="1" x14ac:dyDescent="0.15">
      <c r="A528" s="449">
        <v>1</v>
      </c>
      <c r="B528" s="39">
        <v>2022</v>
      </c>
      <c r="C528" s="39">
        <v>4</v>
      </c>
      <c r="D528" s="39">
        <v>25</v>
      </c>
      <c r="E528" s="40" t="s">
        <v>802</v>
      </c>
      <c r="F528" s="39">
        <v>1</v>
      </c>
      <c r="G528" s="41" t="s">
        <v>747</v>
      </c>
      <c r="H528" s="89" t="s">
        <v>748</v>
      </c>
      <c r="I528" s="90" t="s">
        <v>13</v>
      </c>
      <c r="J528" s="89" t="s">
        <v>749</v>
      </c>
      <c r="K528" s="91">
        <v>3652315</v>
      </c>
      <c r="L528" s="417">
        <v>10</v>
      </c>
      <c r="M528" s="417">
        <v>10</v>
      </c>
      <c r="N528" s="417" t="s">
        <v>781</v>
      </c>
      <c r="O528" s="91" t="s">
        <v>45</v>
      </c>
      <c r="P528" s="91">
        <v>50</v>
      </c>
      <c r="Q528" s="420" t="s">
        <v>245</v>
      </c>
      <c r="R528" s="100">
        <v>1195</v>
      </c>
      <c r="S528" s="421">
        <v>11700</v>
      </c>
      <c r="T528" s="421">
        <v>11700</v>
      </c>
      <c r="U528" s="100">
        <v>1190</v>
      </c>
      <c r="V528" s="91">
        <v>1</v>
      </c>
      <c r="W528" s="421">
        <v>6000</v>
      </c>
      <c r="X528" s="91">
        <v>2</v>
      </c>
      <c r="Y528" s="421">
        <v>6030</v>
      </c>
      <c r="Z528" s="100">
        <v>6000</v>
      </c>
      <c r="AA528" s="452" t="s">
        <v>1186</v>
      </c>
      <c r="AB528" s="452" t="s">
        <v>1267</v>
      </c>
      <c r="AC528" s="95">
        <v>0.4236111111111111</v>
      </c>
      <c r="AD528" s="96">
        <v>0.4513888888888889</v>
      </c>
      <c r="AE528" s="96">
        <v>0.4513888888888889</v>
      </c>
      <c r="AF528" s="95">
        <v>0.47222222222222227</v>
      </c>
      <c r="AG528" s="91" t="s">
        <v>16</v>
      </c>
      <c r="AH528" s="89" t="s">
        <v>17</v>
      </c>
      <c r="AI528" s="89"/>
      <c r="AJ528" s="89" t="s">
        <v>7</v>
      </c>
      <c r="AK528" s="97" t="s">
        <v>755</v>
      </c>
      <c r="AL528" s="98"/>
      <c r="AM528" s="439"/>
      <c r="AN528" s="438"/>
      <c r="AO528" s="450"/>
      <c r="AP528" s="450"/>
    </row>
    <row r="529" spans="1:42" s="449" customFormat="1" x14ac:dyDescent="0.15">
      <c r="A529" s="449">
        <v>1</v>
      </c>
      <c r="B529" s="39">
        <v>2022</v>
      </c>
      <c r="C529" s="39">
        <v>4</v>
      </c>
      <c r="D529" s="39">
        <v>25</v>
      </c>
      <c r="E529" s="40" t="s">
        <v>802</v>
      </c>
      <c r="F529" s="39">
        <v>1</v>
      </c>
      <c r="G529" s="41" t="s">
        <v>747</v>
      </c>
      <c r="H529" s="89" t="s">
        <v>748</v>
      </c>
      <c r="I529" s="90" t="s">
        <v>13</v>
      </c>
      <c r="J529" s="89" t="s">
        <v>749</v>
      </c>
      <c r="K529" s="91">
        <v>3652315</v>
      </c>
      <c r="L529" s="417">
        <v>10</v>
      </c>
      <c r="M529" s="417">
        <v>10</v>
      </c>
      <c r="N529" s="417" t="s">
        <v>781</v>
      </c>
      <c r="O529" s="91" t="s">
        <v>45</v>
      </c>
      <c r="P529" s="91">
        <v>50</v>
      </c>
      <c r="Q529" s="420" t="s">
        <v>245</v>
      </c>
      <c r="R529" s="100">
        <v>1195</v>
      </c>
      <c r="S529" s="421">
        <v>11700</v>
      </c>
      <c r="T529" s="421">
        <v>11700</v>
      </c>
      <c r="U529" s="100">
        <v>1190</v>
      </c>
      <c r="V529" s="91">
        <v>1</v>
      </c>
      <c r="W529" s="421">
        <v>6000</v>
      </c>
      <c r="X529" s="91">
        <v>2</v>
      </c>
      <c r="Y529" s="421">
        <v>5560</v>
      </c>
      <c r="Z529" s="100">
        <v>5540</v>
      </c>
      <c r="AA529" s="452" t="s">
        <v>1186</v>
      </c>
      <c r="AB529" s="452" t="s">
        <v>1268</v>
      </c>
      <c r="AC529" s="95">
        <v>0.47222222222222227</v>
      </c>
      <c r="AD529" s="96">
        <v>0.5</v>
      </c>
      <c r="AE529" s="96"/>
      <c r="AF529" s="95"/>
      <c r="AG529" s="91"/>
      <c r="AH529" s="89" t="s">
        <v>17</v>
      </c>
      <c r="AI529" s="89"/>
      <c r="AJ529" s="89" t="s">
        <v>18</v>
      </c>
      <c r="AK529" s="97" t="s">
        <v>755</v>
      </c>
      <c r="AL529" s="98"/>
      <c r="AM529" s="439" t="s">
        <v>1272</v>
      </c>
      <c r="AN529" s="438"/>
      <c r="AO529" s="450"/>
      <c r="AP529" s="450"/>
    </row>
    <row r="530" spans="1:42" x14ac:dyDescent="0.15">
      <c r="B530" s="39">
        <v>2022</v>
      </c>
      <c r="C530" s="39">
        <v>4</v>
      </c>
      <c r="D530" s="39">
        <v>25</v>
      </c>
      <c r="E530" s="40" t="s">
        <v>802</v>
      </c>
      <c r="F530" s="39"/>
      <c r="G530" s="41"/>
      <c r="H530" s="42" t="s">
        <v>748</v>
      </c>
      <c r="I530" s="57"/>
      <c r="J530" s="42"/>
      <c r="K530" s="44"/>
      <c r="L530" s="436"/>
      <c r="M530" s="410"/>
      <c r="N530" s="410"/>
      <c r="O530" s="44"/>
      <c r="P530" s="44"/>
      <c r="Q530" s="61"/>
      <c r="R530" s="100"/>
      <c r="S530" s="48"/>
      <c r="T530" s="48"/>
      <c r="U530" s="100"/>
      <c r="V530" s="44"/>
      <c r="W530" s="48"/>
      <c r="X530" s="44"/>
      <c r="Y530" s="411"/>
      <c r="Z530" s="48"/>
      <c r="AA530" s="412"/>
      <c r="AB530" s="412"/>
      <c r="AC530" s="51"/>
      <c r="AD530" s="52"/>
      <c r="AE530" s="52">
        <v>0.5</v>
      </c>
      <c r="AF530" s="51">
        <v>0.53819444444444442</v>
      </c>
      <c r="AG530" s="44" t="s">
        <v>5</v>
      </c>
      <c r="AH530" s="42"/>
      <c r="AI530" s="42"/>
      <c r="AJ530" s="42"/>
      <c r="AK530" s="54"/>
      <c r="AL530" s="315"/>
      <c r="AM530" s="405" t="s">
        <v>994</v>
      </c>
      <c r="AN530" s="405"/>
      <c r="AO530" s="402"/>
      <c r="AP530" s="402"/>
    </row>
    <row r="531" spans="1:42" x14ac:dyDescent="0.15">
      <c r="B531" s="39">
        <v>2022</v>
      </c>
      <c r="C531" s="39">
        <v>4</v>
      </c>
      <c r="D531" s="39">
        <v>25</v>
      </c>
      <c r="E531" s="40" t="s">
        <v>802</v>
      </c>
      <c r="F531" s="39">
        <v>2</v>
      </c>
      <c r="G531" s="41" t="s">
        <v>747</v>
      </c>
      <c r="H531" s="42" t="s">
        <v>748</v>
      </c>
      <c r="I531" s="57" t="s">
        <v>13</v>
      </c>
      <c r="J531" s="42" t="s">
        <v>749</v>
      </c>
      <c r="K531" s="44">
        <v>3652321</v>
      </c>
      <c r="L531" s="410">
        <v>1</v>
      </c>
      <c r="M531" s="410">
        <v>1</v>
      </c>
      <c r="N531" s="410" t="s">
        <v>781</v>
      </c>
      <c r="O531" s="44" t="s">
        <v>34</v>
      </c>
      <c r="P531" s="44">
        <v>50</v>
      </c>
      <c r="Q531" s="61" t="s">
        <v>245</v>
      </c>
      <c r="R531" s="48">
        <v>1125</v>
      </c>
      <c r="S531" s="411">
        <v>6040</v>
      </c>
      <c r="T531" s="411">
        <v>6040</v>
      </c>
      <c r="U531" s="48">
        <v>1120</v>
      </c>
      <c r="V531" s="44">
        <v>1</v>
      </c>
      <c r="W531" s="411">
        <v>6000</v>
      </c>
      <c r="X531" s="44">
        <v>1</v>
      </c>
      <c r="Y531" s="411">
        <v>6020</v>
      </c>
      <c r="Z531" s="48">
        <v>6000</v>
      </c>
      <c r="AA531" s="412" t="s">
        <v>1218</v>
      </c>
      <c r="AB531" s="412" t="s">
        <v>1271</v>
      </c>
      <c r="AC531" s="51">
        <v>0.53819444444444442</v>
      </c>
      <c r="AD531" s="52">
        <v>0.56597222222222221</v>
      </c>
      <c r="AE531" s="52"/>
      <c r="AF531" s="51"/>
      <c r="AG531" s="44"/>
      <c r="AH531" s="42" t="s">
        <v>17</v>
      </c>
      <c r="AI531" s="42"/>
      <c r="AJ531" s="42" t="s">
        <v>7</v>
      </c>
      <c r="AK531" s="54" t="s">
        <v>755</v>
      </c>
      <c r="AL531" s="55"/>
      <c r="AM531" s="413"/>
      <c r="AN531" s="413"/>
      <c r="AO531" s="61"/>
      <c r="AP531" s="61"/>
    </row>
    <row r="532" spans="1:42" x14ac:dyDescent="0.15">
      <c r="B532" s="39">
        <v>2022</v>
      </c>
      <c r="C532" s="39">
        <v>4</v>
      </c>
      <c r="D532" s="39">
        <v>25</v>
      </c>
      <c r="E532" s="40" t="s">
        <v>802</v>
      </c>
      <c r="F532" s="39"/>
      <c r="G532" s="41"/>
      <c r="H532" s="42" t="s">
        <v>748</v>
      </c>
      <c r="I532" s="57"/>
      <c r="J532" s="42"/>
      <c r="K532" s="44"/>
      <c r="L532" s="436"/>
      <c r="M532" s="410"/>
      <c r="N532" s="410"/>
      <c r="O532" s="44"/>
      <c r="P532" s="44"/>
      <c r="Q532" s="61"/>
      <c r="R532" s="100"/>
      <c r="S532" s="48"/>
      <c r="T532" s="48"/>
      <c r="U532" s="100"/>
      <c r="V532" s="44"/>
      <c r="W532" s="48"/>
      <c r="X532" s="44"/>
      <c r="Y532" s="411"/>
      <c r="Z532" s="48"/>
      <c r="AA532" s="412"/>
      <c r="AB532" s="412"/>
      <c r="AC532" s="51"/>
      <c r="AD532" s="52"/>
      <c r="AE532" s="52">
        <v>0.56597222222222221</v>
      </c>
      <c r="AF532" s="51">
        <v>0.65972222222222221</v>
      </c>
      <c r="AG532" s="44" t="s">
        <v>26</v>
      </c>
      <c r="AH532" s="42"/>
      <c r="AI532" s="42"/>
      <c r="AJ532" s="42"/>
      <c r="AK532" s="54"/>
      <c r="AL532" s="315"/>
      <c r="AM532" s="405" t="s">
        <v>1270</v>
      </c>
      <c r="AN532" s="405"/>
      <c r="AO532" s="402"/>
      <c r="AP532" s="402"/>
    </row>
    <row r="533" spans="1:42" x14ac:dyDescent="0.15">
      <c r="B533" s="39">
        <v>2022</v>
      </c>
      <c r="C533" s="39">
        <v>4</v>
      </c>
      <c r="D533" s="39">
        <v>25</v>
      </c>
      <c r="E533" s="40" t="s">
        <v>802</v>
      </c>
      <c r="F533" s="39">
        <v>3</v>
      </c>
      <c r="G533" s="41" t="s">
        <v>747</v>
      </c>
      <c r="H533" s="42" t="s">
        <v>748</v>
      </c>
      <c r="I533" s="57" t="s">
        <v>13</v>
      </c>
      <c r="J533" s="42" t="s">
        <v>749</v>
      </c>
      <c r="K533" s="44">
        <v>3655538</v>
      </c>
      <c r="L533" s="410">
        <v>1</v>
      </c>
      <c r="M533" s="410">
        <v>4</v>
      </c>
      <c r="N533" s="410" t="s">
        <v>776</v>
      </c>
      <c r="O533" s="44" t="s">
        <v>45</v>
      </c>
      <c r="P533" s="44">
        <v>50</v>
      </c>
      <c r="Q533" s="61" t="s">
        <v>969</v>
      </c>
      <c r="R533" s="48">
        <v>1200</v>
      </c>
      <c r="S533" s="411">
        <v>11910</v>
      </c>
      <c r="T533" s="411">
        <v>11910</v>
      </c>
      <c r="U533" s="48">
        <v>1190</v>
      </c>
      <c r="V533" s="44">
        <v>1</v>
      </c>
      <c r="W533" s="411">
        <v>6000</v>
      </c>
      <c r="X533" s="44">
        <v>2</v>
      </c>
      <c r="Y533" s="411">
        <v>5940</v>
      </c>
      <c r="Z533" s="48">
        <v>5920</v>
      </c>
      <c r="AA533" s="412" t="s">
        <v>1273</v>
      </c>
      <c r="AB533" s="412" t="s">
        <v>1274</v>
      </c>
      <c r="AC533" s="51">
        <v>0.65972222222222221</v>
      </c>
      <c r="AD533" s="52">
        <v>0.6875</v>
      </c>
      <c r="AE533" s="52">
        <v>0.6875</v>
      </c>
      <c r="AF533" s="51">
        <v>0.70833333333333337</v>
      </c>
      <c r="AG533" s="44" t="s">
        <v>16</v>
      </c>
      <c r="AH533" s="42" t="s">
        <v>17</v>
      </c>
      <c r="AI533" s="42"/>
      <c r="AJ533" s="42" t="s">
        <v>18</v>
      </c>
      <c r="AK533" s="54" t="s">
        <v>755</v>
      </c>
      <c r="AL533" s="315"/>
      <c r="AM533" s="405"/>
      <c r="AN533" s="405"/>
      <c r="AO533" s="402"/>
      <c r="AP533" s="402"/>
    </row>
    <row r="534" spans="1:42" x14ac:dyDescent="0.15">
      <c r="A534">
        <v>1</v>
      </c>
      <c r="B534" s="39">
        <v>2022</v>
      </c>
      <c r="C534" s="39">
        <v>4</v>
      </c>
      <c r="D534" s="39">
        <v>25</v>
      </c>
      <c r="E534" s="40" t="s">
        <v>802</v>
      </c>
      <c r="F534" s="39">
        <v>3</v>
      </c>
      <c r="G534" s="41" t="s">
        <v>747</v>
      </c>
      <c r="H534" s="42" t="s">
        <v>748</v>
      </c>
      <c r="I534" s="57" t="s">
        <v>13</v>
      </c>
      <c r="J534" s="42" t="s">
        <v>749</v>
      </c>
      <c r="K534" s="44">
        <v>3655538</v>
      </c>
      <c r="L534" s="410">
        <v>1</v>
      </c>
      <c r="M534" s="410">
        <v>4</v>
      </c>
      <c r="N534" s="410" t="s">
        <v>776</v>
      </c>
      <c r="O534" s="44" t="s">
        <v>45</v>
      </c>
      <c r="P534" s="44">
        <v>50</v>
      </c>
      <c r="Q534" s="61" t="s">
        <v>969</v>
      </c>
      <c r="R534" s="48">
        <v>1200</v>
      </c>
      <c r="S534" s="411">
        <v>11910</v>
      </c>
      <c r="T534" s="411">
        <v>11910</v>
      </c>
      <c r="U534" s="48">
        <v>1190</v>
      </c>
      <c r="V534" s="44">
        <v>1</v>
      </c>
      <c r="W534" s="411">
        <v>6000</v>
      </c>
      <c r="X534" s="44">
        <v>2</v>
      </c>
      <c r="Y534" s="411">
        <v>5840</v>
      </c>
      <c r="Z534" s="48">
        <v>5820</v>
      </c>
      <c r="AA534" s="412" t="s">
        <v>1273</v>
      </c>
      <c r="AB534" s="412" t="s">
        <v>1275</v>
      </c>
      <c r="AC534" s="51">
        <v>0.70833333333333337</v>
      </c>
      <c r="AD534" s="52">
        <v>0.73611111111111116</v>
      </c>
      <c r="AE534" s="52"/>
      <c r="AF534" s="51"/>
      <c r="AG534" s="44"/>
      <c r="AH534" s="42" t="s">
        <v>17</v>
      </c>
      <c r="AI534" s="42"/>
      <c r="AJ534" s="42" t="s">
        <v>18</v>
      </c>
      <c r="AK534" s="54" t="s">
        <v>755</v>
      </c>
      <c r="AL534" s="315"/>
      <c r="AM534" s="405" t="s">
        <v>1279</v>
      </c>
      <c r="AN534" s="405"/>
      <c r="AO534" s="402"/>
      <c r="AP534" s="402"/>
    </row>
    <row r="535" spans="1:42" x14ac:dyDescent="0.15">
      <c r="A535">
        <v>1</v>
      </c>
      <c r="B535" s="39">
        <v>2022</v>
      </c>
      <c r="C535" s="39">
        <v>4</v>
      </c>
      <c r="D535" s="39">
        <v>25</v>
      </c>
      <c r="E535" s="40" t="s">
        <v>802</v>
      </c>
      <c r="F535" s="39"/>
      <c r="G535" s="41"/>
      <c r="H535" s="42" t="s">
        <v>748</v>
      </c>
      <c r="I535" s="57"/>
      <c r="J535" s="42"/>
      <c r="K535" s="44"/>
      <c r="L535" s="410"/>
      <c r="M535" s="410"/>
      <c r="N535" s="410"/>
      <c r="O535" s="44"/>
      <c r="P535" s="44"/>
      <c r="Q535" s="61"/>
      <c r="R535" s="48"/>
      <c r="S535" s="411"/>
      <c r="T535" s="411"/>
      <c r="U535" s="48"/>
      <c r="V535" s="44"/>
      <c r="W535" s="411"/>
      <c r="X535" s="44"/>
      <c r="Y535" s="411"/>
      <c r="Z535" s="48"/>
      <c r="AA535" s="412"/>
      <c r="AB535" s="412"/>
      <c r="AC535" s="51"/>
      <c r="AD535" s="52"/>
      <c r="AE535" s="52">
        <v>0.73611111111111116</v>
      </c>
      <c r="AF535" s="51">
        <v>0.79861111111111116</v>
      </c>
      <c r="AG535" s="44" t="s">
        <v>5</v>
      </c>
      <c r="AH535" s="42"/>
      <c r="AI535" s="42"/>
      <c r="AJ535" s="42"/>
      <c r="AK535" s="54"/>
      <c r="AL535" s="315"/>
      <c r="AM535" s="405"/>
      <c r="AN535" s="405"/>
      <c r="AO535" s="402"/>
      <c r="AP535" s="402"/>
    </row>
    <row r="536" spans="1:42" x14ac:dyDescent="0.15">
      <c r="A536">
        <v>1</v>
      </c>
      <c r="B536" s="39">
        <v>2022</v>
      </c>
      <c r="C536" s="39">
        <v>4</v>
      </c>
      <c r="D536" s="39">
        <v>25</v>
      </c>
      <c r="E536" s="40" t="s">
        <v>802</v>
      </c>
      <c r="F536" s="39">
        <v>4</v>
      </c>
      <c r="G536" s="41" t="s">
        <v>747</v>
      </c>
      <c r="H536" s="42" t="s">
        <v>748</v>
      </c>
      <c r="I536" s="57" t="s">
        <v>13</v>
      </c>
      <c r="J536" s="42" t="s">
        <v>749</v>
      </c>
      <c r="K536" s="44">
        <v>3655538</v>
      </c>
      <c r="L536" s="410">
        <v>2</v>
      </c>
      <c r="M536" s="410">
        <v>4</v>
      </c>
      <c r="N536" s="410" t="s">
        <v>776</v>
      </c>
      <c r="O536" s="44" t="s">
        <v>45</v>
      </c>
      <c r="P536" s="44">
        <v>50</v>
      </c>
      <c r="Q536" s="61" t="s">
        <v>969</v>
      </c>
      <c r="R536" s="48">
        <v>1200</v>
      </c>
      <c r="S536" s="411">
        <v>11950</v>
      </c>
      <c r="T536" s="411">
        <v>11950</v>
      </c>
      <c r="U536" s="48">
        <v>1190</v>
      </c>
      <c r="V536" s="44">
        <v>1</v>
      </c>
      <c r="W536" s="411">
        <v>6000</v>
      </c>
      <c r="X536" s="44">
        <v>2</v>
      </c>
      <c r="Y536" s="411">
        <v>5960</v>
      </c>
      <c r="Z536" s="48">
        <v>5940</v>
      </c>
      <c r="AA536" s="412" t="s">
        <v>1276</v>
      </c>
      <c r="AB536" s="412" t="s">
        <v>1277</v>
      </c>
      <c r="AC536" s="51">
        <v>0.79861111111111116</v>
      </c>
      <c r="AD536" s="52">
        <v>0.82638888888888884</v>
      </c>
      <c r="AE536" s="52">
        <v>0.82638888888888884</v>
      </c>
      <c r="AF536" s="51">
        <v>0.84722222222222221</v>
      </c>
      <c r="AG536" s="44" t="s">
        <v>16</v>
      </c>
      <c r="AH536" s="42" t="s">
        <v>17</v>
      </c>
      <c r="AI536" s="42"/>
      <c r="AJ536" s="42" t="s">
        <v>18</v>
      </c>
      <c r="AK536" s="54" t="s">
        <v>755</v>
      </c>
      <c r="AL536" s="315"/>
      <c r="AM536" s="405"/>
      <c r="AN536" s="405"/>
      <c r="AO536" s="402"/>
      <c r="AP536" s="402"/>
    </row>
    <row r="537" spans="1:42" x14ac:dyDescent="0.15">
      <c r="B537" s="39">
        <v>2022</v>
      </c>
      <c r="C537" s="39">
        <v>4</v>
      </c>
      <c r="D537" s="39">
        <v>25</v>
      </c>
      <c r="E537" s="40" t="s">
        <v>802</v>
      </c>
      <c r="F537" s="39">
        <v>4</v>
      </c>
      <c r="G537" s="41" t="s">
        <v>747</v>
      </c>
      <c r="H537" s="42" t="s">
        <v>748</v>
      </c>
      <c r="I537" s="57" t="s">
        <v>13</v>
      </c>
      <c r="J537" s="42" t="s">
        <v>749</v>
      </c>
      <c r="K537" s="44">
        <v>3655538</v>
      </c>
      <c r="L537" s="410">
        <v>2</v>
      </c>
      <c r="M537" s="410">
        <v>4</v>
      </c>
      <c r="N537" s="410" t="s">
        <v>776</v>
      </c>
      <c r="O537" s="44" t="s">
        <v>45</v>
      </c>
      <c r="P537" s="44">
        <v>50</v>
      </c>
      <c r="Q537" s="61" t="s">
        <v>969</v>
      </c>
      <c r="R537" s="48">
        <v>1200</v>
      </c>
      <c r="S537" s="411">
        <v>11950</v>
      </c>
      <c r="T537" s="411">
        <v>11950</v>
      </c>
      <c r="U537" s="48">
        <v>1190</v>
      </c>
      <c r="V537" s="44">
        <v>1</v>
      </c>
      <c r="W537" s="411">
        <v>6000</v>
      </c>
      <c r="X537" s="44">
        <v>2</v>
      </c>
      <c r="Y537" s="411">
        <v>5920</v>
      </c>
      <c r="Z537" s="48">
        <v>5900</v>
      </c>
      <c r="AA537" s="412" t="s">
        <v>1276</v>
      </c>
      <c r="AB537" s="412" t="s">
        <v>1278</v>
      </c>
      <c r="AC537" s="51">
        <v>0.84722222222222221</v>
      </c>
      <c r="AD537" s="52">
        <v>0.875</v>
      </c>
      <c r="AE537" s="52"/>
      <c r="AF537" s="51"/>
      <c r="AG537" s="44"/>
      <c r="AH537" s="42" t="s">
        <v>17</v>
      </c>
      <c r="AI537" s="42"/>
      <c r="AJ537" s="42" t="s">
        <v>18</v>
      </c>
      <c r="AK537" s="54" t="s">
        <v>755</v>
      </c>
      <c r="AL537" s="315"/>
      <c r="AM537" s="405" t="s">
        <v>1283</v>
      </c>
      <c r="AN537" s="405"/>
      <c r="AO537" s="402"/>
      <c r="AP537" s="402"/>
    </row>
    <row r="538" spans="1:42" x14ac:dyDescent="0.15">
      <c r="B538" s="39">
        <v>2022</v>
      </c>
      <c r="C538" s="39">
        <v>4</v>
      </c>
      <c r="D538" s="39">
        <v>25</v>
      </c>
      <c r="E538" s="40" t="s">
        <v>802</v>
      </c>
      <c r="F538" s="39"/>
      <c r="G538" s="41"/>
      <c r="H538" s="42" t="s">
        <v>748</v>
      </c>
      <c r="I538" s="57"/>
      <c r="J538" s="42"/>
      <c r="K538" s="44"/>
      <c r="L538" s="410"/>
      <c r="M538" s="410"/>
      <c r="N538" s="410"/>
      <c r="O538" s="44"/>
      <c r="P538" s="44"/>
      <c r="Q538" s="61"/>
      <c r="R538" s="48"/>
      <c r="S538" s="411"/>
      <c r="T538" s="411"/>
      <c r="U538" s="48"/>
      <c r="V538" s="44"/>
      <c r="W538" s="411"/>
      <c r="X538" s="44"/>
      <c r="Y538" s="411"/>
      <c r="Z538" s="48"/>
      <c r="AA538" s="412"/>
      <c r="AB538" s="412"/>
      <c r="AC538" s="51"/>
      <c r="AD538" s="52"/>
      <c r="AE538" s="52">
        <v>0.875</v>
      </c>
      <c r="AF538" s="51">
        <v>0.89930555555555547</v>
      </c>
      <c r="AG538" s="44" t="s">
        <v>5</v>
      </c>
      <c r="AH538" s="42"/>
      <c r="AI538" s="42"/>
      <c r="AJ538" s="42"/>
      <c r="AK538" s="54"/>
      <c r="AL538" s="315"/>
      <c r="AM538" s="405"/>
      <c r="AN538" s="405"/>
      <c r="AO538" s="402"/>
      <c r="AP538" s="402"/>
    </row>
    <row r="539" spans="1:42" x14ac:dyDescent="0.15">
      <c r="A539">
        <v>1</v>
      </c>
      <c r="B539" s="39">
        <v>2022</v>
      </c>
      <c r="C539" s="39">
        <v>4</v>
      </c>
      <c r="D539" s="39">
        <v>25</v>
      </c>
      <c r="E539" s="409" t="s">
        <v>838</v>
      </c>
      <c r="F539" s="39">
        <v>5</v>
      </c>
      <c r="G539" s="41" t="s">
        <v>747</v>
      </c>
      <c r="H539" s="42" t="s">
        <v>748</v>
      </c>
      <c r="I539" s="57" t="s">
        <v>13</v>
      </c>
      <c r="J539" s="42" t="s">
        <v>749</v>
      </c>
      <c r="K539" s="44">
        <v>3655538</v>
      </c>
      <c r="L539" s="410">
        <v>3</v>
      </c>
      <c r="M539" s="410">
        <v>4</v>
      </c>
      <c r="N539" s="410" t="s">
        <v>776</v>
      </c>
      <c r="O539" s="44" t="s">
        <v>45</v>
      </c>
      <c r="P539" s="44">
        <v>50</v>
      </c>
      <c r="Q539" s="61" t="s">
        <v>969</v>
      </c>
      <c r="R539" s="48">
        <v>1200</v>
      </c>
      <c r="S539" s="411">
        <v>11910</v>
      </c>
      <c r="T539" s="411">
        <v>11910</v>
      </c>
      <c r="U539" s="48">
        <v>1190</v>
      </c>
      <c r="V539" s="44">
        <v>1</v>
      </c>
      <c r="W539" s="411">
        <v>6000</v>
      </c>
      <c r="X539" s="44">
        <v>2</v>
      </c>
      <c r="Y539" s="411">
        <v>5910</v>
      </c>
      <c r="Z539" s="48">
        <v>5890</v>
      </c>
      <c r="AA539" s="412" t="s">
        <v>1280</v>
      </c>
      <c r="AB539" s="412" t="s">
        <v>1281</v>
      </c>
      <c r="AC539" s="51">
        <v>0.89930555555555547</v>
      </c>
      <c r="AD539" s="52">
        <v>0.92708333333333337</v>
      </c>
      <c r="AE539" s="52">
        <v>0.92708333333333337</v>
      </c>
      <c r="AF539" s="51">
        <v>0.94791666666666663</v>
      </c>
      <c r="AG539" s="44" t="s">
        <v>16</v>
      </c>
      <c r="AH539" s="42" t="s">
        <v>17</v>
      </c>
      <c r="AI539" s="42"/>
      <c r="AJ539" s="42" t="s">
        <v>18</v>
      </c>
      <c r="AK539" s="54" t="s">
        <v>755</v>
      </c>
      <c r="AL539" s="315"/>
      <c r="AM539" s="405"/>
      <c r="AN539" s="405"/>
      <c r="AO539" s="402"/>
      <c r="AP539" s="402"/>
    </row>
    <row r="540" spans="1:42" x14ac:dyDescent="0.15">
      <c r="A540">
        <v>1</v>
      </c>
      <c r="B540" s="39">
        <v>2022</v>
      </c>
      <c r="C540" s="39">
        <v>4</v>
      </c>
      <c r="D540" s="39">
        <v>25</v>
      </c>
      <c r="E540" s="409" t="s">
        <v>838</v>
      </c>
      <c r="F540" s="39">
        <v>5</v>
      </c>
      <c r="G540" s="41" t="s">
        <v>747</v>
      </c>
      <c r="H540" s="42" t="s">
        <v>748</v>
      </c>
      <c r="I540" s="57" t="s">
        <v>13</v>
      </c>
      <c r="J540" s="42" t="s">
        <v>749</v>
      </c>
      <c r="K540" s="44">
        <v>3655538</v>
      </c>
      <c r="L540" s="410">
        <v>3</v>
      </c>
      <c r="M540" s="410">
        <v>4</v>
      </c>
      <c r="N540" s="410" t="s">
        <v>776</v>
      </c>
      <c r="O540" s="44" t="s">
        <v>45</v>
      </c>
      <c r="P540" s="44">
        <v>50</v>
      </c>
      <c r="Q540" s="61" t="s">
        <v>969</v>
      </c>
      <c r="R540" s="48">
        <v>1200</v>
      </c>
      <c r="S540" s="411">
        <v>11910</v>
      </c>
      <c r="T540" s="411">
        <v>11910</v>
      </c>
      <c r="U540" s="48">
        <v>1190</v>
      </c>
      <c r="V540" s="44">
        <v>1</v>
      </c>
      <c r="W540" s="411">
        <v>6000</v>
      </c>
      <c r="X540" s="44">
        <v>2</v>
      </c>
      <c r="Y540" s="411">
        <v>5880</v>
      </c>
      <c r="Z540" s="48">
        <v>5860</v>
      </c>
      <c r="AA540" s="412" t="s">
        <v>1280</v>
      </c>
      <c r="AB540" s="412" t="s">
        <v>1282</v>
      </c>
      <c r="AC540" s="51">
        <v>0.94791666666666663</v>
      </c>
      <c r="AD540" s="52">
        <v>0.97569444444444453</v>
      </c>
      <c r="AE540" s="52"/>
      <c r="AF540" s="51"/>
      <c r="AG540" s="44"/>
      <c r="AH540" s="42" t="s">
        <v>17</v>
      </c>
      <c r="AI540" s="42"/>
      <c r="AJ540" s="42" t="s">
        <v>18</v>
      </c>
      <c r="AK540" s="54" t="s">
        <v>755</v>
      </c>
      <c r="AL540" s="315"/>
      <c r="AM540" s="405"/>
      <c r="AN540" s="405"/>
      <c r="AO540" s="402"/>
      <c r="AP540" s="402"/>
    </row>
    <row r="541" spans="1:42" x14ac:dyDescent="0.15">
      <c r="A541">
        <v>1</v>
      </c>
      <c r="B541" s="39">
        <v>2022</v>
      </c>
      <c r="C541" s="39">
        <v>4</v>
      </c>
      <c r="D541" s="39">
        <v>25</v>
      </c>
      <c r="E541" s="409" t="s">
        <v>838</v>
      </c>
      <c r="F541" s="39"/>
      <c r="G541" s="41"/>
      <c r="H541" s="42" t="s">
        <v>748</v>
      </c>
      <c r="I541" s="57"/>
      <c r="J541" s="42"/>
      <c r="K541" s="44"/>
      <c r="L541" s="410"/>
      <c r="M541" s="410"/>
      <c r="N541" s="410"/>
      <c r="O541" s="44"/>
      <c r="P541" s="44"/>
      <c r="Q541" s="61"/>
      <c r="R541" s="48"/>
      <c r="S541" s="411"/>
      <c r="T541" s="411"/>
      <c r="U541" s="48"/>
      <c r="V541" s="44"/>
      <c r="W541" s="411"/>
      <c r="X541" s="44"/>
      <c r="Y541" s="411"/>
      <c r="Z541" s="48"/>
      <c r="AA541" s="412"/>
      <c r="AB541" s="412"/>
      <c r="AC541" s="51"/>
      <c r="AD541" s="52"/>
      <c r="AE541" s="52">
        <v>0.97569444444444453</v>
      </c>
      <c r="AF541" s="51">
        <v>2.0833333333333332E-2</v>
      </c>
      <c r="AG541" s="44" t="s">
        <v>5</v>
      </c>
      <c r="AH541" s="42"/>
      <c r="AI541" s="42"/>
      <c r="AJ541" s="42"/>
      <c r="AK541" s="54"/>
      <c r="AL541" s="315"/>
      <c r="AM541" s="405"/>
      <c r="AN541" s="405"/>
      <c r="AO541" s="402"/>
      <c r="AP541" s="402"/>
    </row>
    <row r="542" spans="1:42" x14ac:dyDescent="0.15">
      <c r="A542">
        <v>1</v>
      </c>
      <c r="B542" s="39">
        <v>2022</v>
      </c>
      <c r="C542" s="39">
        <v>4</v>
      </c>
      <c r="D542" s="39">
        <v>25</v>
      </c>
      <c r="E542" s="409" t="s">
        <v>838</v>
      </c>
      <c r="F542" s="39">
        <v>6</v>
      </c>
      <c r="G542" s="41" t="s">
        <v>747</v>
      </c>
      <c r="H542" s="42" t="s">
        <v>748</v>
      </c>
      <c r="I542" s="57" t="s">
        <v>13</v>
      </c>
      <c r="J542" s="42" t="s">
        <v>749</v>
      </c>
      <c r="K542" s="44">
        <v>3655538</v>
      </c>
      <c r="L542" s="410">
        <v>4</v>
      </c>
      <c r="M542" s="410">
        <v>4</v>
      </c>
      <c r="N542" s="410" t="s">
        <v>776</v>
      </c>
      <c r="O542" s="44" t="s">
        <v>45</v>
      </c>
      <c r="P542" s="44">
        <v>50</v>
      </c>
      <c r="Q542" s="61" t="s">
        <v>969</v>
      </c>
      <c r="R542" s="48">
        <v>1200</v>
      </c>
      <c r="S542" s="411">
        <v>11910</v>
      </c>
      <c r="T542" s="411">
        <v>11910</v>
      </c>
      <c r="U542" s="48">
        <v>1190</v>
      </c>
      <c r="V542" s="44">
        <v>1</v>
      </c>
      <c r="W542" s="411">
        <v>6000</v>
      </c>
      <c r="X542" s="44">
        <v>2</v>
      </c>
      <c r="Y542" s="411">
        <v>5920</v>
      </c>
      <c r="Z542" s="48">
        <v>5870</v>
      </c>
      <c r="AA542" s="412" t="s">
        <v>1284</v>
      </c>
      <c r="AB542" s="412" t="s">
        <v>1285</v>
      </c>
      <c r="AC542" s="51">
        <v>2.0833333333333332E-2</v>
      </c>
      <c r="AD542" s="52">
        <v>4.8611111111111112E-2</v>
      </c>
      <c r="AE542" s="52">
        <v>4.8611111111111112E-2</v>
      </c>
      <c r="AF542" s="51">
        <v>6.9444444444444434E-2</v>
      </c>
      <c r="AG542" s="44" t="s">
        <v>16</v>
      </c>
      <c r="AH542" s="42" t="s">
        <v>17</v>
      </c>
      <c r="AI542" s="42"/>
      <c r="AJ542" s="42" t="s">
        <v>18</v>
      </c>
      <c r="AK542" s="54" t="s">
        <v>755</v>
      </c>
      <c r="AL542" s="315"/>
      <c r="AM542" s="405" t="s">
        <v>1289</v>
      </c>
      <c r="AN542" s="405"/>
      <c r="AO542" s="402"/>
      <c r="AP542" s="402"/>
    </row>
    <row r="543" spans="1:42" x14ac:dyDescent="0.15">
      <c r="B543" s="39">
        <v>2022</v>
      </c>
      <c r="C543" s="39">
        <v>4</v>
      </c>
      <c r="D543" s="39">
        <v>25</v>
      </c>
      <c r="E543" s="409" t="s">
        <v>838</v>
      </c>
      <c r="F543" s="39">
        <v>6</v>
      </c>
      <c r="G543" s="41" t="s">
        <v>747</v>
      </c>
      <c r="H543" s="42" t="s">
        <v>748</v>
      </c>
      <c r="I543" s="57" t="s">
        <v>13</v>
      </c>
      <c r="J543" s="42" t="s">
        <v>749</v>
      </c>
      <c r="K543" s="44">
        <v>3655538</v>
      </c>
      <c r="L543" s="410">
        <v>4</v>
      </c>
      <c r="M543" s="410">
        <v>4</v>
      </c>
      <c r="N543" s="410" t="s">
        <v>776</v>
      </c>
      <c r="O543" s="44" t="s">
        <v>45</v>
      </c>
      <c r="P543" s="44">
        <v>50</v>
      </c>
      <c r="Q543" s="61" t="s">
        <v>969</v>
      </c>
      <c r="R543" s="48">
        <v>1200</v>
      </c>
      <c r="S543" s="411">
        <v>11910</v>
      </c>
      <c r="T543" s="411">
        <v>11910</v>
      </c>
      <c r="U543" s="48">
        <v>1190</v>
      </c>
      <c r="V543" s="44">
        <v>1</v>
      </c>
      <c r="W543" s="411">
        <v>6000</v>
      </c>
      <c r="X543" s="44">
        <v>2</v>
      </c>
      <c r="Y543" s="411">
        <v>5880</v>
      </c>
      <c r="Z543" s="48">
        <v>5860</v>
      </c>
      <c r="AA543" s="412" t="s">
        <v>1284</v>
      </c>
      <c r="AB543" s="412" t="s">
        <v>1286</v>
      </c>
      <c r="AC543" s="51">
        <v>6.9444444444444434E-2</v>
      </c>
      <c r="AD543" s="52">
        <v>9.7222222222222224E-2</v>
      </c>
      <c r="AE543" s="52"/>
      <c r="AF543" s="51"/>
      <c r="AG543" s="44"/>
      <c r="AH543" s="42" t="s">
        <v>17</v>
      </c>
      <c r="AI543" s="42"/>
      <c r="AJ543" s="42" t="s">
        <v>18</v>
      </c>
      <c r="AK543" s="54" t="s">
        <v>755</v>
      </c>
      <c r="AL543" s="315"/>
      <c r="AM543" s="405"/>
      <c r="AN543" s="405"/>
      <c r="AO543" s="402"/>
      <c r="AP543" s="402"/>
    </row>
    <row r="544" spans="1:42" x14ac:dyDescent="0.15">
      <c r="A544">
        <v>1</v>
      </c>
      <c r="B544" s="39">
        <v>2022</v>
      </c>
      <c r="C544" s="39">
        <v>4</v>
      </c>
      <c r="D544" s="39">
        <v>25</v>
      </c>
      <c r="E544" s="409" t="s">
        <v>838</v>
      </c>
      <c r="F544" s="39"/>
      <c r="G544" s="41"/>
      <c r="H544" s="42" t="s">
        <v>748</v>
      </c>
      <c r="I544" s="57"/>
      <c r="J544" s="42"/>
      <c r="K544" s="44"/>
      <c r="L544" s="410"/>
      <c r="M544" s="410"/>
      <c r="N544" s="410"/>
      <c r="O544" s="44"/>
      <c r="P544" s="44"/>
      <c r="Q544" s="61"/>
      <c r="R544" s="48"/>
      <c r="S544" s="411"/>
      <c r="T544" s="411"/>
      <c r="U544" s="48"/>
      <c r="V544" s="44"/>
      <c r="W544" s="411"/>
      <c r="X544" s="44"/>
      <c r="Y544" s="411"/>
      <c r="Z544" s="48"/>
      <c r="AA544" s="412"/>
      <c r="AB544" s="412"/>
      <c r="AC544" s="51"/>
      <c r="AD544" s="52"/>
      <c r="AE544" s="52">
        <v>9.7222222222222224E-2</v>
      </c>
      <c r="AF544" s="51">
        <v>0.16666666666666666</v>
      </c>
      <c r="AG544" s="44" t="s">
        <v>5</v>
      </c>
      <c r="AH544" s="42"/>
      <c r="AI544" s="42"/>
      <c r="AJ544" s="42"/>
      <c r="AK544" s="54"/>
      <c r="AL544" s="315"/>
      <c r="AM544" s="405" t="s">
        <v>994</v>
      </c>
      <c r="AN544" s="405"/>
      <c r="AO544" s="402"/>
      <c r="AP544" s="402"/>
    </row>
    <row r="545" spans="1:42" x14ac:dyDescent="0.15">
      <c r="A545">
        <v>1</v>
      </c>
      <c r="B545" s="39">
        <v>2022</v>
      </c>
      <c r="C545" s="39">
        <v>4</v>
      </c>
      <c r="D545" s="39">
        <v>25</v>
      </c>
      <c r="E545" s="409" t="s">
        <v>838</v>
      </c>
      <c r="F545" s="39">
        <v>7</v>
      </c>
      <c r="G545" s="41" t="s">
        <v>747</v>
      </c>
      <c r="H545" s="42" t="s">
        <v>748</v>
      </c>
      <c r="I545" s="57" t="s">
        <v>13</v>
      </c>
      <c r="J545" s="42" t="s">
        <v>749</v>
      </c>
      <c r="K545" s="44">
        <v>3655541</v>
      </c>
      <c r="L545" s="410">
        <v>1</v>
      </c>
      <c r="M545" s="410">
        <v>1</v>
      </c>
      <c r="N545" s="410" t="s">
        <v>776</v>
      </c>
      <c r="O545" s="44" t="s">
        <v>34</v>
      </c>
      <c r="P545" s="44">
        <v>50</v>
      </c>
      <c r="Q545" s="61" t="s">
        <v>969</v>
      </c>
      <c r="R545" s="48">
        <v>1120</v>
      </c>
      <c r="S545" s="411">
        <v>12000</v>
      </c>
      <c r="T545" s="411">
        <v>12000</v>
      </c>
      <c r="U545" s="48">
        <v>1120</v>
      </c>
      <c r="V545" s="44">
        <v>1</v>
      </c>
      <c r="W545" s="411">
        <v>4000</v>
      </c>
      <c r="X545" s="44">
        <v>3</v>
      </c>
      <c r="Y545" s="411">
        <v>3930</v>
      </c>
      <c r="Z545" s="48">
        <v>3880</v>
      </c>
      <c r="AA545" s="412" t="s">
        <v>1290</v>
      </c>
      <c r="AB545" s="412" t="s">
        <v>1291</v>
      </c>
      <c r="AC545" s="51">
        <v>0.16666666666666666</v>
      </c>
      <c r="AD545" s="52">
        <v>0.19444444444444445</v>
      </c>
      <c r="AE545" s="52">
        <v>0.19444444444444445</v>
      </c>
      <c r="AF545" s="51">
        <v>0.21527777777777779</v>
      </c>
      <c r="AG545" s="44" t="s">
        <v>16</v>
      </c>
      <c r="AH545" s="42" t="s">
        <v>17</v>
      </c>
      <c r="AI545" s="42"/>
      <c r="AJ545" s="42" t="s">
        <v>18</v>
      </c>
      <c r="AK545" s="54" t="s">
        <v>755</v>
      </c>
      <c r="AL545" s="315">
        <v>1</v>
      </c>
      <c r="AM545" s="405" t="s">
        <v>1296</v>
      </c>
      <c r="AN545" s="405"/>
      <c r="AO545" s="402"/>
      <c r="AP545" s="402"/>
    </row>
    <row r="546" spans="1:42" x14ac:dyDescent="0.15">
      <c r="B546" s="39">
        <v>2022</v>
      </c>
      <c r="C546" s="39">
        <v>4</v>
      </c>
      <c r="D546" s="39">
        <v>25</v>
      </c>
      <c r="E546" s="409" t="s">
        <v>838</v>
      </c>
      <c r="F546" s="39">
        <v>7</v>
      </c>
      <c r="G546" s="41" t="s">
        <v>747</v>
      </c>
      <c r="H546" s="42" t="s">
        <v>748</v>
      </c>
      <c r="I546" s="57" t="s">
        <v>13</v>
      </c>
      <c r="J546" s="42" t="s">
        <v>749</v>
      </c>
      <c r="K546" s="44">
        <v>3655541</v>
      </c>
      <c r="L546" s="410">
        <v>1</v>
      </c>
      <c r="M546" s="410">
        <v>1</v>
      </c>
      <c r="N546" s="410" t="s">
        <v>776</v>
      </c>
      <c r="O546" s="44" t="s">
        <v>34</v>
      </c>
      <c r="P546" s="44">
        <v>50</v>
      </c>
      <c r="Q546" s="61" t="s">
        <v>969</v>
      </c>
      <c r="R546" s="48">
        <v>1120</v>
      </c>
      <c r="S546" s="411">
        <v>12000</v>
      </c>
      <c r="T546" s="411">
        <v>12000</v>
      </c>
      <c r="U546" s="48">
        <v>1120</v>
      </c>
      <c r="V546" s="44">
        <v>1</v>
      </c>
      <c r="W546" s="411">
        <v>4000</v>
      </c>
      <c r="X546" s="44">
        <v>3</v>
      </c>
      <c r="Y546" s="411">
        <v>3980</v>
      </c>
      <c r="Z546" s="48">
        <v>3960</v>
      </c>
      <c r="AA546" s="412" t="s">
        <v>1290</v>
      </c>
      <c r="AB546" s="412" t="s">
        <v>1292</v>
      </c>
      <c r="AC546" s="51">
        <v>0.21527777777777779</v>
      </c>
      <c r="AD546" s="52">
        <v>0.23611111111111113</v>
      </c>
      <c r="AE546" s="52">
        <v>0.23611111111111113</v>
      </c>
      <c r="AF546" s="51">
        <v>0.25694444444444448</v>
      </c>
      <c r="AG546" s="44" t="s">
        <v>16</v>
      </c>
      <c r="AH546" s="42" t="s">
        <v>17</v>
      </c>
      <c r="AI546" s="42"/>
      <c r="AJ546" s="42" t="s">
        <v>18</v>
      </c>
      <c r="AK546" s="54" t="s">
        <v>755</v>
      </c>
      <c r="AL546" s="315"/>
      <c r="AM546" s="405"/>
      <c r="AN546" s="405"/>
      <c r="AO546" s="402"/>
      <c r="AP546" s="402"/>
    </row>
    <row r="547" spans="1:42" x14ac:dyDescent="0.15">
      <c r="B547" s="39">
        <v>2022</v>
      </c>
      <c r="C547" s="39">
        <v>4</v>
      </c>
      <c r="D547" s="39">
        <v>25</v>
      </c>
      <c r="E547" s="409" t="s">
        <v>838</v>
      </c>
      <c r="F547" s="39">
        <v>7</v>
      </c>
      <c r="G547" s="41" t="s">
        <v>747</v>
      </c>
      <c r="H547" s="42" t="s">
        <v>748</v>
      </c>
      <c r="I547" s="57" t="s">
        <v>13</v>
      </c>
      <c r="J547" s="42" t="s">
        <v>749</v>
      </c>
      <c r="K547" s="44">
        <v>3655541</v>
      </c>
      <c r="L547" s="410">
        <v>1</v>
      </c>
      <c r="M547" s="410">
        <v>1</v>
      </c>
      <c r="N547" s="410" t="s">
        <v>776</v>
      </c>
      <c r="O547" s="44" t="s">
        <v>34</v>
      </c>
      <c r="P547" s="44">
        <v>50</v>
      </c>
      <c r="Q547" s="61" t="s">
        <v>969</v>
      </c>
      <c r="R547" s="48">
        <v>1120</v>
      </c>
      <c r="S547" s="411">
        <v>12000</v>
      </c>
      <c r="T547" s="411">
        <v>12000</v>
      </c>
      <c r="U547" s="48">
        <v>1120</v>
      </c>
      <c r="V547" s="44">
        <v>1</v>
      </c>
      <c r="W547" s="411">
        <v>4000</v>
      </c>
      <c r="X547" s="44">
        <v>3</v>
      </c>
      <c r="Y547" s="108">
        <v>3570</v>
      </c>
      <c r="Z547" s="48">
        <v>3550</v>
      </c>
      <c r="AA547" s="412" t="s">
        <v>1290</v>
      </c>
      <c r="AB547" s="412" t="s">
        <v>1293</v>
      </c>
      <c r="AC547" s="51">
        <v>0.25694444444444448</v>
      </c>
      <c r="AD547" s="52">
        <v>0.27777777777777779</v>
      </c>
      <c r="AE547" s="52"/>
      <c r="AF547" s="51"/>
      <c r="AG547" s="44"/>
      <c r="AH547" s="42" t="s">
        <v>17</v>
      </c>
      <c r="AI547" s="42"/>
      <c r="AJ547" s="42" t="s">
        <v>18</v>
      </c>
      <c r="AK547" s="54" t="s">
        <v>755</v>
      </c>
      <c r="AL547" s="315"/>
      <c r="AM547" s="405"/>
      <c r="AN547" s="405"/>
      <c r="AO547" s="402"/>
      <c r="AP547" s="402"/>
    </row>
    <row r="548" spans="1:42" x14ac:dyDescent="0.15">
      <c r="B548" s="39">
        <v>2022</v>
      </c>
      <c r="C548" s="39">
        <v>4</v>
      </c>
      <c r="D548" s="39">
        <v>26</v>
      </c>
      <c r="E548" s="409" t="s">
        <v>838</v>
      </c>
      <c r="F548" s="39"/>
      <c r="G548" s="41"/>
      <c r="H548" s="42" t="s">
        <v>748</v>
      </c>
      <c r="I548" s="57"/>
      <c r="J548" s="42"/>
      <c r="K548" s="44"/>
      <c r="L548" s="410"/>
      <c r="M548" s="410"/>
      <c r="N548" s="410"/>
      <c r="O548" s="44"/>
      <c r="P548" s="44"/>
      <c r="Q548" s="61"/>
      <c r="R548" s="48"/>
      <c r="S548" s="411"/>
      <c r="T548" s="411"/>
      <c r="U548" s="48"/>
      <c r="V548" s="44"/>
      <c r="W548" s="411"/>
      <c r="X548" s="44"/>
      <c r="Y548" s="411"/>
      <c r="Z548" s="48"/>
      <c r="AA548" s="412"/>
      <c r="AB548" s="412"/>
      <c r="AC548" s="51"/>
      <c r="AD548" s="52"/>
      <c r="AE548" s="52">
        <v>0.27777777777777779</v>
      </c>
      <c r="AF548" s="51">
        <v>0.3263888888888889</v>
      </c>
      <c r="AG548" s="44" t="s">
        <v>5</v>
      </c>
      <c r="AH548" s="42"/>
      <c r="AI548" s="42"/>
      <c r="AJ548" s="42"/>
      <c r="AK548" s="54"/>
      <c r="AL548" s="315"/>
      <c r="AM548" s="405"/>
      <c r="AN548" s="405"/>
      <c r="AO548" s="402"/>
      <c r="AP548" s="402"/>
    </row>
    <row r="549" spans="1:42" x14ac:dyDescent="0.15">
      <c r="B549" s="39">
        <v>2022</v>
      </c>
      <c r="C549" s="39">
        <v>4</v>
      </c>
      <c r="D549" s="39">
        <v>26</v>
      </c>
      <c r="E549" s="409" t="s">
        <v>838</v>
      </c>
      <c r="F549" s="39">
        <v>1</v>
      </c>
      <c r="G549" s="41" t="s">
        <v>747</v>
      </c>
      <c r="H549" s="42" t="s">
        <v>748</v>
      </c>
      <c r="I549" s="57" t="s">
        <v>13</v>
      </c>
      <c r="J549" s="42" t="s">
        <v>749</v>
      </c>
      <c r="K549" s="44">
        <v>3655540</v>
      </c>
      <c r="L549" s="443" t="s">
        <v>1288</v>
      </c>
      <c r="M549" s="410">
        <v>2</v>
      </c>
      <c r="N549" s="410" t="s">
        <v>776</v>
      </c>
      <c r="O549" s="44" t="s">
        <v>34</v>
      </c>
      <c r="P549" s="44">
        <v>25</v>
      </c>
      <c r="Q549" s="61" t="s">
        <v>969</v>
      </c>
      <c r="R549" s="48">
        <v>1120</v>
      </c>
      <c r="S549" s="411">
        <v>3030</v>
      </c>
      <c r="T549" s="411">
        <v>8000</v>
      </c>
      <c r="U549" s="48">
        <v>1120</v>
      </c>
      <c r="V549" s="44">
        <v>1</v>
      </c>
      <c r="W549" s="411">
        <v>4000</v>
      </c>
      <c r="X549" s="44">
        <v>2</v>
      </c>
      <c r="Y549" s="411">
        <v>2650</v>
      </c>
      <c r="Z549" s="48">
        <v>2630</v>
      </c>
      <c r="AA549" s="412" t="s">
        <v>1294</v>
      </c>
      <c r="AB549" s="412" t="s">
        <v>1295</v>
      </c>
      <c r="AC549" s="51">
        <v>0.3263888888888889</v>
      </c>
      <c r="AD549" s="52">
        <v>0.3611111111111111</v>
      </c>
      <c r="AE549" s="52"/>
      <c r="AF549" s="51"/>
      <c r="AG549" s="44"/>
      <c r="AH549" s="42" t="s">
        <v>17</v>
      </c>
      <c r="AI549" s="42"/>
      <c r="AJ549" s="42" t="s">
        <v>27</v>
      </c>
      <c r="AK549" s="54" t="s">
        <v>755</v>
      </c>
      <c r="AL549" s="315"/>
      <c r="AM549" s="405" t="s">
        <v>1299</v>
      </c>
      <c r="AN549" s="405"/>
      <c r="AO549" s="402"/>
      <c r="AP549" s="402"/>
    </row>
    <row r="550" spans="1:42" x14ac:dyDescent="0.15">
      <c r="B550" s="39">
        <v>2022</v>
      </c>
      <c r="C550" s="39">
        <v>4</v>
      </c>
      <c r="D550" s="39">
        <v>26</v>
      </c>
      <c r="E550" s="409" t="s">
        <v>838</v>
      </c>
      <c r="F550" s="39"/>
      <c r="G550" s="41"/>
      <c r="H550" s="42" t="s">
        <v>748</v>
      </c>
      <c r="I550" s="57"/>
      <c r="J550" s="42"/>
      <c r="K550" s="44"/>
      <c r="L550" s="410"/>
      <c r="M550" s="410"/>
      <c r="N550" s="410"/>
      <c r="O550" s="44"/>
      <c r="P550" s="44"/>
      <c r="Q550" s="61"/>
      <c r="R550" s="48"/>
      <c r="S550" s="411"/>
      <c r="T550" s="411"/>
      <c r="U550" s="48"/>
      <c r="V550" s="44"/>
      <c r="W550" s="411"/>
      <c r="X550" s="44"/>
      <c r="Y550" s="411"/>
      <c r="Z550" s="48"/>
      <c r="AA550" s="412"/>
      <c r="AB550" s="412"/>
      <c r="AC550" s="51"/>
      <c r="AD550" s="52"/>
      <c r="AE550" s="52">
        <v>0.3611111111111111</v>
      </c>
      <c r="AF550" s="51">
        <v>0.40277777777777773</v>
      </c>
      <c r="AG550" s="44" t="s">
        <v>5</v>
      </c>
      <c r="AH550" s="42"/>
      <c r="AI550" s="42"/>
      <c r="AJ550" s="42"/>
      <c r="AK550" s="54"/>
      <c r="AL550" s="315"/>
      <c r="AM550" s="405"/>
      <c r="AN550" s="405"/>
      <c r="AO550" s="402"/>
      <c r="AP550" s="402"/>
    </row>
    <row r="551" spans="1:42" x14ac:dyDescent="0.15">
      <c r="A551">
        <v>1</v>
      </c>
      <c r="B551" s="39">
        <v>2022</v>
      </c>
      <c r="C551" s="39">
        <v>4</v>
      </c>
      <c r="D551" s="39">
        <v>26</v>
      </c>
      <c r="E551" s="409" t="s">
        <v>802</v>
      </c>
      <c r="F551" s="39">
        <v>2</v>
      </c>
      <c r="G551" s="41" t="s">
        <v>747</v>
      </c>
      <c r="H551" s="42" t="s">
        <v>748</v>
      </c>
      <c r="I551" s="57" t="s">
        <v>13</v>
      </c>
      <c r="J551" s="42" t="s">
        <v>749</v>
      </c>
      <c r="K551" s="44">
        <v>3655540</v>
      </c>
      <c r="L551" s="443" t="s">
        <v>1287</v>
      </c>
      <c r="M551" s="410">
        <v>2</v>
      </c>
      <c r="N551" s="410" t="s">
        <v>776</v>
      </c>
      <c r="O551" s="44" t="s">
        <v>34</v>
      </c>
      <c r="P551" s="44">
        <v>25</v>
      </c>
      <c r="Q551" s="61" t="s">
        <v>969</v>
      </c>
      <c r="R551" s="48">
        <v>1120</v>
      </c>
      <c r="S551" s="411">
        <v>3570</v>
      </c>
      <c r="T551" s="411">
        <v>3570</v>
      </c>
      <c r="U551" s="48">
        <v>1120</v>
      </c>
      <c r="V551" s="44">
        <v>1</v>
      </c>
      <c r="W551" s="411">
        <v>4000</v>
      </c>
      <c r="X551" s="44">
        <v>2</v>
      </c>
      <c r="Y551" s="108">
        <v>3510</v>
      </c>
      <c r="Z551" s="48">
        <v>3490</v>
      </c>
      <c r="AA551" s="412" t="s">
        <v>1297</v>
      </c>
      <c r="AB551" s="412" t="s">
        <v>1298</v>
      </c>
      <c r="AC551" s="51">
        <v>0.40277777777777773</v>
      </c>
      <c r="AD551" s="52">
        <v>0.4201388888888889</v>
      </c>
      <c r="AE551" s="52"/>
      <c r="AF551" s="51"/>
      <c r="AG551" s="44"/>
      <c r="AH551" s="42" t="s">
        <v>17</v>
      </c>
      <c r="AI551" s="42"/>
      <c r="AJ551" s="42" t="s">
        <v>18</v>
      </c>
      <c r="AK551" s="54" t="s">
        <v>755</v>
      </c>
      <c r="AL551" s="315"/>
      <c r="AM551" s="405"/>
      <c r="AN551" s="405"/>
      <c r="AO551" s="402"/>
      <c r="AP551" s="402"/>
    </row>
    <row r="552" spans="1:42" x14ac:dyDescent="0.15">
      <c r="A552">
        <v>1</v>
      </c>
      <c r="B552" s="39">
        <v>2022</v>
      </c>
      <c r="C552" s="39">
        <v>4</v>
      </c>
      <c r="D552" s="39">
        <v>26</v>
      </c>
      <c r="E552" s="409" t="s">
        <v>802</v>
      </c>
      <c r="F552" s="39"/>
      <c r="G552" s="41"/>
      <c r="H552" s="42" t="s">
        <v>748</v>
      </c>
      <c r="I552" s="57"/>
      <c r="J552" s="42"/>
      <c r="K552" s="44"/>
      <c r="L552" s="410"/>
      <c r="M552" s="410"/>
      <c r="N552" s="410"/>
      <c r="O552" s="44"/>
      <c r="P552" s="44"/>
      <c r="Q552" s="61"/>
      <c r="R552" s="48"/>
      <c r="S552" s="411"/>
      <c r="T552" s="411"/>
      <c r="U552" s="48"/>
      <c r="V552" s="44"/>
      <c r="W552" s="411"/>
      <c r="X552" s="44"/>
      <c r="Y552" s="108"/>
      <c r="Z552" s="48"/>
      <c r="AA552" s="412"/>
      <c r="AB552" s="412"/>
      <c r="AC552" s="51"/>
      <c r="AD552" s="52"/>
      <c r="AE552" s="52">
        <v>0.4201388888888889</v>
      </c>
      <c r="AF552" s="51">
        <v>0.45833333333333331</v>
      </c>
      <c r="AG552" s="44" t="s">
        <v>5</v>
      </c>
      <c r="AH552" s="42"/>
      <c r="AI552" s="42"/>
      <c r="AJ552" s="42"/>
      <c r="AK552" s="54"/>
      <c r="AL552" s="315"/>
      <c r="AM552" s="405" t="s">
        <v>1318</v>
      </c>
      <c r="AN552" s="405"/>
      <c r="AO552" s="402"/>
      <c r="AP552" s="402"/>
    </row>
    <row r="553" spans="1:42" x14ac:dyDescent="0.15">
      <c r="A553">
        <v>1</v>
      </c>
      <c r="B553" s="39">
        <v>2022</v>
      </c>
      <c r="C553" s="39">
        <v>4</v>
      </c>
      <c r="D553" s="39">
        <v>26</v>
      </c>
      <c r="E553" s="409" t="s">
        <v>802</v>
      </c>
      <c r="F553" s="39">
        <v>3</v>
      </c>
      <c r="G553" s="41" t="s">
        <v>747</v>
      </c>
      <c r="H553" s="42" t="s">
        <v>748</v>
      </c>
      <c r="I553" s="57" t="s">
        <v>13</v>
      </c>
      <c r="J553" s="42" t="s">
        <v>749</v>
      </c>
      <c r="K553" s="44">
        <v>3655540</v>
      </c>
      <c r="L553" s="410">
        <v>2</v>
      </c>
      <c r="M553" s="410">
        <v>2</v>
      </c>
      <c r="N553" s="410" t="s">
        <v>776</v>
      </c>
      <c r="O553" s="44" t="s">
        <v>34</v>
      </c>
      <c r="P553" s="44">
        <v>25</v>
      </c>
      <c r="Q553" s="61" t="s">
        <v>969</v>
      </c>
      <c r="R553" s="48">
        <v>1120</v>
      </c>
      <c r="S553" s="411">
        <v>8070</v>
      </c>
      <c r="T553" s="411">
        <v>8070</v>
      </c>
      <c r="U553" s="48">
        <v>1120</v>
      </c>
      <c r="V553" s="44">
        <v>1</v>
      </c>
      <c r="W553" s="411">
        <v>4000</v>
      </c>
      <c r="X553" s="44">
        <v>2</v>
      </c>
      <c r="Y553" s="411">
        <v>3820</v>
      </c>
      <c r="Z553" s="48">
        <v>3800</v>
      </c>
      <c r="AA553" s="412" t="s">
        <v>1300</v>
      </c>
      <c r="AB553" s="412" t="s">
        <v>1301</v>
      </c>
      <c r="AC553" s="51">
        <v>0.45833333333333331</v>
      </c>
      <c r="AD553" s="52">
        <v>0.47916666666666669</v>
      </c>
      <c r="AE553" s="52">
        <v>0.47916666666666669</v>
      </c>
      <c r="AF553" s="51">
        <v>0.5</v>
      </c>
      <c r="AG553" s="44" t="s">
        <v>16</v>
      </c>
      <c r="AH553" s="42" t="s">
        <v>17</v>
      </c>
      <c r="AI553" s="42"/>
      <c r="AJ553" s="42" t="s">
        <v>18</v>
      </c>
      <c r="AK553" s="54" t="s">
        <v>755</v>
      </c>
      <c r="AL553" s="315"/>
      <c r="AM553" s="405" t="s">
        <v>1308</v>
      </c>
      <c r="AN553" s="405"/>
      <c r="AO553" s="402"/>
      <c r="AP553" s="402"/>
    </row>
    <row r="554" spans="1:42" x14ac:dyDescent="0.15">
      <c r="B554" s="39">
        <v>2022</v>
      </c>
      <c r="C554" s="39">
        <v>4</v>
      </c>
      <c r="D554" s="39">
        <v>26</v>
      </c>
      <c r="E554" s="409" t="s">
        <v>802</v>
      </c>
      <c r="F554" s="39">
        <v>3</v>
      </c>
      <c r="G554" s="41" t="s">
        <v>747</v>
      </c>
      <c r="H554" s="42" t="s">
        <v>748</v>
      </c>
      <c r="I554" s="57" t="s">
        <v>13</v>
      </c>
      <c r="J554" s="42" t="s">
        <v>749</v>
      </c>
      <c r="K554" s="44">
        <v>3655540</v>
      </c>
      <c r="L554" s="410">
        <v>2</v>
      </c>
      <c r="M554" s="410">
        <v>2</v>
      </c>
      <c r="N554" s="410" t="s">
        <v>776</v>
      </c>
      <c r="O554" s="44" t="s">
        <v>34</v>
      </c>
      <c r="P554" s="44">
        <v>25</v>
      </c>
      <c r="Q554" s="61" t="s">
        <v>969</v>
      </c>
      <c r="R554" s="48">
        <v>1120</v>
      </c>
      <c r="S554" s="411">
        <v>8070</v>
      </c>
      <c r="T554" s="411">
        <v>8070</v>
      </c>
      <c r="U554" s="48">
        <v>1120</v>
      </c>
      <c r="V554" s="44">
        <v>1</v>
      </c>
      <c r="W554" s="411">
        <v>4000</v>
      </c>
      <c r="X554" s="44">
        <v>2</v>
      </c>
      <c r="Y554" s="108">
        <v>3970</v>
      </c>
      <c r="Z554" s="48">
        <v>3950</v>
      </c>
      <c r="AA554" s="412" t="s">
        <v>1300</v>
      </c>
      <c r="AB554" s="412" t="s">
        <v>1302</v>
      </c>
      <c r="AC554" s="51">
        <v>0.5</v>
      </c>
      <c r="AD554" s="52">
        <v>0.52083333333333337</v>
      </c>
      <c r="AE554" s="52"/>
      <c r="AF554" s="51"/>
      <c r="AG554" s="44"/>
      <c r="AH554" s="42" t="s">
        <v>17</v>
      </c>
      <c r="AI554" s="42"/>
      <c r="AJ554" s="42" t="s">
        <v>18</v>
      </c>
      <c r="AK554" s="54" t="s">
        <v>755</v>
      </c>
      <c r="AL554" s="315"/>
      <c r="AM554" s="405"/>
      <c r="AN554" s="405"/>
      <c r="AO554" s="402"/>
      <c r="AP554" s="402"/>
    </row>
    <row r="555" spans="1:42" x14ac:dyDescent="0.15">
      <c r="B555" s="39">
        <v>2022</v>
      </c>
      <c r="C555" s="39">
        <v>4</v>
      </c>
      <c r="D555" s="39">
        <v>26</v>
      </c>
      <c r="E555" s="409" t="s">
        <v>802</v>
      </c>
      <c r="F555" s="39"/>
      <c r="G555" s="41"/>
      <c r="H555" s="42" t="s">
        <v>748</v>
      </c>
      <c r="I555" s="57"/>
      <c r="J555" s="42"/>
      <c r="K555" s="44"/>
      <c r="L555" s="410"/>
      <c r="M555" s="410"/>
      <c r="N555" s="410"/>
      <c r="O555" s="44"/>
      <c r="P555" s="44"/>
      <c r="Q555" s="61"/>
      <c r="R555" s="48"/>
      <c r="S555" s="411"/>
      <c r="T555" s="411"/>
      <c r="U555" s="48"/>
      <c r="V555" s="44"/>
      <c r="W555" s="411"/>
      <c r="X555" s="44"/>
      <c r="Y555" s="108"/>
      <c r="Z555" s="48"/>
      <c r="AA555" s="412"/>
      <c r="AB555" s="412"/>
      <c r="AC555" s="51"/>
      <c r="AD555" s="52"/>
      <c r="AE555" s="52">
        <v>0.52083333333333337</v>
      </c>
      <c r="AF555" s="51">
        <v>0.57291666666666663</v>
      </c>
      <c r="AG555" s="44" t="s">
        <v>26</v>
      </c>
      <c r="AH555" s="42"/>
      <c r="AI555" s="42"/>
      <c r="AJ555" s="42"/>
      <c r="AK555" s="54"/>
      <c r="AL555" s="315"/>
      <c r="AM555" s="405" t="s">
        <v>1304</v>
      </c>
      <c r="AN555" s="405"/>
      <c r="AO555" s="402"/>
      <c r="AP555" s="402"/>
    </row>
    <row r="556" spans="1:42" x14ac:dyDescent="0.15">
      <c r="A556">
        <v>1</v>
      </c>
      <c r="B556" s="39">
        <v>2022</v>
      </c>
      <c r="C556" s="39">
        <v>4</v>
      </c>
      <c r="D556" s="39">
        <v>26</v>
      </c>
      <c r="E556" s="409" t="s">
        <v>802</v>
      </c>
      <c r="F556" s="39">
        <v>4</v>
      </c>
      <c r="G556" s="41" t="s">
        <v>747</v>
      </c>
      <c r="H556" s="42" t="s">
        <v>748</v>
      </c>
      <c r="I556" s="57" t="s">
        <v>757</v>
      </c>
      <c r="J556" s="42" t="s">
        <v>749</v>
      </c>
      <c r="K556" s="44">
        <v>3655556</v>
      </c>
      <c r="L556" s="410">
        <v>1</v>
      </c>
      <c r="M556" s="410">
        <v>1</v>
      </c>
      <c r="N556" s="410" t="s">
        <v>953</v>
      </c>
      <c r="O556" s="44" t="s">
        <v>750</v>
      </c>
      <c r="P556" s="44">
        <v>50</v>
      </c>
      <c r="Q556" s="61" t="s">
        <v>970</v>
      </c>
      <c r="R556" s="100">
        <v>1040</v>
      </c>
      <c r="S556" s="411">
        <v>4930</v>
      </c>
      <c r="T556" s="411">
        <v>4930</v>
      </c>
      <c r="U556" s="100">
        <v>1000</v>
      </c>
      <c r="V556" s="44">
        <v>1</v>
      </c>
      <c r="W556" s="48">
        <v>2500</v>
      </c>
      <c r="X556" s="44">
        <v>2</v>
      </c>
      <c r="Y556" s="48">
        <v>2520</v>
      </c>
      <c r="Z556" s="48">
        <v>2500</v>
      </c>
      <c r="AA556" s="412" t="s">
        <v>1305</v>
      </c>
      <c r="AB556" s="412" t="s">
        <v>1306</v>
      </c>
      <c r="AC556" s="51">
        <v>0.57291666666666663</v>
      </c>
      <c r="AD556" s="52">
        <v>0.58680555555555558</v>
      </c>
      <c r="AE556" s="52">
        <v>0.58680555555555558</v>
      </c>
      <c r="AF556" s="51">
        <v>0.60069444444444442</v>
      </c>
      <c r="AG556" s="44" t="s">
        <v>16</v>
      </c>
      <c r="AH556" s="42" t="s">
        <v>17</v>
      </c>
      <c r="AI556" s="42"/>
      <c r="AJ556" s="42" t="s">
        <v>7</v>
      </c>
      <c r="AK556" s="54" t="s">
        <v>755</v>
      </c>
      <c r="AL556" s="315"/>
      <c r="AM556" s="405"/>
      <c r="AN556" s="405"/>
      <c r="AO556" s="402"/>
      <c r="AP556" s="402"/>
    </row>
    <row r="557" spans="1:42" x14ac:dyDescent="0.15">
      <c r="A557">
        <v>1</v>
      </c>
      <c r="B557" s="39">
        <v>2022</v>
      </c>
      <c r="C557" s="39">
        <v>4</v>
      </c>
      <c r="D557" s="39">
        <v>26</v>
      </c>
      <c r="E557" s="409" t="s">
        <v>802</v>
      </c>
      <c r="F557" s="39">
        <v>4</v>
      </c>
      <c r="G557" s="41" t="s">
        <v>747</v>
      </c>
      <c r="H557" s="42" t="s">
        <v>748</v>
      </c>
      <c r="I557" s="57" t="s">
        <v>757</v>
      </c>
      <c r="J557" s="42" t="s">
        <v>749</v>
      </c>
      <c r="K557" s="44">
        <v>3655556</v>
      </c>
      <c r="L557" s="410">
        <v>1</v>
      </c>
      <c r="M557" s="410">
        <v>1</v>
      </c>
      <c r="N557" s="410" t="s">
        <v>953</v>
      </c>
      <c r="O557" s="44" t="s">
        <v>750</v>
      </c>
      <c r="P557" s="44">
        <v>50</v>
      </c>
      <c r="Q557" s="61" t="s">
        <v>970</v>
      </c>
      <c r="R557" s="100">
        <v>1040</v>
      </c>
      <c r="S557" s="411">
        <v>4930</v>
      </c>
      <c r="T557" s="411">
        <v>4930</v>
      </c>
      <c r="U557" s="100">
        <v>1000</v>
      </c>
      <c r="V557" s="44">
        <v>1</v>
      </c>
      <c r="W557" s="48">
        <v>2500</v>
      </c>
      <c r="X557" s="44">
        <v>2</v>
      </c>
      <c r="Y557" s="48">
        <v>2380</v>
      </c>
      <c r="Z557" s="48">
        <v>2360</v>
      </c>
      <c r="AA557" s="412" t="s">
        <v>1305</v>
      </c>
      <c r="AB557" s="412" t="s">
        <v>1307</v>
      </c>
      <c r="AC557" s="51">
        <v>0.60069444444444442</v>
      </c>
      <c r="AD557" s="52">
        <v>0.61458333333333337</v>
      </c>
      <c r="AE557" s="52"/>
      <c r="AF557" s="51"/>
      <c r="AG557" s="44"/>
      <c r="AH557" s="42" t="s">
        <v>17</v>
      </c>
      <c r="AI557" s="42"/>
      <c r="AJ557" s="42" t="s">
        <v>18</v>
      </c>
      <c r="AK557" s="54" t="s">
        <v>755</v>
      </c>
      <c r="AL557" s="315"/>
      <c r="AM557" s="405"/>
      <c r="AN557" s="405"/>
      <c r="AO557" s="402"/>
      <c r="AP557" s="402"/>
    </row>
    <row r="558" spans="1:42" x14ac:dyDescent="0.15">
      <c r="B558" s="39">
        <v>2022</v>
      </c>
      <c r="C558" s="39">
        <v>4</v>
      </c>
      <c r="D558" s="39">
        <v>26</v>
      </c>
      <c r="E558" s="409" t="s">
        <v>802</v>
      </c>
      <c r="F558" s="39"/>
      <c r="G558" s="41"/>
      <c r="H558" s="42" t="s">
        <v>748</v>
      </c>
      <c r="I558" s="57"/>
      <c r="J558" s="42"/>
      <c r="K558" s="44"/>
      <c r="L558" s="410"/>
      <c r="M558" s="410"/>
      <c r="N558" s="410"/>
      <c r="O558" s="44"/>
      <c r="P558" s="44"/>
      <c r="Q558" s="61"/>
      <c r="R558" s="100"/>
      <c r="S558" s="411"/>
      <c r="T558" s="411"/>
      <c r="U558" s="100"/>
      <c r="V558" s="44"/>
      <c r="W558" s="48"/>
      <c r="X558" s="44"/>
      <c r="Y558" s="48"/>
      <c r="Z558" s="48"/>
      <c r="AA558" s="412"/>
      <c r="AB558" s="412"/>
      <c r="AC558" s="51"/>
      <c r="AD558" s="52"/>
      <c r="AE558" s="52">
        <v>0.61458333333333337</v>
      </c>
      <c r="AF558" s="51">
        <v>0.65277777777777779</v>
      </c>
      <c r="AG558" s="44" t="s">
        <v>26</v>
      </c>
      <c r="AH558" s="42"/>
      <c r="AI558" s="42"/>
      <c r="AJ558" s="42"/>
      <c r="AK558" s="54"/>
      <c r="AL558" s="315"/>
      <c r="AM558" s="405" t="s">
        <v>1303</v>
      </c>
      <c r="AN558" s="405"/>
      <c r="AO558" s="402"/>
      <c r="AP558" s="402"/>
    </row>
    <row r="559" spans="1:42" x14ac:dyDescent="0.15">
      <c r="B559" s="39">
        <v>2022</v>
      </c>
      <c r="C559" s="39">
        <v>4</v>
      </c>
      <c r="D559" s="39">
        <v>26</v>
      </c>
      <c r="E559" s="409" t="s">
        <v>802</v>
      </c>
      <c r="F559" s="39">
        <v>5</v>
      </c>
      <c r="G559" s="41" t="s">
        <v>747</v>
      </c>
      <c r="H559" s="42" t="s">
        <v>748</v>
      </c>
      <c r="I559" s="57" t="s">
        <v>13</v>
      </c>
      <c r="J559" s="42" t="s">
        <v>749</v>
      </c>
      <c r="K559" s="44">
        <v>3655562</v>
      </c>
      <c r="L559" s="410">
        <v>1</v>
      </c>
      <c r="M559" s="410">
        <v>1</v>
      </c>
      <c r="N559" s="410" t="s">
        <v>686</v>
      </c>
      <c r="O559" s="44" t="s">
        <v>750</v>
      </c>
      <c r="P559" s="44">
        <v>50</v>
      </c>
      <c r="Q559" s="61" t="s">
        <v>330</v>
      </c>
      <c r="R559" s="100">
        <v>1005</v>
      </c>
      <c r="S559" s="411">
        <v>3990</v>
      </c>
      <c r="T559" s="411">
        <v>3990</v>
      </c>
      <c r="U559" s="100">
        <v>1000</v>
      </c>
      <c r="V559" s="44">
        <v>1</v>
      </c>
      <c r="W559" s="48">
        <v>2000</v>
      </c>
      <c r="X559" s="44">
        <v>2</v>
      </c>
      <c r="Y559" s="48">
        <v>2020</v>
      </c>
      <c r="Z559" s="48">
        <v>2000</v>
      </c>
      <c r="AA559" s="412" t="s">
        <v>1314</v>
      </c>
      <c r="AB559" s="412" t="s">
        <v>1312</v>
      </c>
      <c r="AC559" s="51">
        <v>0.65277777777777779</v>
      </c>
      <c r="AD559" s="52">
        <v>0.66319444444444442</v>
      </c>
      <c r="AE559" s="52">
        <v>0.66319444444444442</v>
      </c>
      <c r="AF559" s="51">
        <v>0.67361111111111116</v>
      </c>
      <c r="AG559" s="44" t="s">
        <v>16</v>
      </c>
      <c r="AH559" s="42" t="s">
        <v>17</v>
      </c>
      <c r="AI559" s="42"/>
      <c r="AJ559" s="42" t="s">
        <v>36</v>
      </c>
      <c r="AK559" s="54" t="s">
        <v>755</v>
      </c>
      <c r="AL559" s="315"/>
      <c r="AM559" s="405" t="s">
        <v>1316</v>
      </c>
      <c r="AN559" s="405"/>
      <c r="AO559" s="402"/>
      <c r="AP559" s="402"/>
    </row>
    <row r="560" spans="1:42" x14ac:dyDescent="0.15">
      <c r="B560" s="39">
        <v>2022</v>
      </c>
      <c r="C560" s="39">
        <v>4</v>
      </c>
      <c r="D560" s="39">
        <v>26</v>
      </c>
      <c r="E560" s="409" t="s">
        <v>802</v>
      </c>
      <c r="F560" s="39">
        <v>5</v>
      </c>
      <c r="G560" s="41" t="s">
        <v>747</v>
      </c>
      <c r="H560" s="42" t="s">
        <v>748</v>
      </c>
      <c r="I560" s="57" t="s">
        <v>13</v>
      </c>
      <c r="J560" s="42" t="s">
        <v>749</v>
      </c>
      <c r="K560" s="44">
        <v>3655562</v>
      </c>
      <c r="L560" s="410">
        <v>1</v>
      </c>
      <c r="M560" s="410">
        <v>1</v>
      </c>
      <c r="N560" s="410" t="s">
        <v>686</v>
      </c>
      <c r="O560" s="44" t="s">
        <v>750</v>
      </c>
      <c r="P560" s="44">
        <v>50</v>
      </c>
      <c r="Q560" s="61" t="s">
        <v>330</v>
      </c>
      <c r="R560" s="100">
        <v>1005</v>
      </c>
      <c r="S560" s="411">
        <v>3990</v>
      </c>
      <c r="T560" s="411">
        <v>3900</v>
      </c>
      <c r="U560" s="100">
        <v>1000</v>
      </c>
      <c r="V560" s="44">
        <v>1</v>
      </c>
      <c r="W560" s="48">
        <v>2000</v>
      </c>
      <c r="X560" s="44">
        <v>2</v>
      </c>
      <c r="Y560" s="48">
        <v>1930</v>
      </c>
      <c r="Z560" s="48">
        <v>1910</v>
      </c>
      <c r="AA560" s="412" t="s">
        <v>1314</v>
      </c>
      <c r="AB560" s="412" t="s">
        <v>1313</v>
      </c>
      <c r="AC560" s="51">
        <v>0.67361111111111116</v>
      </c>
      <c r="AD560" s="52">
        <v>0.68402777777777779</v>
      </c>
      <c r="AE560" s="52"/>
      <c r="AF560" s="51"/>
      <c r="AG560" s="44"/>
      <c r="AH560" s="42" t="s">
        <v>17</v>
      </c>
      <c r="AI560" s="42"/>
      <c r="AJ560" s="42" t="s">
        <v>18</v>
      </c>
      <c r="AK560" s="54" t="s">
        <v>755</v>
      </c>
      <c r="AL560" s="315"/>
      <c r="AM560" s="405"/>
      <c r="AN560" s="405"/>
      <c r="AO560" s="402"/>
      <c r="AP560" s="402"/>
    </row>
    <row r="561" spans="1:42" x14ac:dyDescent="0.15">
      <c r="B561" s="39">
        <v>2022</v>
      </c>
      <c r="C561" s="39">
        <v>4</v>
      </c>
      <c r="D561" s="39">
        <v>26</v>
      </c>
      <c r="E561" s="409" t="s">
        <v>802</v>
      </c>
      <c r="F561" s="39"/>
      <c r="G561" s="41"/>
      <c r="H561" s="42" t="s">
        <v>748</v>
      </c>
      <c r="I561" s="57"/>
      <c r="J561" s="42"/>
      <c r="K561" s="44"/>
      <c r="L561" s="410"/>
      <c r="M561" s="410"/>
      <c r="N561" s="410"/>
      <c r="O561" s="44"/>
      <c r="P561" s="44"/>
      <c r="Q561" s="61"/>
      <c r="R561" s="100"/>
      <c r="S561" s="411"/>
      <c r="T561" s="411"/>
      <c r="U561" s="100"/>
      <c r="V561" s="44"/>
      <c r="W561" s="48"/>
      <c r="X561" s="44"/>
      <c r="Y561" s="48"/>
      <c r="Z561" s="48"/>
      <c r="AA561" s="412"/>
      <c r="AB561" s="412"/>
      <c r="AC561" s="51"/>
      <c r="AD561" s="52"/>
      <c r="AE561" s="52">
        <v>0.68402777777777779</v>
      </c>
      <c r="AF561" s="51">
        <v>0.70486111111111116</v>
      </c>
      <c r="AG561" s="44" t="s">
        <v>5</v>
      </c>
      <c r="AH561" s="42"/>
      <c r="AI561" s="42"/>
      <c r="AJ561" s="42"/>
      <c r="AK561" s="54"/>
      <c r="AL561" s="315"/>
      <c r="AM561" s="405"/>
      <c r="AN561" s="405"/>
      <c r="AO561" s="402"/>
      <c r="AP561" s="402"/>
    </row>
    <row r="562" spans="1:42" x14ac:dyDescent="0.15">
      <c r="B562" s="39">
        <v>2022</v>
      </c>
      <c r="C562" s="39">
        <v>4</v>
      </c>
      <c r="D562" s="39">
        <v>26</v>
      </c>
      <c r="E562" s="409" t="s">
        <v>802</v>
      </c>
      <c r="F562" s="39"/>
      <c r="G562" s="41" t="s">
        <v>747</v>
      </c>
      <c r="H562" s="42" t="s">
        <v>748</v>
      </c>
      <c r="I562" s="57" t="s">
        <v>23</v>
      </c>
      <c r="J562" s="42" t="s">
        <v>749</v>
      </c>
      <c r="K562" s="44">
        <v>3655562</v>
      </c>
      <c r="L562" s="410">
        <v>1</v>
      </c>
      <c r="M562" s="410">
        <v>1</v>
      </c>
      <c r="N562" s="410" t="s">
        <v>686</v>
      </c>
      <c r="O562" s="44" t="s">
        <v>750</v>
      </c>
      <c r="P562" s="44">
        <v>50</v>
      </c>
      <c r="Q562" s="61" t="s">
        <v>330</v>
      </c>
      <c r="R562" s="100">
        <v>1000</v>
      </c>
      <c r="S562" s="411">
        <v>2000</v>
      </c>
      <c r="T562" s="411">
        <v>2000</v>
      </c>
      <c r="U562" s="100">
        <v>1000</v>
      </c>
      <c r="V562" s="44">
        <v>1</v>
      </c>
      <c r="W562" s="48">
        <v>2000</v>
      </c>
      <c r="X562" s="44">
        <v>1</v>
      </c>
      <c r="Y562" s="48">
        <v>1950</v>
      </c>
      <c r="Z562" s="48">
        <v>1920</v>
      </c>
      <c r="AA562" s="412" t="s">
        <v>1312</v>
      </c>
      <c r="AB562" s="412" t="s">
        <v>1317</v>
      </c>
      <c r="AC562" s="51">
        <v>0.70486111111111116</v>
      </c>
      <c r="AD562" s="52">
        <v>0.72222222222222221</v>
      </c>
      <c r="AE562" s="52"/>
      <c r="AF562" s="51"/>
      <c r="AG562" s="44"/>
      <c r="AH562" s="42" t="s">
        <v>17</v>
      </c>
      <c r="AI562" s="42"/>
      <c r="AJ562" s="42" t="s">
        <v>18</v>
      </c>
      <c r="AK562" s="54" t="s">
        <v>755</v>
      </c>
      <c r="AL562" s="315">
        <v>1</v>
      </c>
      <c r="AM562" s="405" t="s">
        <v>1319</v>
      </c>
      <c r="AN562" s="405"/>
      <c r="AO562" s="402"/>
      <c r="AP562" s="402"/>
    </row>
    <row r="563" spans="1:42" x14ac:dyDescent="0.15">
      <c r="A563">
        <v>1</v>
      </c>
      <c r="B563" s="39">
        <v>2022</v>
      </c>
      <c r="C563" s="39">
        <v>4</v>
      </c>
      <c r="D563" s="39">
        <v>26</v>
      </c>
      <c r="E563" s="409" t="s">
        <v>802</v>
      </c>
      <c r="F563" s="39"/>
      <c r="G563" s="41"/>
      <c r="H563" s="42" t="s">
        <v>748</v>
      </c>
      <c r="I563" s="57"/>
      <c r="J563" s="42"/>
      <c r="K563" s="44"/>
      <c r="L563" s="410"/>
      <c r="M563" s="44"/>
      <c r="N563" s="410"/>
      <c r="O563" s="44"/>
      <c r="P563" s="44"/>
      <c r="Q563" s="61"/>
      <c r="R563" s="48"/>
      <c r="S563" s="411"/>
      <c r="T563" s="48"/>
      <c r="U563" s="48"/>
      <c r="V563" s="44"/>
      <c r="W563" s="48"/>
      <c r="X563" s="44"/>
      <c r="Y563" s="48"/>
      <c r="Z563" s="48"/>
      <c r="AA563" s="412"/>
      <c r="AB563" s="412"/>
      <c r="AC563" s="51"/>
      <c r="AD563" s="52"/>
      <c r="AE563" s="52">
        <v>0.72222222222222221</v>
      </c>
      <c r="AF563" s="51">
        <v>0.75</v>
      </c>
      <c r="AG563" s="44" t="s">
        <v>5</v>
      </c>
      <c r="AH563" s="42"/>
      <c r="AI563" s="42"/>
      <c r="AJ563" s="42"/>
      <c r="AK563" s="54"/>
      <c r="AL563" s="315"/>
      <c r="AM563" s="405"/>
      <c r="AN563" s="405"/>
      <c r="AO563" s="402"/>
      <c r="AP563" s="402"/>
    </row>
    <row r="564" spans="1:42" x14ac:dyDescent="0.15">
      <c r="B564" s="39">
        <v>2022</v>
      </c>
      <c r="C564" s="39">
        <v>4</v>
      </c>
      <c r="D564" s="39">
        <v>26</v>
      </c>
      <c r="E564" s="409" t="s">
        <v>802</v>
      </c>
      <c r="F564" s="39">
        <v>6</v>
      </c>
      <c r="G564" s="41" t="s">
        <v>747</v>
      </c>
      <c r="H564" s="42" t="s">
        <v>748</v>
      </c>
      <c r="I564" s="57" t="s">
        <v>13</v>
      </c>
      <c r="J564" s="42" t="s">
        <v>749</v>
      </c>
      <c r="K564" s="44">
        <v>3655561</v>
      </c>
      <c r="L564" s="410">
        <v>1</v>
      </c>
      <c r="M564" s="410">
        <v>1</v>
      </c>
      <c r="N564" s="410" t="s">
        <v>778</v>
      </c>
      <c r="O564" s="44" t="s">
        <v>750</v>
      </c>
      <c r="P564" s="44">
        <v>50</v>
      </c>
      <c r="Q564" s="61" t="s">
        <v>779</v>
      </c>
      <c r="R564" s="48">
        <v>1005</v>
      </c>
      <c r="S564" s="411">
        <v>12190</v>
      </c>
      <c r="T564" s="411">
        <v>12190</v>
      </c>
      <c r="U564" s="48">
        <v>1000</v>
      </c>
      <c r="V564" s="44">
        <v>1</v>
      </c>
      <c r="W564" s="411">
        <v>4000</v>
      </c>
      <c r="X564" s="44">
        <v>3</v>
      </c>
      <c r="Y564" s="48">
        <v>3950</v>
      </c>
      <c r="Z564" s="48">
        <v>3930</v>
      </c>
      <c r="AA564" s="412" t="s">
        <v>1309</v>
      </c>
      <c r="AB564" s="412" t="s">
        <v>1310</v>
      </c>
      <c r="AC564" s="51">
        <v>0.75</v>
      </c>
      <c r="AD564" s="52">
        <v>0.77083333333333337</v>
      </c>
      <c r="AE564" s="52">
        <v>0.77083333333333337</v>
      </c>
      <c r="AF564" s="51">
        <v>0.79166666666666663</v>
      </c>
      <c r="AG564" s="44" t="s">
        <v>16</v>
      </c>
      <c r="AH564" s="42" t="s">
        <v>17</v>
      </c>
      <c r="AI564" s="42"/>
      <c r="AJ564" s="42" t="s">
        <v>18</v>
      </c>
      <c r="AK564" s="54" t="s">
        <v>751</v>
      </c>
      <c r="AL564" s="315"/>
      <c r="AM564" s="405"/>
      <c r="AN564" s="405"/>
      <c r="AO564" s="402"/>
      <c r="AP564" s="402"/>
    </row>
    <row r="565" spans="1:42" x14ac:dyDescent="0.15">
      <c r="B565" s="39">
        <v>2022</v>
      </c>
      <c r="C565" s="39">
        <v>4</v>
      </c>
      <c r="D565" s="39">
        <v>26</v>
      </c>
      <c r="E565" s="409" t="s">
        <v>802</v>
      </c>
      <c r="F565" s="39">
        <v>6</v>
      </c>
      <c r="G565" s="41" t="s">
        <v>747</v>
      </c>
      <c r="H565" s="42" t="s">
        <v>748</v>
      </c>
      <c r="I565" s="57" t="s">
        <v>13</v>
      </c>
      <c r="J565" s="42" t="s">
        <v>749</v>
      </c>
      <c r="K565" s="44">
        <v>3655561</v>
      </c>
      <c r="L565" s="410">
        <v>1</v>
      </c>
      <c r="M565" s="410">
        <v>1</v>
      </c>
      <c r="N565" s="410" t="s">
        <v>778</v>
      </c>
      <c r="O565" s="44" t="s">
        <v>750</v>
      </c>
      <c r="P565" s="44">
        <v>50</v>
      </c>
      <c r="Q565" s="61" t="s">
        <v>779</v>
      </c>
      <c r="R565" s="48">
        <v>1005</v>
      </c>
      <c r="S565" s="411">
        <v>12190</v>
      </c>
      <c r="T565" s="411">
        <v>12190</v>
      </c>
      <c r="U565" s="48">
        <v>1000</v>
      </c>
      <c r="V565" s="44">
        <v>1</v>
      </c>
      <c r="W565" s="411">
        <v>4000</v>
      </c>
      <c r="X565" s="44">
        <v>3</v>
      </c>
      <c r="Y565" s="411">
        <v>4030</v>
      </c>
      <c r="Z565" s="48">
        <v>4000</v>
      </c>
      <c r="AA565" s="412" t="s">
        <v>1309</v>
      </c>
      <c r="AB565" s="412" t="s">
        <v>1311</v>
      </c>
      <c r="AC565" s="51">
        <v>0.79166666666666663</v>
      </c>
      <c r="AD565" s="52">
        <v>0.8125</v>
      </c>
      <c r="AE565" s="52">
        <v>0.8125</v>
      </c>
      <c r="AF565" s="51">
        <v>0.85416666666666663</v>
      </c>
      <c r="AG565" s="44" t="s">
        <v>16</v>
      </c>
      <c r="AH565" s="42" t="s">
        <v>17</v>
      </c>
      <c r="AI565" s="42"/>
      <c r="AJ565" s="42" t="s">
        <v>7</v>
      </c>
      <c r="AK565" s="54" t="s">
        <v>751</v>
      </c>
      <c r="AL565" s="315"/>
      <c r="AM565" s="405"/>
      <c r="AN565" s="405"/>
      <c r="AO565" s="402"/>
      <c r="AP565" s="402"/>
    </row>
    <row r="566" spans="1:42" x14ac:dyDescent="0.15">
      <c r="A566">
        <v>1</v>
      </c>
      <c r="B566" s="39">
        <v>2022</v>
      </c>
      <c r="C566" s="39">
        <v>4</v>
      </c>
      <c r="D566" s="39">
        <v>26</v>
      </c>
      <c r="E566" s="409" t="s">
        <v>802</v>
      </c>
      <c r="F566" s="39">
        <v>6</v>
      </c>
      <c r="G566" s="41" t="s">
        <v>747</v>
      </c>
      <c r="H566" s="42" t="s">
        <v>748</v>
      </c>
      <c r="I566" s="57" t="s">
        <v>13</v>
      </c>
      <c r="J566" s="42" t="s">
        <v>749</v>
      </c>
      <c r="K566" s="44">
        <v>3655561</v>
      </c>
      <c r="L566" s="410">
        <v>1</v>
      </c>
      <c r="M566" s="410">
        <v>1</v>
      </c>
      <c r="N566" s="410" t="s">
        <v>778</v>
      </c>
      <c r="O566" s="44" t="s">
        <v>750</v>
      </c>
      <c r="P566" s="44">
        <v>50</v>
      </c>
      <c r="Q566" s="61" t="s">
        <v>779</v>
      </c>
      <c r="R566" s="48">
        <v>1005</v>
      </c>
      <c r="S566" s="411">
        <v>12190</v>
      </c>
      <c r="T566" s="411">
        <v>12190</v>
      </c>
      <c r="U566" s="48">
        <v>1000</v>
      </c>
      <c r="V566" s="44">
        <v>1</v>
      </c>
      <c r="W566" s="411">
        <v>4000</v>
      </c>
      <c r="X566" s="44">
        <v>3</v>
      </c>
      <c r="Y566" s="411">
        <v>3980</v>
      </c>
      <c r="Z566" s="48">
        <v>3960</v>
      </c>
      <c r="AA566" s="412" t="s">
        <v>1309</v>
      </c>
      <c r="AB566" s="412" t="s">
        <v>1315</v>
      </c>
      <c r="AC566" s="51">
        <v>0.85416666666666663</v>
      </c>
      <c r="AD566" s="52">
        <v>0.875</v>
      </c>
      <c r="AE566" s="52"/>
      <c r="AF566" s="51"/>
      <c r="AG566" s="44"/>
      <c r="AH566" s="42" t="s">
        <v>17</v>
      </c>
      <c r="AI566" s="42"/>
      <c r="AJ566" s="42" t="s">
        <v>18</v>
      </c>
      <c r="AK566" s="54" t="s">
        <v>751</v>
      </c>
      <c r="AL566" s="315"/>
      <c r="AM566" s="405" t="s">
        <v>1326</v>
      </c>
      <c r="AN566" s="405"/>
      <c r="AO566" s="402"/>
      <c r="AP566" s="402"/>
    </row>
    <row r="567" spans="1:42" x14ac:dyDescent="0.15">
      <c r="A567">
        <v>1</v>
      </c>
      <c r="B567" s="39">
        <v>2022</v>
      </c>
      <c r="C567" s="39">
        <v>4</v>
      </c>
      <c r="D567" s="39">
        <v>26</v>
      </c>
      <c r="E567" s="409" t="s">
        <v>802</v>
      </c>
      <c r="F567" s="39"/>
      <c r="G567" s="41"/>
      <c r="H567" s="42" t="s">
        <v>748</v>
      </c>
      <c r="I567" s="57"/>
      <c r="J567" s="42"/>
      <c r="K567" s="44"/>
      <c r="L567" s="400"/>
      <c r="M567" s="15"/>
      <c r="N567" s="401"/>
      <c r="O567" s="15"/>
      <c r="P567" s="15"/>
      <c r="Q567" s="402"/>
      <c r="R567" s="58"/>
      <c r="S567" s="403"/>
      <c r="T567" s="58"/>
      <c r="U567" s="58"/>
      <c r="V567" s="15"/>
      <c r="W567" s="58"/>
      <c r="X567" s="15"/>
      <c r="Y567" s="58"/>
      <c r="Z567" s="58"/>
      <c r="AA567" s="404"/>
      <c r="AB567" s="412"/>
      <c r="AC567" s="312"/>
      <c r="AD567" s="313"/>
      <c r="AE567" s="313">
        <v>0.875</v>
      </c>
      <c r="AF567" s="312">
        <v>0.90277777777777779</v>
      </c>
      <c r="AG567" s="15" t="s">
        <v>5</v>
      </c>
      <c r="AH567" s="53"/>
      <c r="AI567" s="53"/>
      <c r="AJ567" s="53"/>
      <c r="AK567" s="314"/>
      <c r="AL567" s="315"/>
      <c r="AM567" s="405"/>
      <c r="AN567" s="405"/>
      <c r="AO567" s="402"/>
      <c r="AP567" s="402"/>
    </row>
    <row r="568" spans="1:42" x14ac:dyDescent="0.15">
      <c r="B568" s="39">
        <v>2022</v>
      </c>
      <c r="C568" s="39">
        <v>4</v>
      </c>
      <c r="D568" s="39">
        <v>26</v>
      </c>
      <c r="E568" s="409" t="s">
        <v>802</v>
      </c>
      <c r="F568" s="39">
        <v>7</v>
      </c>
      <c r="G568" s="41" t="s">
        <v>747</v>
      </c>
      <c r="H568" s="42" t="s">
        <v>748</v>
      </c>
      <c r="I568" s="57" t="s">
        <v>13</v>
      </c>
      <c r="J568" s="42" t="s">
        <v>749</v>
      </c>
      <c r="K568" s="44">
        <v>3655559</v>
      </c>
      <c r="L568" s="410">
        <v>1</v>
      </c>
      <c r="M568" s="410">
        <v>1</v>
      </c>
      <c r="N568" s="410" t="s">
        <v>752</v>
      </c>
      <c r="O568" s="44" t="s">
        <v>750</v>
      </c>
      <c r="P568" s="44">
        <v>38</v>
      </c>
      <c r="Q568" s="61" t="s">
        <v>771</v>
      </c>
      <c r="R568" s="48">
        <v>1005</v>
      </c>
      <c r="S568" s="411">
        <v>1950</v>
      </c>
      <c r="T568" s="411">
        <v>1950</v>
      </c>
      <c r="U568" s="48">
        <v>1000</v>
      </c>
      <c r="V568" s="44">
        <v>1</v>
      </c>
      <c r="W568" s="411">
        <v>2000</v>
      </c>
      <c r="X568" s="44">
        <v>1</v>
      </c>
      <c r="Y568" s="411">
        <v>1890</v>
      </c>
      <c r="Z568" s="48">
        <v>1870</v>
      </c>
      <c r="AA568" s="412" t="s">
        <v>1320</v>
      </c>
      <c r="AB568" s="412" t="s">
        <v>1321</v>
      </c>
      <c r="AC568" s="51">
        <v>0.90277777777777779</v>
      </c>
      <c r="AD568" s="52">
        <v>0.91319444444444453</v>
      </c>
      <c r="AE568" s="52"/>
      <c r="AF568" s="51"/>
      <c r="AG568" s="44"/>
      <c r="AH568" s="42" t="s">
        <v>17</v>
      </c>
      <c r="AI568" s="42"/>
      <c r="AJ568" s="42" t="s">
        <v>18</v>
      </c>
      <c r="AK568" s="54" t="s">
        <v>751</v>
      </c>
      <c r="AL568" s="315"/>
      <c r="AM568" s="405" t="s">
        <v>1327</v>
      </c>
      <c r="AN568" s="405"/>
      <c r="AO568" s="402"/>
      <c r="AP568" s="402"/>
    </row>
    <row r="569" spans="1:42" x14ac:dyDescent="0.15">
      <c r="B569" s="39">
        <v>2022</v>
      </c>
      <c r="C569" s="39">
        <v>4</v>
      </c>
      <c r="D569" s="39">
        <v>26</v>
      </c>
      <c r="E569" s="409" t="s">
        <v>838</v>
      </c>
      <c r="F569" s="39"/>
      <c r="G569" s="41"/>
      <c r="H569" s="42" t="s">
        <v>748</v>
      </c>
      <c r="I569" s="57"/>
      <c r="J569" s="42"/>
      <c r="K569" s="44"/>
      <c r="L569" s="410"/>
      <c r="M569" s="410"/>
      <c r="N569" s="410"/>
      <c r="O569" s="44"/>
      <c r="P569" s="44"/>
      <c r="Q569" s="61"/>
      <c r="R569" s="48"/>
      <c r="S569" s="411"/>
      <c r="T569" s="411"/>
      <c r="U569" s="48"/>
      <c r="V569" s="44"/>
      <c r="W569" s="411"/>
      <c r="X569" s="44"/>
      <c r="Y569" s="411"/>
      <c r="Z569" s="48"/>
      <c r="AA569" s="412"/>
      <c r="AB569" s="412"/>
      <c r="AC569" s="51"/>
      <c r="AD569" s="52"/>
      <c r="AE569" s="52">
        <v>0.91319444444444453</v>
      </c>
      <c r="AF569" s="51">
        <v>0.94444444444444453</v>
      </c>
      <c r="AG569" s="44" t="s">
        <v>5</v>
      </c>
      <c r="AH569" s="42"/>
      <c r="AI569" s="42"/>
      <c r="AJ569" s="42"/>
      <c r="AK569" s="54"/>
      <c r="AL569" s="315"/>
      <c r="AM569" s="405"/>
      <c r="AN569" s="405"/>
      <c r="AO569" s="402"/>
      <c r="AP569" s="402"/>
    </row>
    <row r="570" spans="1:42" x14ac:dyDescent="0.15">
      <c r="A570">
        <v>1</v>
      </c>
      <c r="B570" s="39">
        <v>2022</v>
      </c>
      <c r="C570" s="39">
        <v>4</v>
      </c>
      <c r="D570" s="39">
        <v>26</v>
      </c>
      <c r="E570" s="409" t="s">
        <v>838</v>
      </c>
      <c r="F570" s="39">
        <v>8</v>
      </c>
      <c r="G570" s="41" t="s">
        <v>747</v>
      </c>
      <c r="H570" s="42" t="s">
        <v>748</v>
      </c>
      <c r="I570" s="57" t="s">
        <v>13</v>
      </c>
      <c r="J570" s="42" t="s">
        <v>749</v>
      </c>
      <c r="K570" s="44">
        <v>3655560</v>
      </c>
      <c r="L570" s="410">
        <v>1</v>
      </c>
      <c r="M570" s="410">
        <v>2</v>
      </c>
      <c r="N570" s="410" t="s">
        <v>236</v>
      </c>
      <c r="O570" s="44" t="s">
        <v>750</v>
      </c>
      <c r="P570" s="44">
        <v>50</v>
      </c>
      <c r="Q570" s="61" t="s">
        <v>771</v>
      </c>
      <c r="R570" s="48">
        <v>1005</v>
      </c>
      <c r="S570" s="411">
        <v>12120</v>
      </c>
      <c r="T570" s="411">
        <v>12120</v>
      </c>
      <c r="U570" s="48">
        <v>1000</v>
      </c>
      <c r="V570" s="44">
        <v>1</v>
      </c>
      <c r="W570" s="411">
        <v>4000</v>
      </c>
      <c r="X570" s="44">
        <v>3</v>
      </c>
      <c r="Y570" s="411">
        <v>4010</v>
      </c>
      <c r="Z570" s="48">
        <v>3990</v>
      </c>
      <c r="AA570" s="412" t="s">
        <v>1322</v>
      </c>
      <c r="AB570" s="412" t="s">
        <v>1323</v>
      </c>
      <c r="AC570" s="51">
        <v>0.94444444444444453</v>
      </c>
      <c r="AD570" s="52">
        <v>0.96527777777777779</v>
      </c>
      <c r="AE570" s="52">
        <v>0.96527777777777779</v>
      </c>
      <c r="AF570" s="51">
        <v>0.98611111111111116</v>
      </c>
      <c r="AG570" s="44" t="s">
        <v>16</v>
      </c>
      <c r="AH570" s="42" t="s">
        <v>17</v>
      </c>
      <c r="AI570" s="42"/>
      <c r="AJ570" s="42" t="s">
        <v>18</v>
      </c>
      <c r="AK570" s="54" t="s">
        <v>751</v>
      </c>
      <c r="AL570" s="315"/>
      <c r="AM570" s="405"/>
      <c r="AN570" s="405"/>
      <c r="AO570" s="402"/>
      <c r="AP570" s="402"/>
    </row>
    <row r="571" spans="1:42" x14ac:dyDescent="0.15">
      <c r="A571">
        <v>1</v>
      </c>
      <c r="B571" s="39">
        <v>2022</v>
      </c>
      <c r="C571" s="39">
        <v>4</v>
      </c>
      <c r="D571" s="39">
        <v>26</v>
      </c>
      <c r="E571" s="409" t="s">
        <v>838</v>
      </c>
      <c r="F571" s="39">
        <v>8</v>
      </c>
      <c r="G571" s="41" t="s">
        <v>747</v>
      </c>
      <c r="H571" s="42" t="s">
        <v>748</v>
      </c>
      <c r="I571" s="57" t="s">
        <v>13</v>
      </c>
      <c r="J571" s="42" t="s">
        <v>749</v>
      </c>
      <c r="K571" s="44">
        <v>3655560</v>
      </c>
      <c r="L571" s="410">
        <v>1</v>
      </c>
      <c r="M571" s="410">
        <v>2</v>
      </c>
      <c r="N571" s="410" t="s">
        <v>236</v>
      </c>
      <c r="O571" s="44" t="s">
        <v>750</v>
      </c>
      <c r="P571" s="44">
        <v>50</v>
      </c>
      <c r="Q571" s="61" t="s">
        <v>771</v>
      </c>
      <c r="R571" s="48">
        <v>1005</v>
      </c>
      <c r="S571" s="411">
        <v>12120</v>
      </c>
      <c r="T571" s="411">
        <v>12120</v>
      </c>
      <c r="U571" s="48">
        <v>1000</v>
      </c>
      <c r="V571" s="44">
        <v>1</v>
      </c>
      <c r="W571" s="411">
        <v>4000</v>
      </c>
      <c r="X571" s="44">
        <v>3</v>
      </c>
      <c r="Y571" s="411">
        <v>4030</v>
      </c>
      <c r="Z571" s="48">
        <v>4000</v>
      </c>
      <c r="AA571" s="412" t="s">
        <v>1322</v>
      </c>
      <c r="AB571" s="412" t="s">
        <v>1324</v>
      </c>
      <c r="AC571" s="51">
        <v>0.98611111111111116</v>
      </c>
      <c r="AD571" s="52">
        <v>6.9444444444444441E-3</v>
      </c>
      <c r="AE571" s="52">
        <v>6.9444444444444441E-3</v>
      </c>
      <c r="AF571" s="51">
        <v>2.7777777777777776E-2</v>
      </c>
      <c r="AG571" s="44" t="s">
        <v>16</v>
      </c>
      <c r="AH571" s="42" t="s">
        <v>17</v>
      </c>
      <c r="AI571" s="42"/>
      <c r="AJ571" s="42" t="s">
        <v>7</v>
      </c>
      <c r="AK571" s="54" t="s">
        <v>751</v>
      </c>
      <c r="AL571" s="315"/>
      <c r="AM571" s="405"/>
      <c r="AN571" s="405"/>
      <c r="AO571" s="402"/>
      <c r="AP571" s="402"/>
    </row>
    <row r="572" spans="1:42" x14ac:dyDescent="0.15">
      <c r="A572">
        <v>1</v>
      </c>
      <c r="B572" s="39">
        <v>2022</v>
      </c>
      <c r="C572" s="39">
        <v>4</v>
      </c>
      <c r="D572" s="39">
        <v>26</v>
      </c>
      <c r="E572" s="409" t="s">
        <v>838</v>
      </c>
      <c r="F572" s="39">
        <v>8</v>
      </c>
      <c r="G572" s="41" t="s">
        <v>747</v>
      </c>
      <c r="H572" s="42" t="s">
        <v>748</v>
      </c>
      <c r="I572" s="57" t="s">
        <v>13</v>
      </c>
      <c r="J572" s="42" t="s">
        <v>749</v>
      </c>
      <c r="K572" s="44">
        <v>3655560</v>
      </c>
      <c r="L572" s="410">
        <v>1</v>
      </c>
      <c r="M572" s="410">
        <v>2</v>
      </c>
      <c r="N572" s="410" t="s">
        <v>236</v>
      </c>
      <c r="O572" s="44" t="s">
        <v>750</v>
      </c>
      <c r="P572" s="44">
        <v>50</v>
      </c>
      <c r="Q572" s="61" t="s">
        <v>771</v>
      </c>
      <c r="R572" s="48">
        <v>1005</v>
      </c>
      <c r="S572" s="411">
        <v>12120</v>
      </c>
      <c r="T572" s="411">
        <v>12120</v>
      </c>
      <c r="U572" s="48">
        <v>1000</v>
      </c>
      <c r="V572" s="44">
        <v>1</v>
      </c>
      <c r="W572" s="411">
        <v>4000</v>
      </c>
      <c r="X572" s="44">
        <v>3</v>
      </c>
      <c r="Y572" s="411">
        <v>3970</v>
      </c>
      <c r="Z572" s="48">
        <v>3950</v>
      </c>
      <c r="AA572" s="412" t="s">
        <v>1322</v>
      </c>
      <c r="AB572" s="412" t="s">
        <v>1325</v>
      </c>
      <c r="AC572" s="51">
        <v>2.7777777777777776E-2</v>
      </c>
      <c r="AD572" s="52">
        <v>4.8611111111111112E-2</v>
      </c>
      <c r="AE572" s="52"/>
      <c r="AF572" s="51"/>
      <c r="AG572" s="44"/>
      <c r="AH572" s="42" t="s">
        <v>17</v>
      </c>
      <c r="AI572" s="42"/>
      <c r="AJ572" s="42" t="s">
        <v>18</v>
      </c>
      <c r="AK572" s="54" t="s">
        <v>751</v>
      </c>
      <c r="AL572" s="315"/>
      <c r="AM572" s="405"/>
      <c r="AN572" s="405"/>
      <c r="AO572" s="402"/>
      <c r="AP572" s="402"/>
    </row>
    <row r="573" spans="1:42" x14ac:dyDescent="0.15">
      <c r="B573" s="39">
        <v>2022</v>
      </c>
      <c r="C573" s="39">
        <v>4</v>
      </c>
      <c r="D573" s="39">
        <v>26</v>
      </c>
      <c r="E573" s="409" t="s">
        <v>838</v>
      </c>
      <c r="F573" s="39"/>
      <c r="G573" s="41"/>
      <c r="H573" s="42" t="s">
        <v>748</v>
      </c>
      <c r="I573" s="57"/>
      <c r="J573" s="42"/>
      <c r="K573" s="44"/>
      <c r="L573" s="410"/>
      <c r="M573" s="410"/>
      <c r="N573" s="410"/>
      <c r="O573" s="44"/>
      <c r="P573" s="44"/>
      <c r="Q573" s="61"/>
      <c r="R573" s="48"/>
      <c r="S573" s="411"/>
      <c r="T573" s="411"/>
      <c r="U573" s="48"/>
      <c r="V573" s="44"/>
      <c r="W573" s="411"/>
      <c r="X573" s="44"/>
      <c r="Y573" s="411"/>
      <c r="Z573" s="48"/>
      <c r="AA573" s="412"/>
      <c r="AB573" s="412"/>
      <c r="AC573" s="51"/>
      <c r="AD573" s="52"/>
      <c r="AE573" s="52">
        <v>4.8611111111111112E-2</v>
      </c>
      <c r="AF573" s="51">
        <v>6.9444444444444434E-2</v>
      </c>
      <c r="AG573" s="44" t="s">
        <v>5</v>
      </c>
      <c r="AH573" s="42"/>
      <c r="AI573" s="42"/>
      <c r="AJ573" s="42"/>
      <c r="AK573" s="54"/>
      <c r="AL573" s="315"/>
      <c r="AM573" s="405"/>
      <c r="AN573" s="405"/>
      <c r="AO573" s="402"/>
      <c r="AP573" s="402"/>
    </row>
    <row r="574" spans="1:42" x14ac:dyDescent="0.15">
      <c r="B574" s="39">
        <v>2022</v>
      </c>
      <c r="C574" s="39">
        <v>4</v>
      </c>
      <c r="D574" s="39">
        <v>26</v>
      </c>
      <c r="E574" s="409" t="s">
        <v>838</v>
      </c>
      <c r="F574" s="39">
        <v>9</v>
      </c>
      <c r="G574" s="41" t="s">
        <v>747</v>
      </c>
      <c r="H574" s="42" t="s">
        <v>748</v>
      </c>
      <c r="I574" s="57" t="s">
        <v>13</v>
      </c>
      <c r="J574" s="42" t="s">
        <v>749</v>
      </c>
      <c r="K574" s="44">
        <v>3655560</v>
      </c>
      <c r="L574" s="410">
        <v>2</v>
      </c>
      <c r="M574" s="410">
        <v>2</v>
      </c>
      <c r="N574" s="410" t="s">
        <v>236</v>
      </c>
      <c r="O574" s="44" t="s">
        <v>750</v>
      </c>
      <c r="P574" s="44">
        <v>50</v>
      </c>
      <c r="Q574" s="61" t="s">
        <v>771</v>
      </c>
      <c r="R574" s="48">
        <v>1005</v>
      </c>
      <c r="S574" s="411">
        <v>12060</v>
      </c>
      <c r="T574" s="411">
        <v>12060</v>
      </c>
      <c r="U574" s="48">
        <v>1000</v>
      </c>
      <c r="V574" s="44">
        <v>1</v>
      </c>
      <c r="W574" s="411">
        <v>4000</v>
      </c>
      <c r="X574" s="44">
        <v>3</v>
      </c>
      <c r="Y574" s="411">
        <v>3980</v>
      </c>
      <c r="Z574" s="48">
        <v>3960</v>
      </c>
      <c r="AA574" s="412" t="s">
        <v>1328</v>
      </c>
      <c r="AB574" s="412" t="s">
        <v>1329</v>
      </c>
      <c r="AC574" s="51">
        <v>6.9444444444444434E-2</v>
      </c>
      <c r="AD574" s="52">
        <v>9.0277777777777776E-2</v>
      </c>
      <c r="AE574" s="52">
        <v>9.0277777777777776E-2</v>
      </c>
      <c r="AF574" s="51">
        <v>0.1111111111111111</v>
      </c>
      <c r="AG574" s="44" t="s">
        <v>16</v>
      </c>
      <c r="AH574" s="42" t="s">
        <v>17</v>
      </c>
      <c r="AI574" s="42"/>
      <c r="AJ574" s="42" t="s">
        <v>18</v>
      </c>
      <c r="AK574" s="54" t="s">
        <v>751</v>
      </c>
      <c r="AL574" s="315"/>
      <c r="AM574" s="405"/>
      <c r="AN574" s="405"/>
      <c r="AO574" s="402"/>
      <c r="AP574" s="402"/>
    </row>
    <row r="575" spans="1:42" x14ac:dyDescent="0.15">
      <c r="A575">
        <v>1</v>
      </c>
      <c r="B575" s="39">
        <v>2022</v>
      </c>
      <c r="C575" s="39">
        <v>4</v>
      </c>
      <c r="D575" s="39">
        <v>26</v>
      </c>
      <c r="E575" s="409" t="s">
        <v>838</v>
      </c>
      <c r="F575" s="39">
        <v>9</v>
      </c>
      <c r="G575" s="41" t="s">
        <v>747</v>
      </c>
      <c r="H575" s="42" t="s">
        <v>748</v>
      </c>
      <c r="I575" s="57" t="s">
        <v>13</v>
      </c>
      <c r="J575" s="42" t="s">
        <v>749</v>
      </c>
      <c r="K575" s="44">
        <v>3655560</v>
      </c>
      <c r="L575" s="410">
        <v>2</v>
      </c>
      <c r="M575" s="410">
        <v>2</v>
      </c>
      <c r="N575" s="410" t="s">
        <v>236</v>
      </c>
      <c r="O575" s="44" t="s">
        <v>750</v>
      </c>
      <c r="P575" s="44">
        <v>50</v>
      </c>
      <c r="Q575" s="61" t="s">
        <v>771</v>
      </c>
      <c r="R575" s="48">
        <v>1005</v>
      </c>
      <c r="S575" s="411">
        <v>12060</v>
      </c>
      <c r="T575" s="411">
        <v>12060</v>
      </c>
      <c r="U575" s="48">
        <v>1000</v>
      </c>
      <c r="V575" s="44">
        <v>1</v>
      </c>
      <c r="W575" s="411">
        <v>4000</v>
      </c>
      <c r="X575" s="44">
        <v>3</v>
      </c>
      <c r="Y575" s="411">
        <v>4030</v>
      </c>
      <c r="Z575" s="48">
        <v>4000</v>
      </c>
      <c r="AA575" s="412" t="s">
        <v>1328</v>
      </c>
      <c r="AB575" s="412" t="s">
        <v>1330</v>
      </c>
      <c r="AC575" s="51">
        <v>0.1111111111111111</v>
      </c>
      <c r="AD575" s="52">
        <v>0.13194444444444445</v>
      </c>
      <c r="AE575" s="52">
        <v>0.13194444444444445</v>
      </c>
      <c r="AF575" s="51">
        <v>0.20486111111111113</v>
      </c>
      <c r="AG575" s="44" t="s">
        <v>16</v>
      </c>
      <c r="AH575" s="42" t="s">
        <v>17</v>
      </c>
      <c r="AI575" s="42"/>
      <c r="AJ575" s="42" t="s">
        <v>7</v>
      </c>
      <c r="AK575" s="54" t="s">
        <v>751</v>
      </c>
      <c r="AL575" s="315"/>
      <c r="AM575" s="405"/>
      <c r="AN575" s="405"/>
      <c r="AO575" s="402"/>
      <c r="AP575" s="402"/>
    </row>
    <row r="576" spans="1:42" x14ac:dyDescent="0.15">
      <c r="A576">
        <v>1</v>
      </c>
      <c r="B576" s="39">
        <v>2022</v>
      </c>
      <c r="C576" s="39">
        <v>4</v>
      </c>
      <c r="D576" s="39">
        <v>26</v>
      </c>
      <c r="E576" s="409" t="s">
        <v>838</v>
      </c>
      <c r="F576" s="39">
        <v>9</v>
      </c>
      <c r="G576" s="41" t="s">
        <v>747</v>
      </c>
      <c r="H576" s="42" t="s">
        <v>748</v>
      </c>
      <c r="I576" s="57" t="s">
        <v>13</v>
      </c>
      <c r="J576" s="42" t="s">
        <v>749</v>
      </c>
      <c r="K576" s="44">
        <v>3655560</v>
      </c>
      <c r="L576" s="410">
        <v>2</v>
      </c>
      <c r="M576" s="410">
        <v>2</v>
      </c>
      <c r="N576" s="410" t="s">
        <v>236</v>
      </c>
      <c r="O576" s="44" t="s">
        <v>750</v>
      </c>
      <c r="P576" s="44">
        <v>50</v>
      </c>
      <c r="Q576" s="61" t="s">
        <v>771</v>
      </c>
      <c r="R576" s="48">
        <v>1005</v>
      </c>
      <c r="S576" s="411">
        <v>12060</v>
      </c>
      <c r="T576" s="411">
        <v>12060</v>
      </c>
      <c r="U576" s="48">
        <v>1000</v>
      </c>
      <c r="V576" s="44">
        <v>1</v>
      </c>
      <c r="W576" s="411">
        <v>4000</v>
      </c>
      <c r="X576" s="44">
        <v>3</v>
      </c>
      <c r="Y576" s="411">
        <v>3860</v>
      </c>
      <c r="Z576" s="48">
        <v>3840</v>
      </c>
      <c r="AA576" s="412" t="s">
        <v>1328</v>
      </c>
      <c r="AB576" s="412" t="s">
        <v>1331</v>
      </c>
      <c r="AC576" s="51">
        <v>0.20486111111111113</v>
      </c>
      <c r="AD576" s="52">
        <v>0.22569444444444445</v>
      </c>
      <c r="AE576" s="52"/>
      <c r="AF576" s="51"/>
      <c r="AG576" s="44"/>
      <c r="AH576" s="42" t="s">
        <v>17</v>
      </c>
      <c r="AI576" s="42"/>
      <c r="AJ576" s="42" t="s">
        <v>18</v>
      </c>
      <c r="AK576" s="54" t="s">
        <v>751</v>
      </c>
      <c r="AL576" s="315"/>
      <c r="AM576" s="405" t="s">
        <v>1340</v>
      </c>
      <c r="AN576" s="405"/>
      <c r="AO576" s="402"/>
      <c r="AP576" s="402"/>
    </row>
    <row r="577" spans="1:42" x14ac:dyDescent="0.15">
      <c r="A577">
        <v>1</v>
      </c>
      <c r="B577" s="39">
        <v>2022</v>
      </c>
      <c r="C577" s="39">
        <v>4</v>
      </c>
      <c r="D577" s="39">
        <v>26</v>
      </c>
      <c r="E577" s="409" t="s">
        <v>838</v>
      </c>
      <c r="F577" s="39"/>
      <c r="G577" s="41"/>
      <c r="H577" s="42" t="s">
        <v>748</v>
      </c>
      <c r="I577" s="57"/>
      <c r="J577" s="42"/>
      <c r="K577" s="44"/>
      <c r="L577" s="410"/>
      <c r="M577" s="410"/>
      <c r="N577" s="410"/>
      <c r="O577" s="44"/>
      <c r="P577" s="44"/>
      <c r="Q577" s="61"/>
      <c r="R577" s="48"/>
      <c r="S577" s="411"/>
      <c r="T577" s="411"/>
      <c r="U577" s="48"/>
      <c r="V577" s="44"/>
      <c r="W577" s="411"/>
      <c r="X577" s="44"/>
      <c r="Y577" s="411"/>
      <c r="Z577" s="48"/>
      <c r="AA577" s="412"/>
      <c r="AB577" s="412"/>
      <c r="AC577" s="51"/>
      <c r="AD577" s="52"/>
      <c r="AE577" s="52">
        <v>0.22569444444444445</v>
      </c>
      <c r="AF577" s="51">
        <v>0.24652777777777779</v>
      </c>
      <c r="AG577" s="44" t="s">
        <v>16</v>
      </c>
      <c r="AH577" s="42"/>
      <c r="AI577" s="42"/>
      <c r="AJ577" s="42"/>
      <c r="AK577" s="54"/>
      <c r="AL577" s="315"/>
      <c r="AM577" s="405"/>
      <c r="AN577" s="405"/>
      <c r="AO577" s="402"/>
      <c r="AP577" s="402"/>
    </row>
    <row r="578" spans="1:42" x14ac:dyDescent="0.15">
      <c r="B578" s="39">
        <v>2022</v>
      </c>
      <c r="C578" s="39">
        <v>4</v>
      </c>
      <c r="D578" s="39">
        <v>26</v>
      </c>
      <c r="E578" s="409" t="s">
        <v>838</v>
      </c>
      <c r="F578" s="39">
        <v>1</v>
      </c>
      <c r="G578" s="41" t="s">
        <v>747</v>
      </c>
      <c r="H578" s="42" t="s">
        <v>748</v>
      </c>
      <c r="I578" s="57" t="s">
        <v>13</v>
      </c>
      <c r="J578" s="42" t="s">
        <v>749</v>
      </c>
      <c r="K578" s="44">
        <v>3655550</v>
      </c>
      <c r="L578" s="410">
        <v>1</v>
      </c>
      <c r="M578" s="410">
        <v>1</v>
      </c>
      <c r="N578" s="401" t="s">
        <v>754</v>
      </c>
      <c r="O578" s="44" t="s">
        <v>750</v>
      </c>
      <c r="P578" s="44">
        <v>50</v>
      </c>
      <c r="Q578" s="61" t="s">
        <v>780</v>
      </c>
      <c r="R578" s="48">
        <v>1005</v>
      </c>
      <c r="S578" s="411">
        <v>12320</v>
      </c>
      <c r="T578" s="411">
        <v>12320</v>
      </c>
      <c r="U578" s="48">
        <v>1000</v>
      </c>
      <c r="V578" s="44">
        <v>1</v>
      </c>
      <c r="W578" s="411">
        <v>4000</v>
      </c>
      <c r="X578" s="44">
        <v>3</v>
      </c>
      <c r="Y578" s="411">
        <v>4050</v>
      </c>
      <c r="Z578" s="48">
        <v>4000</v>
      </c>
      <c r="AA578" s="412" t="s">
        <v>1336</v>
      </c>
      <c r="AB578" s="412" t="s">
        <v>1337</v>
      </c>
      <c r="AC578" s="51">
        <v>0.24652777777777779</v>
      </c>
      <c r="AD578" s="52">
        <v>0.2673611111111111</v>
      </c>
      <c r="AE578" s="52">
        <v>0.2673611111111111</v>
      </c>
      <c r="AF578" s="51">
        <v>0.27777777777777779</v>
      </c>
      <c r="AG578" s="44" t="s">
        <v>16</v>
      </c>
      <c r="AH578" s="42" t="s">
        <v>17</v>
      </c>
      <c r="AI578" s="42"/>
      <c r="AJ578" s="42" t="s">
        <v>7</v>
      </c>
      <c r="AK578" s="54" t="s">
        <v>755</v>
      </c>
      <c r="AL578" s="315"/>
      <c r="AM578" s="405"/>
      <c r="AN578" s="405"/>
      <c r="AO578" s="402"/>
      <c r="AP578" s="402"/>
    </row>
    <row r="579" spans="1:42" x14ac:dyDescent="0.15">
      <c r="B579" s="39">
        <v>2022</v>
      </c>
      <c r="C579" s="39">
        <v>4</v>
      </c>
      <c r="D579" s="39">
        <v>27</v>
      </c>
      <c r="E579" s="409" t="s">
        <v>783</v>
      </c>
      <c r="F579" s="39">
        <v>1</v>
      </c>
      <c r="G579" s="41" t="s">
        <v>747</v>
      </c>
      <c r="H579" s="42" t="s">
        <v>748</v>
      </c>
      <c r="I579" s="57" t="s">
        <v>13</v>
      </c>
      <c r="J579" s="42" t="s">
        <v>749</v>
      </c>
      <c r="K579" s="44">
        <v>3655550</v>
      </c>
      <c r="L579" s="410">
        <v>1</v>
      </c>
      <c r="M579" s="410">
        <v>1</v>
      </c>
      <c r="N579" s="401" t="s">
        <v>754</v>
      </c>
      <c r="O579" s="44" t="s">
        <v>750</v>
      </c>
      <c r="P579" s="44">
        <v>50</v>
      </c>
      <c r="Q579" s="61" t="s">
        <v>780</v>
      </c>
      <c r="R579" s="48">
        <v>1005</v>
      </c>
      <c r="S579" s="411">
        <v>12320</v>
      </c>
      <c r="T579" s="411">
        <v>12320</v>
      </c>
      <c r="U579" s="48">
        <v>1000</v>
      </c>
      <c r="V579" s="44">
        <v>1</v>
      </c>
      <c r="W579" s="411">
        <v>4000</v>
      </c>
      <c r="X579" s="44">
        <v>3</v>
      </c>
      <c r="Y579" s="411">
        <v>4050</v>
      </c>
      <c r="Z579" s="48">
        <v>4000</v>
      </c>
      <c r="AA579" s="412" t="s">
        <v>1336</v>
      </c>
      <c r="AB579" s="412" t="s">
        <v>1338</v>
      </c>
      <c r="AC579" s="51">
        <v>0.27777777777777779</v>
      </c>
      <c r="AD579" s="52">
        <v>0.2986111111111111</v>
      </c>
      <c r="AE579" s="52">
        <v>0.2986111111111111</v>
      </c>
      <c r="AF579" s="51">
        <v>0.33333333333333331</v>
      </c>
      <c r="AG579" s="44" t="s">
        <v>16</v>
      </c>
      <c r="AH579" s="42" t="s">
        <v>17</v>
      </c>
      <c r="AI579" s="42"/>
      <c r="AJ579" s="42" t="s">
        <v>7</v>
      </c>
      <c r="AK579" s="54" t="s">
        <v>755</v>
      </c>
      <c r="AL579" s="315"/>
      <c r="AM579" s="405"/>
      <c r="AN579" s="405"/>
      <c r="AO579" s="402"/>
      <c r="AP579" s="402"/>
    </row>
    <row r="580" spans="1:42" x14ac:dyDescent="0.15">
      <c r="A580">
        <v>1</v>
      </c>
      <c r="B580" s="39">
        <v>2022</v>
      </c>
      <c r="C580" s="39">
        <v>4</v>
      </c>
      <c r="D580" s="39">
        <v>27</v>
      </c>
      <c r="E580" s="409" t="s">
        <v>783</v>
      </c>
      <c r="F580" s="39">
        <v>1</v>
      </c>
      <c r="G580" s="41" t="s">
        <v>747</v>
      </c>
      <c r="H580" s="42" t="s">
        <v>748</v>
      </c>
      <c r="I580" s="57" t="s">
        <v>13</v>
      </c>
      <c r="J580" s="42" t="s">
        <v>749</v>
      </c>
      <c r="K580" s="44">
        <v>3655550</v>
      </c>
      <c r="L580" s="410">
        <v>1</v>
      </c>
      <c r="M580" s="410">
        <v>1</v>
      </c>
      <c r="N580" s="401" t="s">
        <v>754</v>
      </c>
      <c r="O580" s="44" t="s">
        <v>750</v>
      </c>
      <c r="P580" s="44">
        <v>50</v>
      </c>
      <c r="Q580" s="61" t="s">
        <v>780</v>
      </c>
      <c r="R580" s="48">
        <v>1005</v>
      </c>
      <c r="S580" s="411">
        <v>12320</v>
      </c>
      <c r="T580" s="411">
        <v>12320</v>
      </c>
      <c r="U580" s="48">
        <v>1000</v>
      </c>
      <c r="V580" s="44">
        <v>1</v>
      </c>
      <c r="W580" s="411">
        <v>4000</v>
      </c>
      <c r="X580" s="44">
        <v>3</v>
      </c>
      <c r="Y580" s="411">
        <v>4050</v>
      </c>
      <c r="Z580" s="48">
        <v>4000</v>
      </c>
      <c r="AA580" s="412" t="s">
        <v>1336</v>
      </c>
      <c r="AB580" s="412" t="s">
        <v>1339</v>
      </c>
      <c r="AC580" s="51">
        <v>0.33333333333333331</v>
      </c>
      <c r="AD580" s="52">
        <v>0.35416666666666669</v>
      </c>
      <c r="AE580" s="52"/>
      <c r="AF580" s="51"/>
      <c r="AG580" s="44"/>
      <c r="AH580" s="42" t="s">
        <v>17</v>
      </c>
      <c r="AI580" s="42"/>
      <c r="AJ580" s="42" t="s">
        <v>7</v>
      </c>
      <c r="AK580" s="54" t="s">
        <v>755</v>
      </c>
      <c r="AL580" s="315"/>
      <c r="AM580" s="405"/>
      <c r="AN580" s="405"/>
      <c r="AO580" s="402"/>
      <c r="AP580" s="402"/>
    </row>
    <row r="581" spans="1:42" x14ac:dyDescent="0.15">
      <c r="A581">
        <v>1</v>
      </c>
      <c r="B581" s="39">
        <v>2022</v>
      </c>
      <c r="C581" s="39">
        <v>4</v>
      </c>
      <c r="D581" s="39">
        <v>27</v>
      </c>
      <c r="E581" s="409" t="s">
        <v>783</v>
      </c>
      <c r="F581" s="39"/>
      <c r="G581" s="41"/>
      <c r="H581" s="42" t="s">
        <v>748</v>
      </c>
      <c r="I581" s="57"/>
      <c r="J581" s="42"/>
      <c r="K581" s="44"/>
      <c r="L581" s="400"/>
      <c r="M581" s="15"/>
      <c r="N581" s="401"/>
      <c r="O581" s="15"/>
      <c r="P581" s="15"/>
      <c r="Q581" s="402"/>
      <c r="R581" s="58"/>
      <c r="S581" s="403"/>
      <c r="T581" s="58"/>
      <c r="U581" s="58"/>
      <c r="V581" s="15"/>
      <c r="W581" s="58"/>
      <c r="X581" s="15"/>
      <c r="Y581" s="58"/>
      <c r="Z581" s="58"/>
      <c r="AA581" s="404"/>
      <c r="AB581" s="404"/>
      <c r="AC581" s="312"/>
      <c r="AD581" s="313"/>
      <c r="AE581" s="313">
        <v>0.35416666666666669</v>
      </c>
      <c r="AF581" s="312">
        <v>0.375</v>
      </c>
      <c r="AG581" s="15" t="s">
        <v>5</v>
      </c>
      <c r="AH581" s="53"/>
      <c r="AI581" s="53"/>
      <c r="AJ581" s="53"/>
      <c r="AK581" s="314"/>
      <c r="AL581" s="315"/>
      <c r="AM581" s="405"/>
      <c r="AN581" s="405"/>
      <c r="AO581" s="402"/>
      <c r="AP581" s="402"/>
    </row>
    <row r="582" spans="1:42" x14ac:dyDescent="0.15">
      <c r="A582">
        <v>1</v>
      </c>
      <c r="B582" s="39">
        <v>2022</v>
      </c>
      <c r="C582" s="39">
        <v>4</v>
      </c>
      <c r="D582" s="39">
        <v>27</v>
      </c>
      <c r="E582" s="409" t="s">
        <v>783</v>
      </c>
      <c r="F582" s="39">
        <v>2</v>
      </c>
      <c r="G582" s="41" t="s">
        <v>747</v>
      </c>
      <c r="H582" s="42" t="s">
        <v>748</v>
      </c>
      <c r="I582" s="57" t="s">
        <v>13</v>
      </c>
      <c r="J582" s="42" t="s">
        <v>749</v>
      </c>
      <c r="K582" s="44">
        <v>3655567</v>
      </c>
      <c r="L582" s="410">
        <v>1</v>
      </c>
      <c r="M582" s="410">
        <v>1</v>
      </c>
      <c r="N582" s="410" t="s">
        <v>1390</v>
      </c>
      <c r="O582" s="44" t="s">
        <v>750</v>
      </c>
      <c r="P582" s="44">
        <v>50</v>
      </c>
      <c r="Q582" s="61" t="s">
        <v>378</v>
      </c>
      <c r="R582" s="48">
        <v>1005</v>
      </c>
      <c r="S582" s="411">
        <v>7970</v>
      </c>
      <c r="T582" s="411">
        <v>7970</v>
      </c>
      <c r="U582" s="48">
        <v>1000</v>
      </c>
      <c r="V582" s="44">
        <v>1</v>
      </c>
      <c r="W582" s="411">
        <v>2000</v>
      </c>
      <c r="X582" s="44">
        <v>4</v>
      </c>
      <c r="Y582" s="411">
        <v>2010</v>
      </c>
      <c r="Z582" s="48">
        <v>2000</v>
      </c>
      <c r="AA582" s="412" t="s">
        <v>1341</v>
      </c>
      <c r="AB582" s="412" t="s">
        <v>1342</v>
      </c>
      <c r="AC582" s="51">
        <v>0.375</v>
      </c>
      <c r="AD582" s="52">
        <v>0.38541666666666669</v>
      </c>
      <c r="AE582" s="52">
        <v>0.38541666666666669</v>
      </c>
      <c r="AF582" s="51">
        <v>0.39583333333333331</v>
      </c>
      <c r="AG582" s="44" t="s">
        <v>16</v>
      </c>
      <c r="AH582" s="42" t="s">
        <v>17</v>
      </c>
      <c r="AI582" s="42"/>
      <c r="AJ582" s="42" t="s">
        <v>7</v>
      </c>
      <c r="AK582" s="54" t="s">
        <v>751</v>
      </c>
      <c r="AL582" s="315"/>
      <c r="AM582" s="405"/>
      <c r="AN582" s="405"/>
      <c r="AO582" s="402"/>
      <c r="AP582" s="402"/>
    </row>
    <row r="583" spans="1:42" x14ac:dyDescent="0.15">
      <c r="B583" s="39">
        <v>2022</v>
      </c>
      <c r="C583" s="39">
        <v>4</v>
      </c>
      <c r="D583" s="39">
        <v>27</v>
      </c>
      <c r="E583" s="409" t="s">
        <v>783</v>
      </c>
      <c r="F583" s="39">
        <v>2</v>
      </c>
      <c r="G583" s="41" t="s">
        <v>747</v>
      </c>
      <c r="H583" s="42" t="s">
        <v>748</v>
      </c>
      <c r="I583" s="57" t="s">
        <v>13</v>
      </c>
      <c r="J583" s="42" t="s">
        <v>749</v>
      </c>
      <c r="K583" s="44">
        <v>3655567</v>
      </c>
      <c r="L583" s="410">
        <v>1</v>
      </c>
      <c r="M583" s="410">
        <v>1</v>
      </c>
      <c r="N583" s="410" t="s">
        <v>1390</v>
      </c>
      <c r="O583" s="44" t="s">
        <v>750</v>
      </c>
      <c r="P583" s="44">
        <v>50</v>
      </c>
      <c r="Q583" s="61" t="s">
        <v>378</v>
      </c>
      <c r="R583" s="48">
        <v>1005</v>
      </c>
      <c r="S583" s="411">
        <v>7970</v>
      </c>
      <c r="T583" s="411">
        <v>7970</v>
      </c>
      <c r="U583" s="48">
        <v>1000</v>
      </c>
      <c r="V583" s="44">
        <v>1</v>
      </c>
      <c r="W583" s="411">
        <v>2000</v>
      </c>
      <c r="X583" s="44">
        <v>4</v>
      </c>
      <c r="Y583" s="58">
        <v>1970</v>
      </c>
      <c r="Z583" s="58">
        <v>1950</v>
      </c>
      <c r="AA583" s="412" t="s">
        <v>1341</v>
      </c>
      <c r="AB583" s="412" t="s">
        <v>1343</v>
      </c>
      <c r="AC583" s="312">
        <v>0.39583333333333331</v>
      </c>
      <c r="AD583" s="313">
        <v>0.40625</v>
      </c>
      <c r="AE583" s="313">
        <v>0.40625</v>
      </c>
      <c r="AF583" s="312">
        <v>0.4201388888888889</v>
      </c>
      <c r="AG583" s="44" t="s">
        <v>16</v>
      </c>
      <c r="AH583" s="42" t="s">
        <v>17</v>
      </c>
      <c r="AI583" s="42"/>
      <c r="AJ583" s="42" t="s">
        <v>18</v>
      </c>
      <c r="AK583" s="54" t="s">
        <v>751</v>
      </c>
      <c r="AL583" s="315"/>
      <c r="AM583" s="405"/>
      <c r="AN583" s="405"/>
      <c r="AO583" s="402"/>
      <c r="AP583" s="402"/>
    </row>
    <row r="584" spans="1:42" x14ac:dyDescent="0.15">
      <c r="B584" s="39">
        <v>2022</v>
      </c>
      <c r="C584" s="39">
        <v>4</v>
      </c>
      <c r="D584" s="39">
        <v>27</v>
      </c>
      <c r="E584" s="409" t="s">
        <v>783</v>
      </c>
      <c r="F584" s="39">
        <v>2</v>
      </c>
      <c r="G584" s="41" t="s">
        <v>747</v>
      </c>
      <c r="H584" s="42" t="s">
        <v>748</v>
      </c>
      <c r="I584" s="57" t="s">
        <v>13</v>
      </c>
      <c r="J584" s="42" t="s">
        <v>749</v>
      </c>
      <c r="K584" s="44">
        <v>3655567</v>
      </c>
      <c r="L584" s="410">
        <v>1</v>
      </c>
      <c r="M584" s="410">
        <v>1</v>
      </c>
      <c r="N584" s="410" t="s">
        <v>1390</v>
      </c>
      <c r="O584" s="44" t="s">
        <v>750</v>
      </c>
      <c r="P584" s="44">
        <v>50</v>
      </c>
      <c r="Q584" s="61" t="s">
        <v>378</v>
      </c>
      <c r="R584" s="48">
        <v>1005</v>
      </c>
      <c r="S584" s="411">
        <v>7970</v>
      </c>
      <c r="T584" s="411">
        <v>7970</v>
      </c>
      <c r="U584" s="48">
        <v>1000</v>
      </c>
      <c r="V584" s="44">
        <v>1</v>
      </c>
      <c r="W584" s="411">
        <v>2000</v>
      </c>
      <c r="X584" s="44">
        <v>4</v>
      </c>
      <c r="Y584" s="58">
        <v>2010</v>
      </c>
      <c r="Z584" s="58">
        <v>2000</v>
      </c>
      <c r="AA584" s="412" t="s">
        <v>1341</v>
      </c>
      <c r="AB584" s="412" t="s">
        <v>1344</v>
      </c>
      <c r="AC584" s="312">
        <v>0.4201388888888889</v>
      </c>
      <c r="AD584" s="313">
        <v>0.43055555555555558</v>
      </c>
      <c r="AE584" s="313">
        <v>0.43055555555555558</v>
      </c>
      <c r="AF584" s="312">
        <v>0.44097222222222227</v>
      </c>
      <c r="AG584" s="44" t="s">
        <v>16</v>
      </c>
      <c r="AH584" s="42" t="s">
        <v>17</v>
      </c>
      <c r="AI584" s="42"/>
      <c r="AJ584" s="42" t="s">
        <v>7</v>
      </c>
      <c r="AK584" s="54" t="s">
        <v>751</v>
      </c>
      <c r="AL584" s="315"/>
      <c r="AM584" s="405"/>
      <c r="AN584" s="405"/>
      <c r="AO584" s="402"/>
      <c r="AP584" s="402"/>
    </row>
    <row r="585" spans="1:42" x14ac:dyDescent="0.15">
      <c r="A585">
        <v>1</v>
      </c>
      <c r="B585" s="39">
        <v>2022</v>
      </c>
      <c r="C585" s="39">
        <v>4</v>
      </c>
      <c r="D585" s="39">
        <v>27</v>
      </c>
      <c r="E585" s="409" t="s">
        <v>783</v>
      </c>
      <c r="F585" s="39">
        <v>2</v>
      </c>
      <c r="G585" s="41" t="s">
        <v>747</v>
      </c>
      <c r="H585" s="42" t="s">
        <v>748</v>
      </c>
      <c r="I585" s="57" t="s">
        <v>13</v>
      </c>
      <c r="J585" s="42" t="s">
        <v>749</v>
      </c>
      <c r="K585" s="44">
        <v>3655567</v>
      </c>
      <c r="L585" s="410">
        <v>1</v>
      </c>
      <c r="M585" s="410">
        <v>1</v>
      </c>
      <c r="N585" s="410" t="s">
        <v>1390</v>
      </c>
      <c r="O585" s="44" t="s">
        <v>750</v>
      </c>
      <c r="P585" s="44">
        <v>50</v>
      </c>
      <c r="Q585" s="61" t="s">
        <v>378</v>
      </c>
      <c r="R585" s="48">
        <v>1005</v>
      </c>
      <c r="S585" s="411">
        <v>7970</v>
      </c>
      <c r="T585" s="411">
        <v>7970</v>
      </c>
      <c r="U585" s="48">
        <v>1000</v>
      </c>
      <c r="V585" s="44">
        <v>1</v>
      </c>
      <c r="W585" s="411">
        <v>2000</v>
      </c>
      <c r="X585" s="44">
        <v>4</v>
      </c>
      <c r="Y585" s="58">
        <v>1920</v>
      </c>
      <c r="Z585" s="58">
        <v>1900</v>
      </c>
      <c r="AA585" s="412" t="s">
        <v>1341</v>
      </c>
      <c r="AB585" s="412" t="s">
        <v>1345</v>
      </c>
      <c r="AC585" s="312">
        <v>0.44097222222222227</v>
      </c>
      <c r="AD585" s="313">
        <v>0.4513888888888889</v>
      </c>
      <c r="AE585" s="313"/>
      <c r="AF585" s="312"/>
      <c r="AG585" s="44"/>
      <c r="AH585" s="42" t="s">
        <v>17</v>
      </c>
      <c r="AI585" s="42"/>
      <c r="AJ585" s="42" t="s">
        <v>18</v>
      </c>
      <c r="AK585" s="54" t="s">
        <v>751</v>
      </c>
      <c r="AL585" s="315"/>
      <c r="AM585" s="405"/>
      <c r="AN585" s="405"/>
      <c r="AO585" s="402"/>
      <c r="AP585" s="402"/>
    </row>
    <row r="586" spans="1:42" x14ac:dyDescent="0.15">
      <c r="A586">
        <v>1</v>
      </c>
      <c r="B586" s="39">
        <v>2022</v>
      </c>
      <c r="C586" s="39">
        <v>4</v>
      </c>
      <c r="D586" s="39">
        <v>27</v>
      </c>
      <c r="E586" s="409" t="s">
        <v>783</v>
      </c>
      <c r="F586" s="39"/>
      <c r="G586" s="41"/>
      <c r="H586" s="42" t="s">
        <v>748</v>
      </c>
      <c r="I586" s="57"/>
      <c r="J586" s="42"/>
      <c r="K586" s="44"/>
      <c r="L586" s="400"/>
      <c r="M586" s="15"/>
      <c r="N586" s="401"/>
      <c r="O586" s="15"/>
      <c r="P586" s="15"/>
      <c r="Q586" s="402"/>
      <c r="R586" s="58"/>
      <c r="S586" s="403"/>
      <c r="T586" s="58"/>
      <c r="U586" s="58"/>
      <c r="V586" s="15"/>
      <c r="W586" s="58"/>
      <c r="X586" s="15"/>
      <c r="Y586" s="58"/>
      <c r="Z586" s="58"/>
      <c r="AA586" s="404"/>
      <c r="AB586" s="404"/>
      <c r="AC586" s="312"/>
      <c r="AD586" s="313"/>
      <c r="AE586" s="313">
        <v>0.4513888888888889</v>
      </c>
      <c r="AF586" s="312">
        <v>0.5625</v>
      </c>
      <c r="AG586" s="15" t="s">
        <v>26</v>
      </c>
      <c r="AH586" s="53"/>
      <c r="AI586" s="53"/>
      <c r="AJ586" s="53"/>
      <c r="AK586" s="314"/>
      <c r="AL586" s="315"/>
      <c r="AM586" s="405" t="s">
        <v>1346</v>
      </c>
      <c r="AN586" s="405"/>
      <c r="AO586" s="402"/>
      <c r="AP586" s="402"/>
    </row>
    <row r="587" spans="1:42" x14ac:dyDescent="0.15">
      <c r="B587" s="39">
        <v>2022</v>
      </c>
      <c r="C587" s="39">
        <v>4</v>
      </c>
      <c r="D587" s="39">
        <v>27</v>
      </c>
      <c r="E587" s="409" t="s">
        <v>802</v>
      </c>
      <c r="F587" s="39">
        <v>3</v>
      </c>
      <c r="G587" s="41" t="s">
        <v>747</v>
      </c>
      <c r="H587" s="42" t="s">
        <v>748</v>
      </c>
      <c r="I587" s="57" t="s">
        <v>13</v>
      </c>
      <c r="J587" s="42" t="s">
        <v>749</v>
      </c>
      <c r="K587" s="44">
        <v>3647417</v>
      </c>
      <c r="L587" s="410">
        <v>7</v>
      </c>
      <c r="M587" s="410">
        <v>7</v>
      </c>
      <c r="N587" s="410" t="s">
        <v>781</v>
      </c>
      <c r="O587" s="44" t="s">
        <v>45</v>
      </c>
      <c r="P587" s="44">
        <v>50</v>
      </c>
      <c r="Q587" s="61" t="s">
        <v>245</v>
      </c>
      <c r="R587" s="48">
        <v>1195</v>
      </c>
      <c r="S587" s="411">
        <v>12280</v>
      </c>
      <c r="T587" s="411">
        <v>12280</v>
      </c>
      <c r="U587" s="48">
        <v>1190</v>
      </c>
      <c r="V587" s="44">
        <v>1</v>
      </c>
      <c r="W587" s="411">
        <v>6000</v>
      </c>
      <c r="X587" s="44">
        <v>2</v>
      </c>
      <c r="Y587" s="411">
        <v>6080</v>
      </c>
      <c r="Z587" s="48">
        <v>6000</v>
      </c>
      <c r="AA587" s="412" t="s">
        <v>1189</v>
      </c>
      <c r="AB587" s="412" t="s">
        <v>1347</v>
      </c>
      <c r="AC587" s="51">
        <v>0.5625</v>
      </c>
      <c r="AD587" s="52">
        <v>0.59027777777777779</v>
      </c>
      <c r="AE587" s="52">
        <v>0.59027777777777779</v>
      </c>
      <c r="AF587" s="51">
        <v>0.60763888888888895</v>
      </c>
      <c r="AG587" s="44" t="s">
        <v>16</v>
      </c>
      <c r="AH587" s="42" t="s">
        <v>17</v>
      </c>
      <c r="AI587" s="42"/>
      <c r="AJ587" s="42" t="s">
        <v>36</v>
      </c>
      <c r="AK587" s="54" t="s">
        <v>755</v>
      </c>
      <c r="AL587" s="55"/>
      <c r="AM587" s="413" t="s">
        <v>1349</v>
      </c>
      <c r="AN587" s="405"/>
      <c r="AO587" s="402"/>
      <c r="AP587" s="402"/>
    </row>
    <row r="588" spans="1:42" x14ac:dyDescent="0.15">
      <c r="B588" s="39">
        <v>2022</v>
      </c>
      <c r="C588" s="39">
        <v>4</v>
      </c>
      <c r="D588" s="39">
        <v>27</v>
      </c>
      <c r="E588" s="409" t="s">
        <v>802</v>
      </c>
      <c r="F588" s="39">
        <v>3</v>
      </c>
      <c r="G588" s="41" t="s">
        <v>747</v>
      </c>
      <c r="H588" s="42" t="s">
        <v>748</v>
      </c>
      <c r="I588" s="57" t="s">
        <v>13</v>
      </c>
      <c r="J588" s="42" t="s">
        <v>749</v>
      </c>
      <c r="K588" s="44">
        <v>3647417</v>
      </c>
      <c r="L588" s="410">
        <v>7</v>
      </c>
      <c r="M588" s="410">
        <v>7</v>
      </c>
      <c r="N588" s="410" t="s">
        <v>781</v>
      </c>
      <c r="O588" s="44" t="s">
        <v>45</v>
      </c>
      <c r="P588" s="44">
        <v>50</v>
      </c>
      <c r="Q588" s="61" t="s">
        <v>245</v>
      </c>
      <c r="R588" s="48">
        <v>1195</v>
      </c>
      <c r="S588" s="411">
        <v>12280</v>
      </c>
      <c r="T588" s="411">
        <v>12280</v>
      </c>
      <c r="U588" s="48">
        <v>1190</v>
      </c>
      <c r="V588" s="44">
        <v>1</v>
      </c>
      <c r="W588" s="411">
        <v>6000</v>
      </c>
      <c r="X588" s="44">
        <v>2</v>
      </c>
      <c r="Y588" s="411">
        <v>6060</v>
      </c>
      <c r="Z588" s="48">
        <v>6000</v>
      </c>
      <c r="AA588" s="412" t="s">
        <v>1189</v>
      </c>
      <c r="AB588" s="412" t="s">
        <v>1348</v>
      </c>
      <c r="AC588" s="51">
        <v>0.60763888888888895</v>
      </c>
      <c r="AD588" s="52">
        <v>0.63541666666666663</v>
      </c>
      <c r="AE588" s="52"/>
      <c r="AF588" s="51"/>
      <c r="AG588" s="44"/>
      <c r="AH588" s="42" t="s">
        <v>17</v>
      </c>
      <c r="AI588" s="42"/>
      <c r="AJ588" s="42" t="s">
        <v>7</v>
      </c>
      <c r="AK588" s="54" t="s">
        <v>755</v>
      </c>
      <c r="AL588" s="55"/>
      <c r="AM588" s="413"/>
      <c r="AN588" s="405"/>
      <c r="AO588" s="402"/>
      <c r="AP588" s="402"/>
    </row>
    <row r="589" spans="1:42" x14ac:dyDescent="0.15">
      <c r="A589">
        <v>1</v>
      </c>
      <c r="B589" s="39">
        <v>2022</v>
      </c>
      <c r="C589" s="39">
        <v>4</v>
      </c>
      <c r="D589" s="39">
        <v>27</v>
      </c>
      <c r="E589" s="409" t="s">
        <v>802</v>
      </c>
      <c r="F589" s="39"/>
      <c r="G589" s="41"/>
      <c r="H589" s="42" t="s">
        <v>748</v>
      </c>
      <c r="I589" s="57"/>
      <c r="J589" s="42"/>
      <c r="K589" s="44"/>
      <c r="L589" s="410"/>
      <c r="M589" s="410"/>
      <c r="N589" s="410"/>
      <c r="O589" s="44"/>
      <c r="P589" s="44"/>
      <c r="Q589" s="61"/>
      <c r="R589" s="48"/>
      <c r="S589" s="411"/>
      <c r="T589" s="411"/>
      <c r="U589" s="48"/>
      <c r="V589" s="44"/>
      <c r="W589" s="411"/>
      <c r="X589" s="44"/>
      <c r="Y589" s="411"/>
      <c r="Z589" s="48"/>
      <c r="AA589" s="412"/>
      <c r="AB589" s="412"/>
      <c r="AC589" s="51"/>
      <c r="AD589" s="52"/>
      <c r="AE589" s="52">
        <v>0.63541666666666663</v>
      </c>
      <c r="AF589" s="51">
        <v>0.65277777777777779</v>
      </c>
      <c r="AG589" s="44" t="s">
        <v>5</v>
      </c>
      <c r="AH589" s="42"/>
      <c r="AI589" s="42"/>
      <c r="AJ589" s="42"/>
      <c r="AK589" s="54"/>
      <c r="AL589" s="55"/>
      <c r="AM589" s="413"/>
      <c r="AN589" s="405"/>
      <c r="AO589" s="402"/>
      <c r="AP589" s="402"/>
    </row>
    <row r="590" spans="1:42" x14ac:dyDescent="0.15">
      <c r="B590" s="39">
        <v>2022</v>
      </c>
      <c r="C590" s="39">
        <v>4</v>
      </c>
      <c r="D590" s="39">
        <v>27</v>
      </c>
      <c r="E590" s="409" t="s">
        <v>802</v>
      </c>
      <c r="F590" s="39">
        <v>3</v>
      </c>
      <c r="G590" s="41" t="s">
        <v>747</v>
      </c>
      <c r="H590" s="42" t="s">
        <v>748</v>
      </c>
      <c r="I590" s="57" t="s">
        <v>23</v>
      </c>
      <c r="J590" s="42" t="s">
        <v>749</v>
      </c>
      <c r="K590" s="44">
        <v>3647417</v>
      </c>
      <c r="L590" s="410">
        <v>7</v>
      </c>
      <c r="M590" s="410">
        <v>7</v>
      </c>
      <c r="N590" s="410" t="s">
        <v>781</v>
      </c>
      <c r="O590" s="44" t="s">
        <v>45</v>
      </c>
      <c r="P590" s="44">
        <v>50</v>
      </c>
      <c r="Q590" s="61" t="s">
        <v>245</v>
      </c>
      <c r="R590" s="48">
        <v>1190</v>
      </c>
      <c r="S590" s="411">
        <v>6080</v>
      </c>
      <c r="T590" s="411">
        <v>6080</v>
      </c>
      <c r="U590" s="48">
        <v>1190</v>
      </c>
      <c r="V590" s="44">
        <v>1</v>
      </c>
      <c r="W590" s="411">
        <v>6000</v>
      </c>
      <c r="X590" s="44">
        <v>1</v>
      </c>
      <c r="Y590" s="411">
        <v>6030</v>
      </c>
      <c r="Z590" s="48">
        <v>6000</v>
      </c>
      <c r="AA590" s="412" t="s">
        <v>1347</v>
      </c>
      <c r="AB590" s="412" t="s">
        <v>1350</v>
      </c>
      <c r="AC590" s="51">
        <v>0.65277777777777779</v>
      </c>
      <c r="AD590" s="52">
        <v>0.6875</v>
      </c>
      <c r="AE590" s="52"/>
      <c r="AF590" s="51"/>
      <c r="AG590" s="44"/>
      <c r="AH590" s="42" t="s">
        <v>17</v>
      </c>
      <c r="AI590" s="42"/>
      <c r="AJ590" s="42" t="s">
        <v>7</v>
      </c>
      <c r="AK590" s="54" t="s">
        <v>755</v>
      </c>
      <c r="AL590" s="55">
        <v>1</v>
      </c>
      <c r="AM590" s="413" t="s">
        <v>1353</v>
      </c>
      <c r="AN590" s="405"/>
      <c r="AO590" s="402"/>
      <c r="AP590" s="402"/>
    </row>
    <row r="591" spans="1:42" x14ac:dyDescent="0.15">
      <c r="B591" s="39">
        <v>2022</v>
      </c>
      <c r="C591" s="39">
        <v>4</v>
      </c>
      <c r="D591" s="39">
        <v>27</v>
      </c>
      <c r="E591" s="409" t="s">
        <v>802</v>
      </c>
      <c r="F591" s="39"/>
      <c r="G591" s="41"/>
      <c r="H591" s="42" t="s">
        <v>748</v>
      </c>
      <c r="I591" s="57"/>
      <c r="J591" s="42"/>
      <c r="K591" s="44"/>
      <c r="L591" s="410"/>
      <c r="M591" s="410"/>
      <c r="N591" s="442"/>
      <c r="O591" s="44"/>
      <c r="P591" s="44"/>
      <c r="Q591" s="61"/>
      <c r="R591" s="48"/>
      <c r="S591" s="411"/>
      <c r="T591" s="411"/>
      <c r="U591" s="48"/>
      <c r="V591" s="44"/>
      <c r="W591" s="411"/>
      <c r="X591" s="44"/>
      <c r="Y591" s="411"/>
      <c r="Z591" s="48"/>
      <c r="AA591" s="412"/>
      <c r="AB591" s="412"/>
      <c r="AC591" s="51"/>
      <c r="AD591" s="52"/>
      <c r="AE591" s="52">
        <v>0.6875</v>
      </c>
      <c r="AF591" s="51">
        <v>0.71180555555555547</v>
      </c>
      <c r="AG591" s="44" t="s">
        <v>5</v>
      </c>
      <c r="AH591" s="42"/>
      <c r="AI591" s="42"/>
      <c r="AJ591" s="42"/>
      <c r="AK591" s="54"/>
      <c r="AL591" s="55"/>
      <c r="AM591" s="442" t="s">
        <v>1391</v>
      </c>
      <c r="AN591" s="405"/>
      <c r="AO591" s="402"/>
      <c r="AP591" s="402"/>
    </row>
    <row r="592" spans="1:42" x14ac:dyDescent="0.15">
      <c r="A592">
        <v>1</v>
      </c>
      <c r="B592" s="39">
        <v>2022</v>
      </c>
      <c r="C592" s="39">
        <v>4</v>
      </c>
      <c r="D592" s="39">
        <v>27</v>
      </c>
      <c r="E592" s="409" t="s">
        <v>802</v>
      </c>
      <c r="F592" s="39">
        <v>4</v>
      </c>
      <c r="G592" s="41" t="s">
        <v>747</v>
      </c>
      <c r="H592" s="42" t="s">
        <v>748</v>
      </c>
      <c r="I592" s="57" t="s">
        <v>13</v>
      </c>
      <c r="J592" s="42" t="s">
        <v>749</v>
      </c>
      <c r="K592" s="44">
        <v>3655537</v>
      </c>
      <c r="L592" s="410">
        <v>1</v>
      </c>
      <c r="M592" s="410">
        <v>7</v>
      </c>
      <c r="N592" s="410" t="s">
        <v>781</v>
      </c>
      <c r="O592" s="44" t="s">
        <v>45</v>
      </c>
      <c r="P592" s="44">
        <v>50</v>
      </c>
      <c r="Q592" s="61" t="s">
        <v>245</v>
      </c>
      <c r="R592" s="48">
        <v>1195</v>
      </c>
      <c r="S592" s="411">
        <v>12260</v>
      </c>
      <c r="T592" s="411">
        <v>12260</v>
      </c>
      <c r="U592" s="48">
        <v>1190</v>
      </c>
      <c r="V592" s="44">
        <v>1</v>
      </c>
      <c r="W592" s="411">
        <v>6000</v>
      </c>
      <c r="X592" s="44">
        <v>2</v>
      </c>
      <c r="Y592" s="411">
        <v>6020</v>
      </c>
      <c r="Z592" s="48">
        <v>6000</v>
      </c>
      <c r="AA592" s="412" t="s">
        <v>1202</v>
      </c>
      <c r="AB592" s="412" t="s">
        <v>1351</v>
      </c>
      <c r="AC592" s="51">
        <v>0.71180555555555547</v>
      </c>
      <c r="AD592" s="52">
        <v>0.73958333333333337</v>
      </c>
      <c r="AE592" s="52">
        <v>0.73958333333333337</v>
      </c>
      <c r="AF592" s="51">
        <v>0.75694444444444453</v>
      </c>
      <c r="AG592" s="44" t="s">
        <v>16</v>
      </c>
      <c r="AH592" s="42" t="s">
        <v>17</v>
      </c>
      <c r="AI592" s="42"/>
      <c r="AJ592" s="42" t="s">
        <v>7</v>
      </c>
      <c r="AK592" s="54" t="s">
        <v>755</v>
      </c>
      <c r="AL592" s="55"/>
      <c r="AM592" s="413" t="s">
        <v>1354</v>
      </c>
      <c r="AN592" s="405"/>
      <c r="AO592" s="402"/>
      <c r="AP592" s="402"/>
    </row>
    <row r="593" spans="1:42" x14ac:dyDescent="0.15">
      <c r="A593">
        <v>1</v>
      </c>
      <c r="B593" s="39">
        <v>2022</v>
      </c>
      <c r="C593" s="39">
        <v>4</v>
      </c>
      <c r="D593" s="39">
        <v>27</v>
      </c>
      <c r="E593" s="409" t="s">
        <v>802</v>
      </c>
      <c r="F593" s="39">
        <v>4</v>
      </c>
      <c r="G593" s="41" t="s">
        <v>747</v>
      </c>
      <c r="H593" s="42" t="s">
        <v>748</v>
      </c>
      <c r="I593" s="57" t="s">
        <v>13</v>
      </c>
      <c r="J593" s="42" t="s">
        <v>749</v>
      </c>
      <c r="K593" s="44">
        <v>3655537</v>
      </c>
      <c r="L593" s="410">
        <v>1</v>
      </c>
      <c r="M593" s="410">
        <v>7</v>
      </c>
      <c r="N593" s="410" t="s">
        <v>781</v>
      </c>
      <c r="O593" s="44" t="s">
        <v>45</v>
      </c>
      <c r="P593" s="44">
        <v>50</v>
      </c>
      <c r="Q593" s="61" t="s">
        <v>245</v>
      </c>
      <c r="R593" s="48">
        <v>1195</v>
      </c>
      <c r="S593" s="411">
        <v>12260</v>
      </c>
      <c r="T593" s="411">
        <v>12260</v>
      </c>
      <c r="U593" s="48">
        <v>1190</v>
      </c>
      <c r="V593" s="44">
        <v>1</v>
      </c>
      <c r="W593" s="411">
        <v>6000</v>
      </c>
      <c r="X593" s="44">
        <v>2</v>
      </c>
      <c r="Y593" s="411">
        <v>6030</v>
      </c>
      <c r="Z593" s="48">
        <v>6000</v>
      </c>
      <c r="AA593" s="412" t="s">
        <v>1202</v>
      </c>
      <c r="AB593" s="412" t="s">
        <v>1352</v>
      </c>
      <c r="AC593" s="51">
        <v>0.75694444444444453</v>
      </c>
      <c r="AD593" s="52">
        <v>0.78472222222222221</v>
      </c>
      <c r="AE593" s="52"/>
      <c r="AF593" s="51"/>
      <c r="AG593" s="44"/>
      <c r="AH593" s="42" t="s">
        <v>17</v>
      </c>
      <c r="AI593" s="42"/>
      <c r="AJ593" s="42" t="s">
        <v>7</v>
      </c>
      <c r="AK593" s="54" t="s">
        <v>755</v>
      </c>
      <c r="AL593" s="55"/>
      <c r="AM593" s="413" t="s">
        <v>1355</v>
      </c>
      <c r="AN593" s="405"/>
      <c r="AO593" s="402"/>
      <c r="AP593" s="402"/>
    </row>
    <row r="594" spans="1:42" x14ac:dyDescent="0.15">
      <c r="B594" s="39">
        <v>2022</v>
      </c>
      <c r="C594" s="39">
        <v>4</v>
      </c>
      <c r="D594" s="39">
        <v>27</v>
      </c>
      <c r="E594" s="409" t="s">
        <v>802</v>
      </c>
      <c r="F594" s="39"/>
      <c r="G594" s="41"/>
      <c r="H594" s="42" t="s">
        <v>748</v>
      </c>
      <c r="I594" s="57"/>
      <c r="J594" s="42"/>
      <c r="K594" s="44"/>
      <c r="L594" s="410"/>
      <c r="M594" s="410"/>
      <c r="N594" s="410"/>
      <c r="O594" s="44"/>
      <c r="P594" s="44"/>
      <c r="Q594" s="61"/>
      <c r="R594" s="48"/>
      <c r="S594" s="411"/>
      <c r="T594" s="411"/>
      <c r="U594" s="48"/>
      <c r="V594" s="44"/>
      <c r="W594" s="411"/>
      <c r="X594" s="44"/>
      <c r="Y594" s="411"/>
      <c r="Z594" s="48"/>
      <c r="AA594" s="412"/>
      <c r="AB594" s="412"/>
      <c r="AC594" s="51"/>
      <c r="AD594" s="52"/>
      <c r="AE594" s="52">
        <v>0.78472222222222221</v>
      </c>
      <c r="AF594" s="51">
        <v>0.82638888888888884</v>
      </c>
      <c r="AG594" s="44" t="s">
        <v>5</v>
      </c>
      <c r="AH594" s="42"/>
      <c r="AI594" s="42"/>
      <c r="AJ594" s="42"/>
      <c r="AK594" s="54"/>
      <c r="AL594" s="55"/>
      <c r="AM594" s="413"/>
      <c r="AN594" s="405"/>
      <c r="AO594" s="402"/>
      <c r="AP594" s="402"/>
    </row>
    <row r="595" spans="1:42" x14ac:dyDescent="0.15">
      <c r="B595" s="39">
        <v>2022</v>
      </c>
      <c r="C595" s="39">
        <v>4</v>
      </c>
      <c r="D595" s="39">
        <v>27</v>
      </c>
      <c r="E595" s="409" t="s">
        <v>802</v>
      </c>
      <c r="F595" s="39">
        <v>5</v>
      </c>
      <c r="G595" s="41" t="s">
        <v>747</v>
      </c>
      <c r="H595" s="42" t="s">
        <v>748</v>
      </c>
      <c r="I595" s="57" t="s">
        <v>13</v>
      </c>
      <c r="J595" s="42" t="s">
        <v>749</v>
      </c>
      <c r="K595" s="44">
        <v>3655537</v>
      </c>
      <c r="L595" s="410">
        <v>2</v>
      </c>
      <c r="M595" s="410">
        <v>7</v>
      </c>
      <c r="N595" s="410" t="s">
        <v>781</v>
      </c>
      <c r="O595" s="44" t="s">
        <v>45</v>
      </c>
      <c r="P595" s="44">
        <v>50</v>
      </c>
      <c r="Q595" s="61" t="s">
        <v>245</v>
      </c>
      <c r="R595" s="48">
        <v>1195</v>
      </c>
      <c r="S595" s="411">
        <v>12270</v>
      </c>
      <c r="T595" s="411">
        <v>12270</v>
      </c>
      <c r="U595" s="48">
        <v>1190</v>
      </c>
      <c r="V595" s="44">
        <v>1</v>
      </c>
      <c r="W595" s="411">
        <v>6000</v>
      </c>
      <c r="X595" s="44">
        <v>2</v>
      </c>
      <c r="Y595" s="411">
        <v>6030</v>
      </c>
      <c r="Z595" s="48">
        <v>6000</v>
      </c>
      <c r="AA595" s="412" t="s">
        <v>1205</v>
      </c>
      <c r="AB595" s="412" t="s">
        <v>1356</v>
      </c>
      <c r="AC595" s="51">
        <v>0.82638888888888884</v>
      </c>
      <c r="AD595" s="52">
        <v>0.85416666666666663</v>
      </c>
      <c r="AE595" s="52">
        <v>0.85416666666666663</v>
      </c>
      <c r="AF595" s="51">
        <v>0.87152777777777779</v>
      </c>
      <c r="AG595" s="44" t="s">
        <v>16</v>
      </c>
      <c r="AH595" s="42" t="s">
        <v>17</v>
      </c>
      <c r="AI595" s="42"/>
      <c r="AJ595" s="42" t="s">
        <v>7</v>
      </c>
      <c r="AK595" s="54" t="s">
        <v>755</v>
      </c>
      <c r="AL595" s="55"/>
      <c r="AM595" s="413"/>
      <c r="AN595" s="405"/>
      <c r="AO595" s="402"/>
      <c r="AP595" s="402"/>
    </row>
    <row r="596" spans="1:42" x14ac:dyDescent="0.15">
      <c r="A596">
        <v>1</v>
      </c>
      <c r="B596" s="39">
        <v>2022</v>
      </c>
      <c r="C596" s="39">
        <v>4</v>
      </c>
      <c r="D596" s="39">
        <v>27</v>
      </c>
      <c r="E596" s="409" t="s">
        <v>802</v>
      </c>
      <c r="F596" s="39">
        <v>5</v>
      </c>
      <c r="G596" s="41" t="s">
        <v>747</v>
      </c>
      <c r="H596" s="42" t="s">
        <v>748</v>
      </c>
      <c r="I596" s="57" t="s">
        <v>13</v>
      </c>
      <c r="J596" s="42" t="s">
        <v>749</v>
      </c>
      <c r="K596" s="44">
        <v>3655537</v>
      </c>
      <c r="L596" s="410">
        <v>2</v>
      </c>
      <c r="M596" s="410">
        <v>7</v>
      </c>
      <c r="N596" s="410" t="s">
        <v>781</v>
      </c>
      <c r="O596" s="44" t="s">
        <v>45</v>
      </c>
      <c r="P596" s="44">
        <v>50</v>
      </c>
      <c r="Q596" s="61" t="s">
        <v>245</v>
      </c>
      <c r="R596" s="48">
        <v>1195</v>
      </c>
      <c r="S596" s="411">
        <v>12270</v>
      </c>
      <c r="T596" s="411">
        <v>12270</v>
      </c>
      <c r="U596" s="48">
        <v>1190</v>
      </c>
      <c r="V596" s="44">
        <v>1</v>
      </c>
      <c r="W596" s="411">
        <v>6000</v>
      </c>
      <c r="X596" s="44">
        <v>2</v>
      </c>
      <c r="Y596" s="411">
        <v>6060</v>
      </c>
      <c r="Z596" s="48">
        <v>6000</v>
      </c>
      <c r="AA596" s="412" t="s">
        <v>1205</v>
      </c>
      <c r="AB596" s="412" t="s">
        <v>1357</v>
      </c>
      <c r="AC596" s="51">
        <v>0.87152777777777779</v>
      </c>
      <c r="AD596" s="52">
        <v>0.89930555555555547</v>
      </c>
      <c r="AE596" s="52"/>
      <c r="AF596" s="51"/>
      <c r="AG596" s="44"/>
      <c r="AH596" s="42" t="s">
        <v>17</v>
      </c>
      <c r="AI596" s="42"/>
      <c r="AJ596" s="42" t="s">
        <v>7</v>
      </c>
      <c r="AK596" s="54" t="s">
        <v>755</v>
      </c>
      <c r="AL596" s="55"/>
      <c r="AM596" s="413" t="s">
        <v>1355</v>
      </c>
      <c r="AN596" s="405"/>
      <c r="AO596" s="402"/>
      <c r="AP596" s="402"/>
    </row>
    <row r="597" spans="1:42" x14ac:dyDescent="0.15">
      <c r="A597">
        <v>1</v>
      </c>
      <c r="B597" s="39">
        <v>2022</v>
      </c>
      <c r="C597" s="39">
        <v>4</v>
      </c>
      <c r="D597" s="39">
        <v>27</v>
      </c>
      <c r="E597" s="40" t="s">
        <v>838</v>
      </c>
      <c r="F597" s="39"/>
      <c r="G597" s="41"/>
      <c r="H597" s="42" t="s">
        <v>748</v>
      </c>
      <c r="I597" s="57"/>
      <c r="J597" s="42"/>
      <c r="K597" s="44"/>
      <c r="L597" s="410"/>
      <c r="M597" s="410"/>
      <c r="N597" s="410"/>
      <c r="O597" s="44"/>
      <c r="P597" s="44"/>
      <c r="Q597" s="61"/>
      <c r="R597" s="48"/>
      <c r="S597" s="411"/>
      <c r="T597" s="411"/>
      <c r="U597" s="48"/>
      <c r="V597" s="44"/>
      <c r="W597" s="411"/>
      <c r="X597" s="44"/>
      <c r="Y597" s="411"/>
      <c r="Z597" s="48"/>
      <c r="AA597" s="412"/>
      <c r="AB597" s="412"/>
      <c r="AC597" s="51"/>
      <c r="AD597" s="52"/>
      <c r="AE597" s="52">
        <v>0.89930555555555547</v>
      </c>
      <c r="AF597" s="51">
        <v>0.93055555555555547</v>
      </c>
      <c r="AG597" s="44" t="s">
        <v>5</v>
      </c>
      <c r="AH597" s="42"/>
      <c r="AI597" s="42"/>
      <c r="AJ597" s="42"/>
      <c r="AK597" s="54"/>
      <c r="AL597" s="55"/>
      <c r="AM597" s="413"/>
      <c r="AN597" s="405"/>
      <c r="AO597" s="402"/>
      <c r="AP597" s="402"/>
    </row>
    <row r="598" spans="1:42" x14ac:dyDescent="0.15">
      <c r="A598">
        <v>1</v>
      </c>
      <c r="B598" s="39">
        <v>2022</v>
      </c>
      <c r="C598" s="39">
        <v>4</v>
      </c>
      <c r="D598" s="39">
        <v>27</v>
      </c>
      <c r="E598" s="40" t="s">
        <v>838</v>
      </c>
      <c r="F598" s="39">
        <v>6</v>
      </c>
      <c r="G598" s="41" t="s">
        <v>747</v>
      </c>
      <c r="H598" s="42" t="s">
        <v>748</v>
      </c>
      <c r="I598" s="57" t="s">
        <v>13</v>
      </c>
      <c r="J598" s="42" t="s">
        <v>749</v>
      </c>
      <c r="K598" s="44">
        <v>3655537</v>
      </c>
      <c r="L598" s="410">
        <v>3</v>
      </c>
      <c r="M598" s="410">
        <v>7</v>
      </c>
      <c r="N598" s="410" t="s">
        <v>781</v>
      </c>
      <c r="O598" s="44" t="s">
        <v>45</v>
      </c>
      <c r="P598" s="44">
        <v>50</v>
      </c>
      <c r="Q598" s="61" t="s">
        <v>245</v>
      </c>
      <c r="R598" s="48">
        <v>1195</v>
      </c>
      <c r="S598" s="411">
        <v>12250</v>
      </c>
      <c r="T598" s="411">
        <v>12250</v>
      </c>
      <c r="U598" s="48">
        <v>1190</v>
      </c>
      <c r="V598" s="44">
        <v>1</v>
      </c>
      <c r="W598" s="411">
        <v>6000</v>
      </c>
      <c r="X598" s="44">
        <v>2</v>
      </c>
      <c r="Y598" s="411">
        <v>6040</v>
      </c>
      <c r="Z598" s="48">
        <v>6030</v>
      </c>
      <c r="AA598" s="412" t="s">
        <v>1214</v>
      </c>
      <c r="AB598" s="412" t="s">
        <v>1358</v>
      </c>
      <c r="AC598" s="51">
        <v>0.93055555555555547</v>
      </c>
      <c r="AD598" s="52">
        <v>0.95833333333333337</v>
      </c>
      <c r="AE598" s="52">
        <v>0.95833333333333337</v>
      </c>
      <c r="AF598" s="51">
        <v>0.97916666666666663</v>
      </c>
      <c r="AG598" s="44" t="s">
        <v>16</v>
      </c>
      <c r="AH598" s="42" t="s">
        <v>17</v>
      </c>
      <c r="AI598" s="42"/>
      <c r="AJ598" s="42" t="s">
        <v>36</v>
      </c>
      <c r="AK598" s="54" t="s">
        <v>755</v>
      </c>
      <c r="AL598" s="55"/>
      <c r="AM598" s="413" t="s">
        <v>1365</v>
      </c>
      <c r="AN598" s="405"/>
      <c r="AO598" s="402"/>
      <c r="AP598" s="402"/>
    </row>
    <row r="599" spans="1:42" x14ac:dyDescent="0.15">
      <c r="A599">
        <v>1</v>
      </c>
      <c r="B599" s="39">
        <v>2022</v>
      </c>
      <c r="C599" s="39">
        <v>4</v>
      </c>
      <c r="D599" s="39">
        <v>27</v>
      </c>
      <c r="E599" s="40" t="s">
        <v>838</v>
      </c>
      <c r="F599" s="39">
        <v>6</v>
      </c>
      <c r="G599" s="41" t="s">
        <v>747</v>
      </c>
      <c r="H599" s="42" t="s">
        <v>748</v>
      </c>
      <c r="I599" s="57" t="s">
        <v>13</v>
      </c>
      <c r="J599" s="42" t="s">
        <v>749</v>
      </c>
      <c r="K599" s="44">
        <v>3655537</v>
      </c>
      <c r="L599" s="410">
        <v>3</v>
      </c>
      <c r="M599" s="410">
        <v>7</v>
      </c>
      <c r="N599" s="410" t="s">
        <v>781</v>
      </c>
      <c r="O599" s="44" t="s">
        <v>45</v>
      </c>
      <c r="P599" s="44">
        <v>50</v>
      </c>
      <c r="Q599" s="61" t="s">
        <v>245</v>
      </c>
      <c r="R599" s="48">
        <v>1195</v>
      </c>
      <c r="S599" s="411">
        <v>12250</v>
      </c>
      <c r="T599" s="411">
        <v>12250</v>
      </c>
      <c r="U599" s="48">
        <v>1190</v>
      </c>
      <c r="V599" s="44">
        <v>1</v>
      </c>
      <c r="W599" s="411">
        <v>6000</v>
      </c>
      <c r="X599" s="44">
        <v>2</v>
      </c>
      <c r="Y599" s="411">
        <v>6060</v>
      </c>
      <c r="Z599" s="48">
        <v>6000</v>
      </c>
      <c r="AA599" s="412" t="s">
        <v>1214</v>
      </c>
      <c r="AB599" s="412" t="s">
        <v>1359</v>
      </c>
      <c r="AC599" s="51">
        <v>0.97916666666666663</v>
      </c>
      <c r="AD599" s="52">
        <v>6.9444444444444441E-3</v>
      </c>
      <c r="AE599" s="52"/>
      <c r="AF599" s="51"/>
      <c r="AG599" s="44"/>
      <c r="AH599" s="42" t="s">
        <v>17</v>
      </c>
      <c r="AI599" s="42"/>
      <c r="AJ599" s="42" t="s">
        <v>7</v>
      </c>
      <c r="AK599" s="54" t="s">
        <v>755</v>
      </c>
      <c r="AL599" s="55"/>
      <c r="AM599" s="413" t="s">
        <v>1366</v>
      </c>
      <c r="AN599" s="405"/>
      <c r="AO599" s="402"/>
      <c r="AP599" s="402"/>
    </row>
    <row r="600" spans="1:42" x14ac:dyDescent="0.15">
      <c r="B600" s="39">
        <v>2022</v>
      </c>
      <c r="C600" s="39">
        <v>4</v>
      </c>
      <c r="D600" s="39">
        <v>27</v>
      </c>
      <c r="E600" s="40" t="s">
        <v>838</v>
      </c>
      <c r="F600" s="39"/>
      <c r="G600" s="41"/>
      <c r="H600" s="42" t="s">
        <v>748</v>
      </c>
      <c r="I600" s="57"/>
      <c r="J600" s="42"/>
      <c r="K600" s="44"/>
      <c r="L600" s="410"/>
      <c r="M600" s="410"/>
      <c r="N600" s="410"/>
      <c r="O600" s="44"/>
      <c r="P600" s="44"/>
      <c r="Q600" s="61"/>
      <c r="R600" s="48"/>
      <c r="S600" s="411"/>
      <c r="T600" s="411"/>
      <c r="U600" s="48"/>
      <c r="V600" s="44"/>
      <c r="W600" s="411"/>
      <c r="X600" s="44"/>
      <c r="Y600" s="411"/>
      <c r="Z600" s="48"/>
      <c r="AA600" s="412"/>
      <c r="AB600" s="412"/>
      <c r="AC600" s="51"/>
      <c r="AD600" s="52"/>
      <c r="AE600" s="52">
        <v>6.9444444444444441E-3</v>
      </c>
      <c r="AF600" s="51">
        <v>4.8611111111111112E-2</v>
      </c>
      <c r="AG600" s="44" t="s">
        <v>5</v>
      </c>
      <c r="AH600" s="42"/>
      <c r="AI600" s="42"/>
      <c r="AJ600" s="42"/>
      <c r="AK600" s="54"/>
      <c r="AL600" s="55"/>
      <c r="AM600" s="413"/>
      <c r="AN600" s="405"/>
      <c r="AO600" s="402"/>
      <c r="AP600" s="402"/>
    </row>
    <row r="601" spans="1:42" x14ac:dyDescent="0.15">
      <c r="A601">
        <v>1</v>
      </c>
      <c r="B601" s="39">
        <v>2022</v>
      </c>
      <c r="C601" s="39">
        <v>4</v>
      </c>
      <c r="D601" s="39">
        <v>27</v>
      </c>
      <c r="E601" s="40" t="s">
        <v>838</v>
      </c>
      <c r="F601" s="39">
        <v>6</v>
      </c>
      <c r="G601" s="41" t="s">
        <v>747</v>
      </c>
      <c r="H601" s="42" t="s">
        <v>748</v>
      </c>
      <c r="I601" s="57" t="s">
        <v>13</v>
      </c>
      <c r="J601" s="42" t="s">
        <v>749</v>
      </c>
      <c r="K601" s="44">
        <v>3655537</v>
      </c>
      <c r="L601" s="410">
        <v>3</v>
      </c>
      <c r="M601" s="410">
        <v>7</v>
      </c>
      <c r="N601" s="410" t="s">
        <v>781</v>
      </c>
      <c r="O601" s="44" t="s">
        <v>45</v>
      </c>
      <c r="P601" s="44">
        <v>50</v>
      </c>
      <c r="Q601" s="61" t="s">
        <v>245</v>
      </c>
      <c r="R601" s="48">
        <v>1195</v>
      </c>
      <c r="S601" s="48">
        <v>6030</v>
      </c>
      <c r="T601" s="48">
        <v>6030</v>
      </c>
      <c r="U601" s="48">
        <v>1190</v>
      </c>
      <c r="V601" s="44">
        <v>1</v>
      </c>
      <c r="W601" s="411">
        <v>6000</v>
      </c>
      <c r="X601" s="44">
        <v>2</v>
      </c>
      <c r="Y601" s="411">
        <v>6000</v>
      </c>
      <c r="Z601" s="48">
        <v>5980</v>
      </c>
      <c r="AA601" s="412" t="s">
        <v>1358</v>
      </c>
      <c r="AB601" s="412" t="s">
        <v>1367</v>
      </c>
      <c r="AC601" s="51">
        <v>4.8611111111111112E-2</v>
      </c>
      <c r="AD601" s="52">
        <v>7.6388888888888895E-2</v>
      </c>
      <c r="AE601" s="52"/>
      <c r="AF601" s="51"/>
      <c r="AG601" s="44" t="s">
        <v>16</v>
      </c>
      <c r="AH601" s="42" t="s">
        <v>17</v>
      </c>
      <c r="AI601" s="42"/>
      <c r="AJ601" s="42" t="s">
        <v>18</v>
      </c>
      <c r="AK601" s="54" t="s">
        <v>755</v>
      </c>
      <c r="AL601" s="55"/>
      <c r="AM601" s="413" t="s">
        <v>1368</v>
      </c>
      <c r="AN601" s="405"/>
      <c r="AO601" s="402"/>
      <c r="AP601" s="402"/>
    </row>
    <row r="602" spans="1:42" x14ac:dyDescent="0.15">
      <c r="B602" s="39">
        <v>2022</v>
      </c>
      <c r="C602" s="39">
        <v>4</v>
      </c>
      <c r="D602" s="39">
        <v>27</v>
      </c>
      <c r="E602" s="40" t="s">
        <v>838</v>
      </c>
      <c r="F602" s="39"/>
      <c r="G602" s="41"/>
      <c r="H602" s="42" t="s">
        <v>748</v>
      </c>
      <c r="I602" s="57"/>
      <c r="J602" s="42"/>
      <c r="K602" s="44"/>
      <c r="L602" s="410"/>
      <c r="M602" s="410"/>
      <c r="N602" s="410"/>
      <c r="O602" s="44"/>
      <c r="P602" s="44"/>
      <c r="Q602" s="61"/>
      <c r="R602" s="48"/>
      <c r="S602" s="411"/>
      <c r="T602" s="411"/>
      <c r="U602" s="48"/>
      <c r="V602" s="44"/>
      <c r="W602" s="411"/>
      <c r="X602" s="44"/>
      <c r="Y602" s="411"/>
      <c r="Z602" s="48"/>
      <c r="AA602" s="412"/>
      <c r="AB602" s="412"/>
      <c r="AC602" s="51"/>
      <c r="AD602" s="52"/>
      <c r="AE602" s="52">
        <v>7.6388888888888895E-2</v>
      </c>
      <c r="AF602" s="51">
        <v>0.125</v>
      </c>
      <c r="AG602" s="44"/>
      <c r="AH602" s="42"/>
      <c r="AI602" s="42"/>
      <c r="AJ602" s="42"/>
      <c r="AK602" s="54"/>
      <c r="AL602" s="55"/>
      <c r="AM602" s="413"/>
      <c r="AN602" s="405"/>
      <c r="AO602" s="402"/>
      <c r="AP602" s="402"/>
    </row>
    <row r="603" spans="1:42" x14ac:dyDescent="0.15">
      <c r="B603" s="39">
        <v>2022</v>
      </c>
      <c r="C603" s="39">
        <v>4</v>
      </c>
      <c r="D603" s="39">
        <v>27</v>
      </c>
      <c r="E603" s="40" t="s">
        <v>838</v>
      </c>
      <c r="F603" s="39">
        <v>7</v>
      </c>
      <c r="G603" s="41" t="s">
        <v>747</v>
      </c>
      <c r="H603" s="42" t="s">
        <v>748</v>
      </c>
      <c r="I603" s="57" t="s">
        <v>13</v>
      </c>
      <c r="J603" s="42" t="s">
        <v>749</v>
      </c>
      <c r="K603" s="44">
        <v>3655537</v>
      </c>
      <c r="L603" s="410">
        <v>4</v>
      </c>
      <c r="M603" s="410">
        <v>7</v>
      </c>
      <c r="N603" s="410" t="s">
        <v>781</v>
      </c>
      <c r="O603" s="44" t="s">
        <v>45</v>
      </c>
      <c r="P603" s="44">
        <v>50</v>
      </c>
      <c r="Q603" s="61" t="s">
        <v>245</v>
      </c>
      <c r="R603" s="48">
        <v>1195</v>
      </c>
      <c r="S603" s="411">
        <v>12320</v>
      </c>
      <c r="T603" s="411">
        <v>12320</v>
      </c>
      <c r="U603" s="48">
        <v>1190</v>
      </c>
      <c r="V603" s="44">
        <v>1</v>
      </c>
      <c r="W603" s="411">
        <v>6000</v>
      </c>
      <c r="X603" s="44">
        <v>2</v>
      </c>
      <c r="Y603" s="411">
        <v>6040</v>
      </c>
      <c r="Z603" s="48">
        <v>6000</v>
      </c>
      <c r="AA603" s="412" t="s">
        <v>1206</v>
      </c>
      <c r="AB603" s="412" t="s">
        <v>1360</v>
      </c>
      <c r="AC603" s="51">
        <v>0.125</v>
      </c>
      <c r="AD603" s="52">
        <v>0.15277777777777776</v>
      </c>
      <c r="AE603" s="52">
        <v>0.15277777777777776</v>
      </c>
      <c r="AF603" s="51">
        <v>0.17361111111111113</v>
      </c>
      <c r="AG603" s="44" t="s">
        <v>16</v>
      </c>
      <c r="AH603" s="42" t="s">
        <v>17</v>
      </c>
      <c r="AI603" s="42"/>
      <c r="AJ603" s="42" t="s">
        <v>7</v>
      </c>
      <c r="AK603" s="54" t="s">
        <v>755</v>
      </c>
      <c r="AL603" s="55"/>
      <c r="AM603" s="413"/>
      <c r="AN603" s="405"/>
      <c r="AO603" s="402"/>
      <c r="AP603" s="402"/>
    </row>
    <row r="604" spans="1:42" x14ac:dyDescent="0.15">
      <c r="A604">
        <v>1</v>
      </c>
      <c r="B604" s="39">
        <v>2022</v>
      </c>
      <c r="C604" s="39">
        <v>4</v>
      </c>
      <c r="D604" s="39">
        <v>27</v>
      </c>
      <c r="E604" s="40" t="s">
        <v>838</v>
      </c>
      <c r="F604" s="39">
        <v>7</v>
      </c>
      <c r="G604" s="41" t="s">
        <v>747</v>
      </c>
      <c r="H604" s="42" t="s">
        <v>748</v>
      </c>
      <c r="I604" s="57" t="s">
        <v>13</v>
      </c>
      <c r="J604" s="42" t="s">
        <v>749</v>
      </c>
      <c r="K604" s="44">
        <v>3655537</v>
      </c>
      <c r="L604" s="410">
        <v>4</v>
      </c>
      <c r="M604" s="410">
        <v>7</v>
      </c>
      <c r="N604" s="410" t="s">
        <v>781</v>
      </c>
      <c r="O604" s="44" t="s">
        <v>45</v>
      </c>
      <c r="P604" s="44">
        <v>50</v>
      </c>
      <c r="Q604" s="61" t="s">
        <v>245</v>
      </c>
      <c r="R604" s="48">
        <v>1195</v>
      </c>
      <c r="S604" s="411">
        <v>12320</v>
      </c>
      <c r="T604" s="411">
        <v>12320</v>
      </c>
      <c r="U604" s="48">
        <v>1190</v>
      </c>
      <c r="V604" s="44">
        <v>1</v>
      </c>
      <c r="W604" s="411">
        <v>6000</v>
      </c>
      <c r="X604" s="44">
        <v>2</v>
      </c>
      <c r="Y604" s="411">
        <v>6060</v>
      </c>
      <c r="Z604" s="48">
        <v>6000</v>
      </c>
      <c r="AA604" s="412" t="s">
        <v>1206</v>
      </c>
      <c r="AB604" s="412" t="s">
        <v>1361</v>
      </c>
      <c r="AC604" s="51">
        <v>0.17361111111111113</v>
      </c>
      <c r="AD604" s="52">
        <v>0.20138888888888887</v>
      </c>
      <c r="AE604" s="52"/>
      <c r="AF604" s="51"/>
      <c r="AG604" s="44"/>
      <c r="AH604" s="42" t="s">
        <v>17</v>
      </c>
      <c r="AI604" s="42"/>
      <c r="AJ604" s="42" t="s">
        <v>7</v>
      </c>
      <c r="AK604" s="54" t="s">
        <v>755</v>
      </c>
      <c r="AL604" s="55"/>
      <c r="AM604" s="413"/>
      <c r="AN604" s="405"/>
      <c r="AO604" s="402"/>
      <c r="AP604" s="402"/>
    </row>
    <row r="605" spans="1:42" x14ac:dyDescent="0.15">
      <c r="A605">
        <v>1</v>
      </c>
      <c r="B605" s="39">
        <v>2022</v>
      </c>
      <c r="C605" s="39">
        <v>4</v>
      </c>
      <c r="D605" s="39">
        <v>27</v>
      </c>
      <c r="E605" s="40" t="s">
        <v>838</v>
      </c>
      <c r="F605" s="39"/>
      <c r="G605" s="41"/>
      <c r="H605" s="42" t="s">
        <v>748</v>
      </c>
      <c r="I605" s="90"/>
      <c r="J605" s="42"/>
      <c r="K605" s="44"/>
      <c r="L605" s="410"/>
      <c r="M605" s="410"/>
      <c r="N605" s="410"/>
      <c r="O605" s="91"/>
      <c r="P605" s="44"/>
      <c r="Q605" s="61"/>
      <c r="R605" s="48"/>
      <c r="S605" s="411"/>
      <c r="T605" s="48"/>
      <c r="U605" s="48"/>
      <c r="V605" s="44"/>
      <c r="W605" s="48"/>
      <c r="X605" s="44"/>
      <c r="Y605" s="48"/>
      <c r="Z605" s="48"/>
      <c r="AA605" s="412"/>
      <c r="AB605" s="418"/>
      <c r="AC605" s="95"/>
      <c r="AD605" s="96"/>
      <c r="AE605" s="96">
        <v>0.20138888888888887</v>
      </c>
      <c r="AF605" s="95">
        <v>0.25</v>
      </c>
      <c r="AG605" s="91" t="s">
        <v>26</v>
      </c>
      <c r="AH605" s="89"/>
      <c r="AI605" s="42"/>
      <c r="AJ605" s="42"/>
      <c r="AK605" s="54"/>
      <c r="AL605" s="55"/>
      <c r="AM605" s="413" t="s">
        <v>1362</v>
      </c>
      <c r="AN605" s="405"/>
      <c r="AO605" s="402"/>
      <c r="AP605" s="402"/>
    </row>
    <row r="606" spans="1:42" x14ac:dyDescent="0.15">
      <c r="B606" s="39">
        <v>2022</v>
      </c>
      <c r="C606" s="39">
        <v>4</v>
      </c>
      <c r="D606" s="39">
        <v>27</v>
      </c>
      <c r="E606" s="40" t="s">
        <v>838</v>
      </c>
      <c r="F606" s="39"/>
      <c r="G606" s="41"/>
      <c r="H606" s="42" t="s">
        <v>748</v>
      </c>
      <c r="I606" s="57" t="s">
        <v>39</v>
      </c>
      <c r="J606" s="42"/>
      <c r="K606" s="44"/>
      <c r="L606" s="410"/>
      <c r="M606" s="410"/>
      <c r="N606" s="410" t="s">
        <v>1806</v>
      </c>
      <c r="O606" s="44"/>
      <c r="P606" s="44">
        <v>12</v>
      </c>
      <c r="Q606" s="61" t="s">
        <v>1363</v>
      </c>
      <c r="R606" s="48">
        <v>1280</v>
      </c>
      <c r="S606" s="411">
        <v>2250</v>
      </c>
      <c r="T606" s="411">
        <v>2250</v>
      </c>
      <c r="U606" s="48">
        <v>1255</v>
      </c>
      <c r="V606" s="44">
        <v>1</v>
      </c>
      <c r="W606" s="411">
        <v>200</v>
      </c>
      <c r="X606" s="44">
        <v>1</v>
      </c>
      <c r="Y606" s="411">
        <v>200</v>
      </c>
      <c r="Z606" s="48"/>
      <c r="AA606" s="412"/>
      <c r="AB606" s="412"/>
      <c r="AC606" s="51">
        <v>0.25</v>
      </c>
      <c r="AD606" s="52">
        <v>0.70833333333333337</v>
      </c>
      <c r="AE606" s="52"/>
      <c r="AF606" s="51"/>
      <c r="AG606" s="44"/>
      <c r="AH606" s="42"/>
      <c r="AI606" s="42"/>
      <c r="AJ606" s="42"/>
      <c r="AK606" s="54" t="s">
        <v>770</v>
      </c>
      <c r="AL606" s="55"/>
      <c r="AM606" s="413" t="s">
        <v>1364</v>
      </c>
      <c r="AN606" s="405"/>
      <c r="AO606" s="402"/>
      <c r="AP606" s="402"/>
    </row>
    <row r="607" spans="1:42" x14ac:dyDescent="0.15">
      <c r="A607">
        <v>1</v>
      </c>
      <c r="B607" s="39">
        <v>2022</v>
      </c>
      <c r="C607" s="39">
        <v>4</v>
      </c>
      <c r="D607" s="39">
        <v>27</v>
      </c>
      <c r="E607" s="40" t="s">
        <v>838</v>
      </c>
      <c r="F607" s="39"/>
      <c r="G607" s="41"/>
      <c r="H607" s="42" t="s">
        <v>748</v>
      </c>
      <c r="I607" s="57" t="s">
        <v>39</v>
      </c>
      <c r="J607" s="42"/>
      <c r="K607" s="44"/>
      <c r="L607" s="400"/>
      <c r="M607" s="400"/>
      <c r="N607" s="410"/>
      <c r="O607" s="15"/>
      <c r="P607" s="44">
        <v>12</v>
      </c>
      <c r="Q607" s="61" t="s">
        <v>1363</v>
      </c>
      <c r="R607" s="58">
        <v>1200</v>
      </c>
      <c r="S607" s="403">
        <v>5600</v>
      </c>
      <c r="T607" s="58">
        <v>5600</v>
      </c>
      <c r="U607" s="58">
        <v>1150</v>
      </c>
      <c r="V607" s="15">
        <v>1</v>
      </c>
      <c r="W607" s="58">
        <v>200</v>
      </c>
      <c r="X607" s="15">
        <v>1</v>
      </c>
      <c r="Y607" s="58">
        <v>200</v>
      </c>
      <c r="Z607" s="58"/>
      <c r="AA607" s="404"/>
      <c r="AB607" s="404"/>
      <c r="AC607" s="312"/>
      <c r="AD607" s="313"/>
      <c r="AE607" s="313"/>
      <c r="AF607" s="312"/>
      <c r="AG607" s="44"/>
      <c r="AH607" s="53"/>
      <c r="AI607" s="53"/>
      <c r="AJ607" s="53"/>
      <c r="AK607" s="54" t="s">
        <v>770</v>
      </c>
      <c r="AL607" s="55"/>
      <c r="AM607" s="413" t="s">
        <v>1370</v>
      </c>
      <c r="AN607" s="405"/>
      <c r="AO607" s="402"/>
      <c r="AP607" s="402"/>
    </row>
    <row r="608" spans="1:42" x14ac:dyDescent="0.15">
      <c r="A608">
        <v>1</v>
      </c>
      <c r="B608" s="39">
        <v>2022</v>
      </c>
      <c r="C608" s="39">
        <v>4</v>
      </c>
      <c r="D608" s="39">
        <v>28</v>
      </c>
      <c r="E608" s="40" t="s">
        <v>783</v>
      </c>
      <c r="F608" s="39"/>
      <c r="G608" s="41"/>
      <c r="H608" s="42" t="s">
        <v>748</v>
      </c>
      <c r="I608" s="57" t="s">
        <v>39</v>
      </c>
      <c r="J608" s="42"/>
      <c r="K608" s="44"/>
      <c r="L608" s="400"/>
      <c r="M608" s="15"/>
      <c r="N608" s="410"/>
      <c r="O608" s="15"/>
      <c r="P608" s="15"/>
      <c r="Q608" s="402"/>
      <c r="R608" s="58"/>
      <c r="S608" s="403"/>
      <c r="T608" s="58"/>
      <c r="U608" s="58">
        <v>1125</v>
      </c>
      <c r="V608" s="15">
        <v>1</v>
      </c>
      <c r="W608" s="58">
        <v>400</v>
      </c>
      <c r="X608" s="15">
        <v>1</v>
      </c>
      <c r="Y608" s="58">
        <v>400</v>
      </c>
      <c r="Z608" s="58"/>
      <c r="AA608" s="404"/>
      <c r="AB608" s="404"/>
      <c r="AC608" s="312"/>
      <c r="AD608" s="313"/>
      <c r="AE608" s="313"/>
      <c r="AF608" s="312"/>
      <c r="AG608" s="15"/>
      <c r="AH608" s="53"/>
      <c r="AI608" s="53"/>
      <c r="AJ608" s="53"/>
      <c r="AK608" s="54" t="s">
        <v>770</v>
      </c>
      <c r="AL608" s="55"/>
      <c r="AM608" s="413" t="s">
        <v>1369</v>
      </c>
      <c r="AN608" s="405"/>
      <c r="AO608" s="402"/>
      <c r="AP608" s="402"/>
    </row>
    <row r="609" spans="1:42" x14ac:dyDescent="0.15">
      <c r="B609" s="39">
        <v>2022</v>
      </c>
      <c r="C609" s="39">
        <v>4</v>
      </c>
      <c r="D609" s="39">
        <v>28</v>
      </c>
      <c r="E609" s="40" t="s">
        <v>783</v>
      </c>
      <c r="F609" s="39"/>
      <c r="G609" s="41"/>
      <c r="H609" s="42" t="s">
        <v>748</v>
      </c>
      <c r="I609" s="57" t="s">
        <v>39</v>
      </c>
      <c r="J609" s="42"/>
      <c r="K609" s="44"/>
      <c r="L609" s="400"/>
      <c r="M609" s="15"/>
      <c r="N609" s="410"/>
      <c r="O609" s="15"/>
      <c r="P609" s="15"/>
      <c r="Q609" s="402"/>
      <c r="R609" s="58"/>
      <c r="S609" s="403"/>
      <c r="T609" s="58"/>
      <c r="U609" s="58">
        <v>1100</v>
      </c>
      <c r="V609" s="15">
        <v>1</v>
      </c>
      <c r="W609" s="58">
        <v>1200</v>
      </c>
      <c r="X609" s="15">
        <v>1</v>
      </c>
      <c r="Y609" s="58">
        <v>1200</v>
      </c>
      <c r="Z609" s="58"/>
      <c r="AA609" s="404"/>
      <c r="AB609" s="404"/>
      <c r="AC609" s="312"/>
      <c r="AD609" s="313"/>
      <c r="AE609" s="313"/>
      <c r="AF609" s="312"/>
      <c r="AG609" s="15"/>
      <c r="AH609" s="53"/>
      <c r="AI609" s="53"/>
      <c r="AJ609" s="53"/>
      <c r="AK609" s="54" t="s">
        <v>770</v>
      </c>
      <c r="AL609" s="315"/>
      <c r="AM609" s="413" t="s">
        <v>1371</v>
      </c>
      <c r="AN609" s="405"/>
      <c r="AO609" s="402"/>
      <c r="AP609" s="402"/>
    </row>
    <row r="610" spans="1:42" x14ac:dyDescent="0.15">
      <c r="A610">
        <v>1</v>
      </c>
      <c r="B610" s="39">
        <v>2022</v>
      </c>
      <c r="C610" s="39">
        <v>4</v>
      </c>
      <c r="D610" s="39">
        <v>28</v>
      </c>
      <c r="E610" s="40" t="s">
        <v>783</v>
      </c>
      <c r="F610" s="39"/>
      <c r="G610" s="41"/>
      <c r="H610" s="42" t="s">
        <v>748</v>
      </c>
      <c r="I610" s="57" t="s">
        <v>39</v>
      </c>
      <c r="J610" s="42"/>
      <c r="K610" s="44"/>
      <c r="L610" s="400"/>
      <c r="M610" s="400"/>
      <c r="N610" s="410"/>
      <c r="O610" s="15"/>
      <c r="P610" s="15"/>
      <c r="Q610" s="402"/>
      <c r="R610" s="58"/>
      <c r="S610" s="403"/>
      <c r="T610" s="58"/>
      <c r="U610" s="58">
        <v>1060</v>
      </c>
      <c r="V610" s="15">
        <v>1</v>
      </c>
      <c r="W610" s="58">
        <v>400</v>
      </c>
      <c r="X610" s="15">
        <v>1</v>
      </c>
      <c r="Y610" s="58">
        <v>400</v>
      </c>
      <c r="Z610" s="58"/>
      <c r="AA610" s="404"/>
      <c r="AB610" s="404"/>
      <c r="AC610" s="312"/>
      <c r="AD610" s="313"/>
      <c r="AE610" s="313"/>
      <c r="AF610" s="312"/>
      <c r="AG610" s="15"/>
      <c r="AH610" s="53"/>
      <c r="AI610" s="53"/>
      <c r="AJ610" s="53"/>
      <c r="AK610" s="54" t="s">
        <v>770</v>
      </c>
      <c r="AL610" s="315"/>
      <c r="AM610" s="413" t="s">
        <v>1372</v>
      </c>
      <c r="AN610" s="405"/>
      <c r="AO610" s="402"/>
      <c r="AP610" s="402"/>
    </row>
    <row r="611" spans="1:42" x14ac:dyDescent="0.15">
      <c r="A611">
        <v>1</v>
      </c>
      <c r="B611" s="39">
        <v>2022</v>
      </c>
      <c r="C611" s="39">
        <v>4</v>
      </c>
      <c r="D611" s="39">
        <v>28</v>
      </c>
      <c r="E611" s="40" t="s">
        <v>783</v>
      </c>
      <c r="F611" s="39"/>
      <c r="G611" s="41"/>
      <c r="H611" s="42" t="s">
        <v>748</v>
      </c>
      <c r="I611" s="57" t="s">
        <v>39</v>
      </c>
      <c r="J611" s="42"/>
      <c r="K611" s="44"/>
      <c r="L611" s="400"/>
      <c r="M611" s="15"/>
      <c r="N611" s="410"/>
      <c r="O611" s="15"/>
      <c r="P611" s="15"/>
      <c r="Q611" s="402"/>
      <c r="R611" s="58"/>
      <c r="S611" s="403"/>
      <c r="T611" s="58"/>
      <c r="U611" s="58">
        <v>1050</v>
      </c>
      <c r="V611" s="15">
        <v>1</v>
      </c>
      <c r="W611" s="58">
        <v>200</v>
      </c>
      <c r="X611" s="15">
        <v>1</v>
      </c>
      <c r="Y611" s="58">
        <v>200</v>
      </c>
      <c r="Z611" s="58"/>
      <c r="AA611" s="404"/>
      <c r="AB611" s="404"/>
      <c r="AC611" s="312"/>
      <c r="AD611" s="313"/>
      <c r="AE611" s="313"/>
      <c r="AF611" s="312"/>
      <c r="AG611" s="15"/>
      <c r="AH611" s="53"/>
      <c r="AI611" s="53"/>
      <c r="AJ611" s="53"/>
      <c r="AK611" s="54" t="s">
        <v>770</v>
      </c>
      <c r="AL611" s="315"/>
      <c r="AM611" s="413" t="s">
        <v>1373</v>
      </c>
      <c r="AN611" s="405"/>
      <c r="AO611" s="402"/>
      <c r="AP611" s="402"/>
    </row>
    <row r="612" spans="1:42" x14ac:dyDescent="0.15">
      <c r="B612" s="39">
        <v>2022</v>
      </c>
      <c r="C612" s="39">
        <v>4</v>
      </c>
      <c r="D612" s="39">
        <v>28</v>
      </c>
      <c r="E612" s="40" t="s">
        <v>783</v>
      </c>
      <c r="F612" s="39"/>
      <c r="G612" s="41"/>
      <c r="H612" s="42" t="s">
        <v>748</v>
      </c>
      <c r="I612" s="57" t="s">
        <v>39</v>
      </c>
      <c r="J612" s="42"/>
      <c r="K612" s="44"/>
      <c r="L612" s="400"/>
      <c r="M612" s="15"/>
      <c r="N612" s="410"/>
      <c r="O612" s="15"/>
      <c r="P612" s="15">
        <v>12</v>
      </c>
      <c r="Q612" s="61" t="s">
        <v>1363</v>
      </c>
      <c r="R612" s="58">
        <v>1005</v>
      </c>
      <c r="S612" s="403">
        <v>3400</v>
      </c>
      <c r="T612" s="58">
        <v>3400</v>
      </c>
      <c r="U612" s="58">
        <v>1005</v>
      </c>
      <c r="V612" s="15">
        <v>1</v>
      </c>
      <c r="W612" s="58">
        <v>3400</v>
      </c>
      <c r="X612" s="15">
        <v>1</v>
      </c>
      <c r="Y612" s="58">
        <v>3400</v>
      </c>
      <c r="Z612" s="58"/>
      <c r="AA612" s="404"/>
      <c r="AB612" s="404"/>
      <c r="AC612" s="312"/>
      <c r="AD612" s="313"/>
      <c r="AE612" s="313"/>
      <c r="AF612" s="312"/>
      <c r="AG612" s="15"/>
      <c r="AH612" s="53"/>
      <c r="AI612" s="53"/>
      <c r="AJ612" s="53"/>
      <c r="AK612" s="54" t="s">
        <v>770</v>
      </c>
      <c r="AL612" s="315"/>
      <c r="AM612" s="413" t="s">
        <v>1378</v>
      </c>
      <c r="AN612" s="405"/>
      <c r="AO612" s="402"/>
      <c r="AP612" s="402"/>
    </row>
    <row r="613" spans="1:42" x14ac:dyDescent="0.15">
      <c r="B613" s="39">
        <v>2022</v>
      </c>
      <c r="C613" s="39">
        <v>4</v>
      </c>
      <c r="D613" s="39">
        <v>28</v>
      </c>
      <c r="E613" s="40" t="s">
        <v>802</v>
      </c>
      <c r="F613" s="39"/>
      <c r="G613" s="41"/>
      <c r="H613" s="42" t="s">
        <v>748</v>
      </c>
      <c r="I613" s="57" t="s">
        <v>39</v>
      </c>
      <c r="J613" s="42"/>
      <c r="K613" s="44"/>
      <c r="L613" s="400"/>
      <c r="M613" s="15"/>
      <c r="N613" s="410"/>
      <c r="O613" s="15"/>
      <c r="P613" s="15">
        <v>12</v>
      </c>
      <c r="Q613" s="61" t="s">
        <v>1363</v>
      </c>
      <c r="R613" s="58">
        <v>1120</v>
      </c>
      <c r="S613" s="58">
        <v>2890</v>
      </c>
      <c r="T613" s="58"/>
      <c r="U613" s="58">
        <v>1120</v>
      </c>
      <c r="V613" s="15">
        <v>1</v>
      </c>
      <c r="W613" s="58">
        <v>2800</v>
      </c>
      <c r="X613" s="15">
        <v>1</v>
      </c>
      <c r="Y613" s="58">
        <v>2800</v>
      </c>
      <c r="Z613" s="58"/>
      <c r="AA613" s="404"/>
      <c r="AB613" s="407"/>
      <c r="AC613" s="312"/>
      <c r="AD613" s="313"/>
      <c r="AE613" s="313"/>
      <c r="AF613" s="312"/>
      <c r="AG613" s="15"/>
      <c r="AH613" s="53"/>
      <c r="AI613" s="53"/>
      <c r="AJ613" s="53"/>
      <c r="AK613" s="54" t="s">
        <v>770</v>
      </c>
      <c r="AL613" s="315"/>
      <c r="AM613" s="413"/>
      <c r="AN613" s="405"/>
      <c r="AO613" s="402"/>
      <c r="AP613" s="402"/>
    </row>
    <row r="614" spans="1:42" x14ac:dyDescent="0.15">
      <c r="A614">
        <v>1</v>
      </c>
      <c r="B614" s="39">
        <v>2022</v>
      </c>
      <c r="C614" s="39">
        <v>4</v>
      </c>
      <c r="D614" s="39">
        <v>28</v>
      </c>
      <c r="E614" s="40" t="s">
        <v>802</v>
      </c>
      <c r="F614" s="39"/>
      <c r="G614" s="41"/>
      <c r="H614" s="42" t="s">
        <v>748</v>
      </c>
      <c r="I614" s="57" t="s">
        <v>39</v>
      </c>
      <c r="J614" s="42"/>
      <c r="K614" s="61"/>
      <c r="L614" s="400"/>
      <c r="M614" s="400"/>
      <c r="N614" s="410"/>
      <c r="O614" s="15"/>
      <c r="P614" s="15">
        <v>12</v>
      </c>
      <c r="Q614" s="61" t="s">
        <v>1363</v>
      </c>
      <c r="R614" s="58">
        <v>1120</v>
      </c>
      <c r="S614" s="403">
        <v>6400</v>
      </c>
      <c r="T614" s="58"/>
      <c r="U614" s="58">
        <v>1120</v>
      </c>
      <c r="V614" s="15">
        <v>1</v>
      </c>
      <c r="W614" s="58">
        <v>3600</v>
      </c>
      <c r="X614" s="15">
        <v>1</v>
      </c>
      <c r="Y614" s="58">
        <v>3600</v>
      </c>
      <c r="Z614" s="58"/>
      <c r="AA614" s="404"/>
      <c r="AB614" s="407"/>
      <c r="AC614" s="312"/>
      <c r="AD614" s="313"/>
      <c r="AE614" s="313"/>
      <c r="AF614" s="312"/>
      <c r="AG614" s="15"/>
      <c r="AH614" s="53"/>
      <c r="AI614" s="53"/>
      <c r="AJ614" s="53"/>
      <c r="AK614" s="54" t="s">
        <v>770</v>
      </c>
      <c r="AL614" s="315"/>
      <c r="AM614" s="413" t="s">
        <v>1374</v>
      </c>
      <c r="AN614" s="405"/>
      <c r="AO614" s="402"/>
      <c r="AP614" s="402"/>
    </row>
    <row r="615" spans="1:42" x14ac:dyDescent="0.15">
      <c r="A615">
        <v>1</v>
      </c>
      <c r="B615" s="39">
        <v>2022</v>
      </c>
      <c r="C615" s="39">
        <v>4</v>
      </c>
      <c r="D615" s="39">
        <v>28</v>
      </c>
      <c r="E615" s="40" t="s">
        <v>802</v>
      </c>
      <c r="F615" s="39"/>
      <c r="G615" s="41"/>
      <c r="H615" s="42" t="s">
        <v>748</v>
      </c>
      <c r="I615" s="57"/>
      <c r="J615" s="42"/>
      <c r="K615" s="61"/>
      <c r="L615" s="400"/>
      <c r="M615" s="400"/>
      <c r="N615" s="401"/>
      <c r="O615" s="15"/>
      <c r="P615" s="15"/>
      <c r="Q615" s="402"/>
      <c r="R615" s="58"/>
      <c r="S615" s="403"/>
      <c r="T615" s="403"/>
      <c r="U615" s="58"/>
      <c r="V615" s="15"/>
      <c r="W615" s="403"/>
      <c r="X615" s="15"/>
      <c r="Y615" s="58"/>
      <c r="Z615" s="58"/>
      <c r="AA615" s="404"/>
      <c r="AB615" s="404"/>
      <c r="AC615" s="312"/>
      <c r="AD615" s="313"/>
      <c r="AE615" s="313">
        <v>0.70833333333333337</v>
      </c>
      <c r="AF615" s="312">
        <v>0.80555555555555547</v>
      </c>
      <c r="AG615" s="15" t="s">
        <v>26</v>
      </c>
      <c r="AH615" s="53"/>
      <c r="AI615" s="53"/>
      <c r="AJ615" s="53"/>
      <c r="AK615" s="314"/>
      <c r="AL615" s="315"/>
      <c r="AM615" s="405" t="s">
        <v>1380</v>
      </c>
      <c r="AN615" s="405"/>
      <c r="AO615" s="402"/>
      <c r="AP615" s="402"/>
    </row>
    <row r="616" spans="1:42" x14ac:dyDescent="0.15">
      <c r="B616" s="39">
        <v>2022</v>
      </c>
      <c r="C616" s="39">
        <v>4</v>
      </c>
      <c r="D616" s="39">
        <v>28</v>
      </c>
      <c r="E616" s="40" t="s">
        <v>802</v>
      </c>
      <c r="F616" s="39"/>
      <c r="G616" s="41"/>
      <c r="H616" s="42" t="s">
        <v>748</v>
      </c>
      <c r="I616" s="57" t="s">
        <v>61</v>
      </c>
      <c r="J616" s="42" t="s">
        <v>749</v>
      </c>
      <c r="K616" s="44"/>
      <c r="L616" s="410"/>
      <c r="M616" s="410"/>
      <c r="N616" s="410"/>
      <c r="O616" s="44"/>
      <c r="P616" s="44">
        <v>12</v>
      </c>
      <c r="Q616" s="61" t="s">
        <v>767</v>
      </c>
      <c r="R616" s="48">
        <v>1255</v>
      </c>
      <c r="S616" s="411" t="s">
        <v>30</v>
      </c>
      <c r="T616" s="48">
        <v>200</v>
      </c>
      <c r="U616" s="48">
        <v>1255</v>
      </c>
      <c r="V616" s="44">
        <v>1</v>
      </c>
      <c r="W616" s="48">
        <v>200</v>
      </c>
      <c r="X616" s="44">
        <v>1</v>
      </c>
      <c r="Y616" s="48">
        <v>200</v>
      </c>
      <c r="Z616" s="48"/>
      <c r="AA616" s="412"/>
      <c r="AB616" s="412"/>
      <c r="AC616" s="51"/>
      <c r="AD616" s="52"/>
      <c r="AE616" s="52"/>
      <c r="AF616" s="51"/>
      <c r="AG616" s="44"/>
      <c r="AH616" s="42"/>
      <c r="AI616" s="42"/>
      <c r="AJ616" s="42"/>
      <c r="AK616" s="54"/>
      <c r="AL616" s="55"/>
      <c r="AM616" s="413"/>
      <c r="AN616" s="413"/>
      <c r="AO616" s="61"/>
      <c r="AP616" s="61"/>
    </row>
    <row r="617" spans="1:42" x14ac:dyDescent="0.15">
      <c r="B617" s="39">
        <v>2022</v>
      </c>
      <c r="C617" s="39">
        <v>4</v>
      </c>
      <c r="D617" s="39">
        <v>28</v>
      </c>
      <c r="E617" s="40" t="s">
        <v>802</v>
      </c>
      <c r="F617" s="39">
        <v>1</v>
      </c>
      <c r="G617" s="41" t="s">
        <v>769</v>
      </c>
      <c r="H617" s="42" t="s">
        <v>748</v>
      </c>
      <c r="I617" s="57" t="s">
        <v>49</v>
      </c>
      <c r="J617" s="42" t="s">
        <v>749</v>
      </c>
      <c r="K617" s="44">
        <v>3659685</v>
      </c>
      <c r="L617" s="410">
        <v>1</v>
      </c>
      <c r="M617" s="410">
        <v>2</v>
      </c>
      <c r="N617" s="410" t="s">
        <v>1375</v>
      </c>
      <c r="O617" s="44" t="s">
        <v>55</v>
      </c>
      <c r="P617" s="44">
        <v>50</v>
      </c>
      <c r="Q617" s="61" t="s">
        <v>772</v>
      </c>
      <c r="R617" s="48">
        <v>1255</v>
      </c>
      <c r="S617" s="411">
        <v>6200</v>
      </c>
      <c r="T617" s="411">
        <v>6200</v>
      </c>
      <c r="U617" s="48">
        <v>1255</v>
      </c>
      <c r="V617" s="44">
        <v>1</v>
      </c>
      <c r="W617" s="411">
        <v>6200</v>
      </c>
      <c r="X617" s="44">
        <v>1</v>
      </c>
      <c r="Y617" s="411">
        <v>6260</v>
      </c>
      <c r="Z617" s="48"/>
      <c r="AA617" s="412" t="s">
        <v>1383</v>
      </c>
      <c r="AB617" s="412"/>
      <c r="AC617" s="51">
        <v>0.80555555555555547</v>
      </c>
      <c r="AD617" s="52">
        <v>0.83333333333333337</v>
      </c>
      <c r="AE617" s="52">
        <v>0.83333333333333337</v>
      </c>
      <c r="AF617" s="51">
        <v>0.84027777777777779</v>
      </c>
      <c r="AG617" s="44" t="s">
        <v>5</v>
      </c>
      <c r="AH617" s="42"/>
      <c r="AI617" s="42" t="s">
        <v>6</v>
      </c>
      <c r="AJ617" s="42" t="s">
        <v>7</v>
      </c>
      <c r="AK617" s="54" t="s">
        <v>770</v>
      </c>
      <c r="AL617" s="55">
        <v>1</v>
      </c>
      <c r="AM617" s="413"/>
      <c r="AN617" s="413" t="s">
        <v>462</v>
      </c>
      <c r="AO617" s="61"/>
      <c r="AP617" s="61"/>
    </row>
    <row r="618" spans="1:42" x14ac:dyDescent="0.15">
      <c r="B618" s="39">
        <v>2022</v>
      </c>
      <c r="C618" s="39">
        <v>4</v>
      </c>
      <c r="D618" s="39">
        <v>28</v>
      </c>
      <c r="E618" s="40" t="s">
        <v>802</v>
      </c>
      <c r="F618" s="39">
        <v>1</v>
      </c>
      <c r="G618" s="41" t="s">
        <v>769</v>
      </c>
      <c r="H618" s="42" t="s">
        <v>748</v>
      </c>
      <c r="I618" s="57" t="s">
        <v>49</v>
      </c>
      <c r="J618" s="42" t="s">
        <v>749</v>
      </c>
      <c r="K618" s="44">
        <v>3659685</v>
      </c>
      <c r="L618" s="410">
        <v>2</v>
      </c>
      <c r="M618" s="410">
        <v>2</v>
      </c>
      <c r="N618" s="410" t="s">
        <v>1375</v>
      </c>
      <c r="O618" s="44" t="s">
        <v>55</v>
      </c>
      <c r="P618" s="44">
        <v>50</v>
      </c>
      <c r="Q618" s="61" t="s">
        <v>772</v>
      </c>
      <c r="R618" s="48">
        <v>1255</v>
      </c>
      <c r="S618" s="411">
        <v>6200</v>
      </c>
      <c r="T618" s="411">
        <v>6200</v>
      </c>
      <c r="U618" s="48">
        <v>1255</v>
      </c>
      <c r="V618" s="44">
        <v>1</v>
      </c>
      <c r="W618" s="411">
        <v>6200</v>
      </c>
      <c r="X618" s="44">
        <v>1</v>
      </c>
      <c r="Y618" s="411">
        <v>6280</v>
      </c>
      <c r="Z618" s="48"/>
      <c r="AA618" s="412" t="s">
        <v>1384</v>
      </c>
      <c r="AB618" s="412" t="s">
        <v>1385</v>
      </c>
      <c r="AC618" s="51">
        <v>0.84027777777777779</v>
      </c>
      <c r="AD618" s="52">
        <v>0.86805555555555547</v>
      </c>
      <c r="AE618" s="52">
        <v>0.86805555555555547</v>
      </c>
      <c r="AF618" s="51">
        <v>0.875</v>
      </c>
      <c r="AG618" s="44" t="s">
        <v>5</v>
      </c>
      <c r="AH618" s="42"/>
      <c r="AI618" s="42" t="s">
        <v>6</v>
      </c>
      <c r="AJ618" s="42" t="s">
        <v>7</v>
      </c>
      <c r="AK618" s="54" t="s">
        <v>770</v>
      </c>
      <c r="AL618" s="55">
        <v>1</v>
      </c>
      <c r="AM618" s="413"/>
      <c r="AN618" s="413" t="s">
        <v>463</v>
      </c>
      <c r="AO618" s="61"/>
      <c r="AP618" s="61"/>
    </row>
    <row r="619" spans="1:42" x14ac:dyDescent="0.15">
      <c r="B619" s="39">
        <v>2022</v>
      </c>
      <c r="C619" s="39">
        <v>4</v>
      </c>
      <c r="D619" s="39">
        <v>28</v>
      </c>
      <c r="E619" s="40" t="s">
        <v>802</v>
      </c>
      <c r="F619" s="39"/>
      <c r="G619" s="41"/>
      <c r="H619" s="42" t="s">
        <v>748</v>
      </c>
      <c r="I619" s="57" t="s">
        <v>44</v>
      </c>
      <c r="J619" s="42" t="s">
        <v>749</v>
      </c>
      <c r="K619" s="44"/>
      <c r="L619" s="410"/>
      <c r="M619" s="410"/>
      <c r="N619" s="410"/>
      <c r="O619" s="44"/>
      <c r="P619" s="415">
        <v>25</v>
      </c>
      <c r="Q619" s="61" t="s">
        <v>767</v>
      </c>
      <c r="R619" s="48">
        <v>1255</v>
      </c>
      <c r="S619" s="411" t="s">
        <v>30</v>
      </c>
      <c r="T619" s="416">
        <v>350</v>
      </c>
      <c r="U619" s="48">
        <v>1255</v>
      </c>
      <c r="V619" s="44">
        <v>1</v>
      </c>
      <c r="W619" s="48"/>
      <c r="X619" s="44">
        <v>1</v>
      </c>
      <c r="Y619" s="416">
        <v>350</v>
      </c>
      <c r="Z619" s="48">
        <v>12950</v>
      </c>
      <c r="AA619" s="412" t="s">
        <v>1400</v>
      </c>
      <c r="AB619" s="412" t="s">
        <v>1385</v>
      </c>
      <c r="AC619" s="51">
        <v>0.875</v>
      </c>
      <c r="AD619" s="52">
        <v>0.87847222222222221</v>
      </c>
      <c r="AE619" s="52"/>
      <c r="AF619" s="51"/>
      <c r="AG619" s="44"/>
      <c r="AH619" s="42"/>
      <c r="AI619" s="42" t="s">
        <v>6</v>
      </c>
      <c r="AJ619" s="42" t="s">
        <v>7</v>
      </c>
      <c r="AK619" s="54" t="s">
        <v>770</v>
      </c>
      <c r="AL619" s="55">
        <v>1</v>
      </c>
      <c r="AM619" s="413"/>
      <c r="AN619" s="413"/>
      <c r="AO619" s="61"/>
      <c r="AP619" s="61"/>
    </row>
    <row r="620" spans="1:42" x14ac:dyDescent="0.15">
      <c r="B620" s="39">
        <v>2022</v>
      </c>
      <c r="C620" s="39">
        <v>4</v>
      </c>
      <c r="D620" s="39">
        <v>28</v>
      </c>
      <c r="E620" s="40" t="s">
        <v>802</v>
      </c>
      <c r="F620" s="39"/>
      <c r="G620" s="41"/>
      <c r="H620" s="42" t="s">
        <v>748</v>
      </c>
      <c r="I620" s="90"/>
      <c r="J620" s="42"/>
      <c r="K620" s="44"/>
      <c r="L620" s="410"/>
      <c r="M620" s="410"/>
      <c r="N620" s="410"/>
      <c r="O620" s="91"/>
      <c r="P620" s="44"/>
      <c r="Q620" s="61"/>
      <c r="R620" s="48"/>
      <c r="S620" s="411"/>
      <c r="T620" s="48"/>
      <c r="U620" s="48"/>
      <c r="V620" s="44"/>
      <c r="W620" s="48"/>
      <c r="X620" s="44"/>
      <c r="Y620" s="48"/>
      <c r="Z620" s="48"/>
      <c r="AA620" s="412"/>
      <c r="AB620" s="418"/>
      <c r="AC620" s="95"/>
      <c r="AD620" s="96"/>
      <c r="AE620" s="96">
        <v>0.87847222222222221</v>
      </c>
      <c r="AF620" s="95">
        <v>0.90277777777777779</v>
      </c>
      <c r="AG620" s="91" t="s">
        <v>5</v>
      </c>
      <c r="AH620" s="89"/>
      <c r="AI620" s="42"/>
      <c r="AJ620" s="42"/>
      <c r="AK620" s="54"/>
      <c r="AL620" s="55"/>
      <c r="AM620" s="413"/>
      <c r="AN620" s="413"/>
      <c r="AO620" s="61"/>
      <c r="AP620" s="61"/>
    </row>
    <row r="621" spans="1:42" x14ac:dyDescent="0.15">
      <c r="B621" s="39">
        <v>2022</v>
      </c>
      <c r="C621" s="39">
        <v>4</v>
      </c>
      <c r="D621" s="39">
        <v>28</v>
      </c>
      <c r="E621" s="40" t="s">
        <v>802</v>
      </c>
      <c r="F621" s="39"/>
      <c r="G621" s="41"/>
      <c r="H621" s="42" t="s">
        <v>748</v>
      </c>
      <c r="I621" s="57" t="s">
        <v>61</v>
      </c>
      <c r="J621" s="42" t="s">
        <v>749</v>
      </c>
      <c r="K621" s="44"/>
      <c r="L621" s="410"/>
      <c r="M621" s="410"/>
      <c r="N621" s="410"/>
      <c r="O621" s="44"/>
      <c r="P621" s="44">
        <v>12</v>
      </c>
      <c r="Q621" s="61" t="s">
        <v>767</v>
      </c>
      <c r="R621" s="48">
        <v>1150</v>
      </c>
      <c r="S621" s="411" t="s">
        <v>30</v>
      </c>
      <c r="T621" s="48">
        <v>200</v>
      </c>
      <c r="U621" s="48">
        <v>1150</v>
      </c>
      <c r="V621" s="44">
        <v>1</v>
      </c>
      <c r="W621" s="48">
        <v>200</v>
      </c>
      <c r="X621" s="44">
        <v>1</v>
      </c>
      <c r="Y621" s="48">
        <v>200</v>
      </c>
      <c r="Z621" s="48"/>
      <c r="AA621" s="412"/>
      <c r="AB621" s="414" t="s">
        <v>768</v>
      </c>
      <c r="AC621" s="51"/>
      <c r="AD621" s="52"/>
      <c r="AE621" s="52"/>
      <c r="AF621" s="51"/>
      <c r="AG621" s="44"/>
      <c r="AH621" s="42"/>
      <c r="AI621" s="42"/>
      <c r="AJ621" s="42"/>
      <c r="AK621" s="54"/>
      <c r="AL621" s="55"/>
      <c r="AM621" s="413"/>
      <c r="AN621" s="413"/>
      <c r="AO621" s="61"/>
      <c r="AP621" s="61"/>
    </row>
    <row r="622" spans="1:42" x14ac:dyDescent="0.15">
      <c r="B622" s="39">
        <v>2022</v>
      </c>
      <c r="C622" s="39">
        <v>4</v>
      </c>
      <c r="D622" s="39">
        <v>28</v>
      </c>
      <c r="E622" s="40" t="s">
        <v>838</v>
      </c>
      <c r="F622" s="39">
        <v>2</v>
      </c>
      <c r="G622" s="41" t="s">
        <v>769</v>
      </c>
      <c r="H622" s="42" t="s">
        <v>748</v>
      </c>
      <c r="I622" s="57" t="s">
        <v>49</v>
      </c>
      <c r="J622" s="42" t="s">
        <v>749</v>
      </c>
      <c r="K622" s="44">
        <v>3659694</v>
      </c>
      <c r="L622" s="410">
        <v>1</v>
      </c>
      <c r="M622" s="410">
        <v>1</v>
      </c>
      <c r="N622" s="410" t="s">
        <v>1376</v>
      </c>
      <c r="O622" s="44" t="s">
        <v>34</v>
      </c>
      <c r="P622" s="44">
        <v>50</v>
      </c>
      <c r="Q622" s="61" t="s">
        <v>772</v>
      </c>
      <c r="R622" s="48">
        <v>1150</v>
      </c>
      <c r="S622" s="411">
        <v>5000</v>
      </c>
      <c r="T622" s="411">
        <v>5000</v>
      </c>
      <c r="U622" s="48">
        <v>1150</v>
      </c>
      <c r="V622" s="44">
        <v>1</v>
      </c>
      <c r="W622" s="411">
        <v>5000</v>
      </c>
      <c r="X622" s="44">
        <v>1</v>
      </c>
      <c r="Y622" s="411">
        <v>5060</v>
      </c>
      <c r="Z622" s="48"/>
      <c r="AA622" s="412" t="s">
        <v>1397</v>
      </c>
      <c r="AB622" s="412"/>
      <c r="AC622" s="51">
        <v>0.90277777777777779</v>
      </c>
      <c r="AD622" s="52">
        <v>0.92708333333333337</v>
      </c>
      <c r="AE622" s="52">
        <v>0.92708333333333337</v>
      </c>
      <c r="AF622" s="51">
        <v>0.93402777777777779</v>
      </c>
      <c r="AG622" s="44" t="s">
        <v>5</v>
      </c>
      <c r="AH622" s="42"/>
      <c r="AI622" s="42" t="s">
        <v>6</v>
      </c>
      <c r="AJ622" s="42" t="s">
        <v>7</v>
      </c>
      <c r="AK622" s="54" t="s">
        <v>770</v>
      </c>
      <c r="AL622" s="55">
        <v>1</v>
      </c>
      <c r="AM622" s="413"/>
      <c r="AN622" s="413" t="s">
        <v>462</v>
      </c>
      <c r="AO622" s="61"/>
      <c r="AP622" s="61"/>
    </row>
    <row r="623" spans="1:42" x14ac:dyDescent="0.15">
      <c r="B623" s="39">
        <v>2022</v>
      </c>
      <c r="C623" s="39">
        <v>4</v>
      </c>
      <c r="D623" s="39">
        <v>28</v>
      </c>
      <c r="E623" s="409" t="s">
        <v>838</v>
      </c>
      <c r="F623" s="39">
        <v>2</v>
      </c>
      <c r="G623" s="41" t="s">
        <v>769</v>
      </c>
      <c r="H623" s="42" t="s">
        <v>748</v>
      </c>
      <c r="I623" s="57" t="s">
        <v>49</v>
      </c>
      <c r="J623" s="42" t="s">
        <v>749</v>
      </c>
      <c r="K623" s="44">
        <v>3659694</v>
      </c>
      <c r="L623" s="410">
        <v>1</v>
      </c>
      <c r="M623" s="410">
        <v>1</v>
      </c>
      <c r="N623" s="410" t="s">
        <v>1376</v>
      </c>
      <c r="O623" s="44" t="s">
        <v>34</v>
      </c>
      <c r="P623" s="44">
        <v>50</v>
      </c>
      <c r="Q623" s="61" t="s">
        <v>772</v>
      </c>
      <c r="R623" s="48">
        <v>1150</v>
      </c>
      <c r="S623" s="411">
        <v>5000</v>
      </c>
      <c r="T623" s="411">
        <v>5000</v>
      </c>
      <c r="U623" s="48">
        <v>1150</v>
      </c>
      <c r="V623" s="44">
        <v>1</v>
      </c>
      <c r="W623" s="411">
        <v>5000</v>
      </c>
      <c r="X623" s="44">
        <v>1</v>
      </c>
      <c r="Y623" s="411">
        <v>5080</v>
      </c>
      <c r="Z623" s="48"/>
      <c r="AA623" s="412" t="s">
        <v>1398</v>
      </c>
      <c r="AB623" s="412" t="s">
        <v>1386</v>
      </c>
      <c r="AC623" s="51">
        <v>0.93402777777777779</v>
      </c>
      <c r="AD623" s="52">
        <v>0.95833333333333337</v>
      </c>
      <c r="AE623" s="52">
        <v>0.95833333333333337</v>
      </c>
      <c r="AF623" s="51">
        <v>0.96527777777777779</v>
      </c>
      <c r="AG623" s="44" t="s">
        <v>5</v>
      </c>
      <c r="AH623" s="42"/>
      <c r="AI623" s="42" t="s">
        <v>6</v>
      </c>
      <c r="AJ623" s="42" t="s">
        <v>7</v>
      </c>
      <c r="AK623" s="54" t="s">
        <v>770</v>
      </c>
      <c r="AL623" s="55">
        <v>1</v>
      </c>
      <c r="AM623" s="413"/>
      <c r="AN623" s="413" t="s">
        <v>462</v>
      </c>
      <c r="AO623" s="61"/>
      <c r="AP623" s="61"/>
    </row>
    <row r="624" spans="1:42" x14ac:dyDescent="0.15">
      <c r="B624" s="39">
        <v>2022</v>
      </c>
      <c r="C624" s="39">
        <v>4</v>
      </c>
      <c r="D624" s="39">
        <v>28</v>
      </c>
      <c r="E624" s="409" t="s">
        <v>838</v>
      </c>
      <c r="F624" s="39"/>
      <c r="G624" s="41"/>
      <c r="H624" s="42" t="s">
        <v>748</v>
      </c>
      <c r="I624" s="57" t="s">
        <v>44</v>
      </c>
      <c r="J624" s="42" t="s">
        <v>749</v>
      </c>
      <c r="K624" s="44"/>
      <c r="L624" s="410"/>
      <c r="M624" s="410"/>
      <c r="N624" s="410"/>
      <c r="O624" s="44"/>
      <c r="P624" s="415">
        <v>25</v>
      </c>
      <c r="Q624" s="61" t="s">
        <v>767</v>
      </c>
      <c r="R624" s="48">
        <v>1150</v>
      </c>
      <c r="S624" s="411" t="s">
        <v>30</v>
      </c>
      <c r="T624" s="416">
        <v>350</v>
      </c>
      <c r="U624" s="48">
        <v>1150</v>
      </c>
      <c r="V624" s="44">
        <v>1</v>
      </c>
      <c r="W624" s="48"/>
      <c r="X624" s="44">
        <v>1</v>
      </c>
      <c r="Y624" s="416">
        <v>350</v>
      </c>
      <c r="Z624" s="48">
        <v>10550</v>
      </c>
      <c r="AA624" s="412" t="s">
        <v>1401</v>
      </c>
      <c r="AB624" s="412" t="s">
        <v>1386</v>
      </c>
      <c r="AC624" s="51">
        <v>0.96527777777777779</v>
      </c>
      <c r="AD624" s="52">
        <v>0.96875</v>
      </c>
      <c r="AE624" s="52"/>
      <c r="AF624" s="51"/>
      <c r="AG624" s="44"/>
      <c r="AH624" s="42"/>
      <c r="AI624" s="42" t="s">
        <v>6</v>
      </c>
      <c r="AJ624" s="42" t="s">
        <v>7</v>
      </c>
      <c r="AK624" s="54" t="s">
        <v>770</v>
      </c>
      <c r="AL624" s="55">
        <v>1</v>
      </c>
      <c r="AM624" s="413"/>
      <c r="AN624" s="413"/>
      <c r="AO624" s="61"/>
      <c r="AP624" s="61"/>
    </row>
    <row r="625" spans="1:42" x14ac:dyDescent="0.15">
      <c r="B625" s="39">
        <v>2022</v>
      </c>
      <c r="C625" s="39">
        <v>4</v>
      </c>
      <c r="D625" s="39">
        <v>28</v>
      </c>
      <c r="E625" s="409" t="s">
        <v>838</v>
      </c>
      <c r="F625" s="39"/>
      <c r="G625" s="41"/>
      <c r="H625" s="42" t="s">
        <v>748</v>
      </c>
      <c r="I625" s="90"/>
      <c r="J625" s="42"/>
      <c r="K625" s="44"/>
      <c r="L625" s="410"/>
      <c r="M625" s="410"/>
      <c r="N625" s="410"/>
      <c r="O625" s="91"/>
      <c r="P625" s="44"/>
      <c r="Q625" s="61"/>
      <c r="R625" s="48"/>
      <c r="S625" s="411"/>
      <c r="T625" s="48"/>
      <c r="U625" s="48"/>
      <c r="V625" s="44"/>
      <c r="W625" s="48"/>
      <c r="X625" s="44"/>
      <c r="Y625" s="48"/>
      <c r="Z625" s="48"/>
      <c r="AA625" s="412"/>
      <c r="AB625" s="418"/>
      <c r="AC625" s="95"/>
      <c r="AD625" s="96"/>
      <c r="AE625" s="96">
        <v>0.96875</v>
      </c>
      <c r="AF625" s="95">
        <v>1.0416666666666666E-2</v>
      </c>
      <c r="AG625" s="91" t="s">
        <v>5</v>
      </c>
      <c r="AH625" s="89"/>
      <c r="AI625" s="42"/>
      <c r="AJ625" s="42"/>
      <c r="AK625" s="54"/>
      <c r="AL625" s="55"/>
      <c r="AM625" s="413"/>
      <c r="AN625" s="413"/>
      <c r="AO625" s="61"/>
      <c r="AP625" s="61"/>
    </row>
    <row r="626" spans="1:42" x14ac:dyDescent="0.15">
      <c r="B626" s="39">
        <v>2022</v>
      </c>
      <c r="C626" s="39">
        <v>4</v>
      </c>
      <c r="D626" s="39">
        <v>28</v>
      </c>
      <c r="E626" s="409" t="s">
        <v>838</v>
      </c>
      <c r="F626" s="39"/>
      <c r="G626" s="41"/>
      <c r="H626" s="42" t="s">
        <v>748</v>
      </c>
      <c r="I626" s="57" t="s">
        <v>61</v>
      </c>
      <c r="J626" s="42" t="s">
        <v>749</v>
      </c>
      <c r="K626" s="44"/>
      <c r="L626" s="410"/>
      <c r="M626" s="410"/>
      <c r="N626" s="410"/>
      <c r="O626" s="44"/>
      <c r="P626" s="44">
        <v>12</v>
      </c>
      <c r="Q626" s="61" t="s">
        <v>767</v>
      </c>
      <c r="R626" s="48">
        <v>1125</v>
      </c>
      <c r="S626" s="411" t="s">
        <v>30</v>
      </c>
      <c r="T626" s="48">
        <v>200</v>
      </c>
      <c r="U626" s="48">
        <v>1125</v>
      </c>
      <c r="V626" s="44">
        <v>1</v>
      </c>
      <c r="W626" s="48">
        <v>200</v>
      </c>
      <c r="X626" s="44">
        <v>1</v>
      </c>
      <c r="Y626" s="48">
        <v>200</v>
      </c>
      <c r="Z626" s="48"/>
      <c r="AA626" s="412"/>
      <c r="AB626" s="414" t="s">
        <v>768</v>
      </c>
      <c r="AC626" s="51"/>
      <c r="AD626" s="52"/>
      <c r="AE626" s="52"/>
      <c r="AF626" s="51"/>
      <c r="AG626" s="44"/>
      <c r="AH626" s="42"/>
      <c r="AI626" s="42"/>
      <c r="AJ626" s="42"/>
      <c r="AK626" s="54"/>
      <c r="AL626" s="55"/>
      <c r="AM626" s="413"/>
      <c r="AN626" s="413"/>
      <c r="AO626" s="61"/>
      <c r="AP626" s="61"/>
    </row>
    <row r="627" spans="1:42" x14ac:dyDescent="0.15">
      <c r="B627" s="39">
        <v>2022</v>
      </c>
      <c r="C627" s="39">
        <v>4</v>
      </c>
      <c r="D627" s="39">
        <v>28</v>
      </c>
      <c r="E627" s="409" t="s">
        <v>838</v>
      </c>
      <c r="F627" s="39">
        <v>3</v>
      </c>
      <c r="G627" s="41" t="s">
        <v>769</v>
      </c>
      <c r="H627" s="42" t="s">
        <v>748</v>
      </c>
      <c r="I627" s="57" t="s">
        <v>49</v>
      </c>
      <c r="J627" s="42" t="s">
        <v>749</v>
      </c>
      <c r="K627" s="44">
        <v>3659692</v>
      </c>
      <c r="L627" s="410">
        <v>1</v>
      </c>
      <c r="M627" s="410">
        <v>2</v>
      </c>
      <c r="N627" s="410" t="s">
        <v>781</v>
      </c>
      <c r="O627" s="44" t="s">
        <v>34</v>
      </c>
      <c r="P627" s="44">
        <v>50</v>
      </c>
      <c r="Q627" s="61" t="s">
        <v>772</v>
      </c>
      <c r="R627" s="48">
        <v>1125</v>
      </c>
      <c r="S627" s="411">
        <v>6100</v>
      </c>
      <c r="T627" s="411">
        <v>6100</v>
      </c>
      <c r="U627" s="48">
        <v>1125</v>
      </c>
      <c r="V627" s="44">
        <v>1</v>
      </c>
      <c r="W627" s="411">
        <v>6100</v>
      </c>
      <c r="X627" s="44">
        <v>1</v>
      </c>
      <c r="Y627" s="411">
        <v>6160</v>
      </c>
      <c r="Z627" s="48"/>
      <c r="AA627" s="412" t="s">
        <v>1403</v>
      </c>
      <c r="AB627" s="412"/>
      <c r="AC627" s="51">
        <v>1.0416666666666666E-2</v>
      </c>
      <c r="AD627" s="52">
        <v>3.4722222222222224E-2</v>
      </c>
      <c r="AE627" s="52">
        <v>3.4722222222222224E-2</v>
      </c>
      <c r="AF627" s="51">
        <v>4.1666666666666664E-2</v>
      </c>
      <c r="AG627" s="44" t="s">
        <v>5</v>
      </c>
      <c r="AH627" s="42"/>
      <c r="AI627" s="42" t="s">
        <v>6</v>
      </c>
      <c r="AJ627" s="42" t="s">
        <v>7</v>
      </c>
      <c r="AK627" s="54" t="s">
        <v>770</v>
      </c>
      <c r="AL627" s="55">
        <v>1</v>
      </c>
      <c r="AM627" s="413"/>
      <c r="AN627" s="413" t="s">
        <v>462</v>
      </c>
      <c r="AO627" s="61"/>
      <c r="AP627" s="61"/>
    </row>
    <row r="628" spans="1:42" x14ac:dyDescent="0.15">
      <c r="B628" s="39">
        <v>2022</v>
      </c>
      <c r="C628" s="39">
        <v>4</v>
      </c>
      <c r="D628" s="39">
        <v>28</v>
      </c>
      <c r="E628" s="409" t="s">
        <v>838</v>
      </c>
      <c r="F628" s="39">
        <v>3</v>
      </c>
      <c r="G628" s="41" t="s">
        <v>769</v>
      </c>
      <c r="H628" s="42" t="s">
        <v>748</v>
      </c>
      <c r="I628" s="57" t="s">
        <v>49</v>
      </c>
      <c r="J628" s="42" t="s">
        <v>749</v>
      </c>
      <c r="K628" s="44">
        <v>3659692</v>
      </c>
      <c r="L628" s="410">
        <v>2</v>
      </c>
      <c r="M628" s="410">
        <v>2</v>
      </c>
      <c r="N628" s="410" t="s">
        <v>781</v>
      </c>
      <c r="O628" s="44" t="s">
        <v>34</v>
      </c>
      <c r="P628" s="44">
        <v>50</v>
      </c>
      <c r="Q628" s="61" t="s">
        <v>772</v>
      </c>
      <c r="R628" s="48">
        <v>1125</v>
      </c>
      <c r="S628" s="411">
        <v>6100</v>
      </c>
      <c r="T628" s="411">
        <v>6100</v>
      </c>
      <c r="U628" s="48">
        <v>1125</v>
      </c>
      <c r="V628" s="44">
        <v>1</v>
      </c>
      <c r="W628" s="411">
        <v>6100</v>
      </c>
      <c r="X628" s="44">
        <v>1</v>
      </c>
      <c r="Y628" s="411">
        <v>6170</v>
      </c>
      <c r="Z628" s="48"/>
      <c r="AA628" s="412" t="s">
        <v>1404</v>
      </c>
      <c r="AB628" s="412" t="s">
        <v>1387</v>
      </c>
      <c r="AC628" s="51">
        <v>4.1666666666666664E-2</v>
      </c>
      <c r="AD628" s="52">
        <v>6.9444444444444434E-2</v>
      </c>
      <c r="AE628" s="52">
        <v>6.9444444444444434E-2</v>
      </c>
      <c r="AF628" s="51">
        <v>7.6388888888888895E-2</v>
      </c>
      <c r="AG628" s="44" t="s">
        <v>5</v>
      </c>
      <c r="AH628" s="42"/>
      <c r="AI628" s="42" t="s">
        <v>6</v>
      </c>
      <c r="AJ628" s="42" t="s">
        <v>7</v>
      </c>
      <c r="AK628" s="54" t="s">
        <v>770</v>
      </c>
      <c r="AL628" s="55">
        <v>1</v>
      </c>
      <c r="AM628" s="413"/>
      <c r="AN628" s="413" t="s">
        <v>462</v>
      </c>
      <c r="AO628" s="61"/>
      <c r="AP628" s="61"/>
    </row>
    <row r="629" spans="1:42" x14ac:dyDescent="0.15">
      <c r="B629" s="39">
        <v>2022</v>
      </c>
      <c r="C629" s="39">
        <v>4</v>
      </c>
      <c r="D629" s="39">
        <v>28</v>
      </c>
      <c r="E629" s="409" t="s">
        <v>838</v>
      </c>
      <c r="F629" s="39"/>
      <c r="G629" s="41"/>
      <c r="H629" s="42" t="s">
        <v>748</v>
      </c>
      <c r="I629" s="57" t="s">
        <v>44</v>
      </c>
      <c r="J629" s="42" t="s">
        <v>749</v>
      </c>
      <c r="K629" s="44"/>
      <c r="L629" s="410"/>
      <c r="M629" s="410"/>
      <c r="N629" s="410"/>
      <c r="O629" s="44"/>
      <c r="P629" s="415">
        <v>25</v>
      </c>
      <c r="Q629" s="61" t="s">
        <v>767</v>
      </c>
      <c r="R629" s="48">
        <v>1125</v>
      </c>
      <c r="S629" s="411" t="s">
        <v>30</v>
      </c>
      <c r="T629" s="416">
        <v>350</v>
      </c>
      <c r="U629" s="48">
        <v>1125</v>
      </c>
      <c r="V629" s="44">
        <v>1</v>
      </c>
      <c r="W629" s="48"/>
      <c r="X629" s="44">
        <v>1</v>
      </c>
      <c r="Y629" s="416">
        <v>350</v>
      </c>
      <c r="Z629" s="48">
        <v>12750</v>
      </c>
      <c r="AA629" s="412" t="s">
        <v>1402</v>
      </c>
      <c r="AB629" s="412" t="s">
        <v>1387</v>
      </c>
      <c r="AC629" s="51">
        <v>7.6388888888888895E-2</v>
      </c>
      <c r="AD629" s="52">
        <v>8.3333333333333329E-2</v>
      </c>
      <c r="AE629" s="52"/>
      <c r="AF629" s="51"/>
      <c r="AG629" s="44"/>
      <c r="AH629" s="42"/>
      <c r="AI629" s="42" t="s">
        <v>6</v>
      </c>
      <c r="AJ629" s="42" t="s">
        <v>7</v>
      </c>
      <c r="AK629" s="54" t="s">
        <v>770</v>
      </c>
      <c r="AL629" s="55">
        <v>1</v>
      </c>
      <c r="AM629" s="413"/>
      <c r="AN629" s="413"/>
      <c r="AO629" s="61"/>
      <c r="AP629" s="61"/>
    </row>
    <row r="630" spans="1:42" x14ac:dyDescent="0.15">
      <c r="B630" s="39">
        <v>2022</v>
      </c>
      <c r="C630" s="39">
        <v>4</v>
      </c>
      <c r="D630" s="39">
        <v>28</v>
      </c>
      <c r="E630" s="409" t="s">
        <v>838</v>
      </c>
      <c r="F630" s="39"/>
      <c r="G630" s="41"/>
      <c r="H630" s="42" t="s">
        <v>748</v>
      </c>
      <c r="I630" s="57"/>
      <c r="J630" s="42"/>
      <c r="K630" s="44"/>
      <c r="L630" s="410"/>
      <c r="M630" s="44"/>
      <c r="N630" s="410"/>
      <c r="O630" s="44"/>
      <c r="P630" s="44"/>
      <c r="Q630" s="61"/>
      <c r="R630" s="48"/>
      <c r="S630" s="411"/>
      <c r="T630" s="48"/>
      <c r="U630" s="48"/>
      <c r="V630" s="44"/>
      <c r="W630" s="48"/>
      <c r="X630" s="44"/>
      <c r="Y630" s="48"/>
      <c r="Z630" s="48"/>
      <c r="AA630" s="412"/>
      <c r="AB630" s="435"/>
      <c r="AC630" s="51"/>
      <c r="AD630" s="52"/>
      <c r="AE630" s="52">
        <v>8.3333333333333329E-2</v>
      </c>
      <c r="AF630" s="51">
        <v>0.28125</v>
      </c>
      <c r="AG630" s="44" t="s">
        <v>16</v>
      </c>
      <c r="AH630" s="42"/>
      <c r="AI630" s="42"/>
      <c r="AJ630" s="42"/>
      <c r="AK630" s="54"/>
      <c r="AL630" s="315"/>
      <c r="AM630" s="405" t="s">
        <v>1405</v>
      </c>
      <c r="AN630" s="405"/>
      <c r="AO630" s="402"/>
      <c r="AP630" s="402"/>
    </row>
    <row r="631" spans="1:42" x14ac:dyDescent="0.15">
      <c r="B631" s="39">
        <v>2022</v>
      </c>
      <c r="C631" s="39">
        <v>5</v>
      </c>
      <c r="D631" s="39">
        <v>5</v>
      </c>
      <c r="E631" s="409" t="s">
        <v>802</v>
      </c>
      <c r="F631" s="39"/>
      <c r="G631" s="41"/>
      <c r="H631" s="42" t="s">
        <v>748</v>
      </c>
      <c r="I631" s="57"/>
      <c r="J631" s="42"/>
      <c r="K631" s="44"/>
      <c r="L631" s="410"/>
      <c r="M631" s="410"/>
      <c r="N631" s="410"/>
      <c r="O631" s="44"/>
      <c r="P631" s="44"/>
      <c r="Q631" s="61"/>
      <c r="R631" s="48"/>
      <c r="S631" s="411"/>
      <c r="T631" s="411"/>
      <c r="U631" s="48"/>
      <c r="V631" s="44"/>
      <c r="W631" s="411"/>
      <c r="X631" s="44"/>
      <c r="Y631" s="411"/>
      <c r="Z631" s="48"/>
      <c r="AA631" s="412"/>
      <c r="AB631" s="412"/>
      <c r="AC631" s="51"/>
      <c r="AD631" s="52"/>
      <c r="AE631" s="52">
        <v>0.28125</v>
      </c>
      <c r="AF631" s="51">
        <v>0.41666666666666669</v>
      </c>
      <c r="AG631" s="44" t="s">
        <v>41</v>
      </c>
      <c r="AH631" s="42"/>
      <c r="AI631" s="42"/>
      <c r="AJ631" s="42"/>
      <c r="AK631" s="54"/>
      <c r="AL631" s="55"/>
      <c r="AM631" s="405" t="s">
        <v>1406</v>
      </c>
      <c r="AN631" s="413"/>
      <c r="AO631" s="61"/>
      <c r="AP631" s="61"/>
    </row>
    <row r="632" spans="1:42" x14ac:dyDescent="0.15">
      <c r="B632" s="39">
        <v>2022</v>
      </c>
      <c r="C632" s="39">
        <v>5</v>
      </c>
      <c r="D632" s="39">
        <v>5</v>
      </c>
      <c r="E632" s="409" t="s">
        <v>802</v>
      </c>
      <c r="F632" s="39"/>
      <c r="G632" s="41"/>
      <c r="H632" s="42" t="s">
        <v>748</v>
      </c>
      <c r="I632" s="57" t="s">
        <v>61</v>
      </c>
      <c r="J632" s="42" t="s">
        <v>749</v>
      </c>
      <c r="K632" s="44"/>
      <c r="L632" s="410"/>
      <c r="M632" s="410"/>
      <c r="N632" s="410"/>
      <c r="O632" s="44"/>
      <c r="P632" s="44">
        <v>12</v>
      </c>
      <c r="Q632" s="61" t="s">
        <v>767</v>
      </c>
      <c r="R632" s="48">
        <v>1120</v>
      </c>
      <c r="S632" s="411" t="s">
        <v>30</v>
      </c>
      <c r="T632" s="48">
        <v>200</v>
      </c>
      <c r="U632" s="48">
        <v>1120</v>
      </c>
      <c r="V632" s="44">
        <v>1</v>
      </c>
      <c r="W632" s="48">
        <v>200</v>
      </c>
      <c r="X632" s="44">
        <v>1</v>
      </c>
      <c r="Y632" s="48">
        <v>200</v>
      </c>
      <c r="Z632" s="48"/>
      <c r="AA632" s="412"/>
      <c r="AB632" s="412"/>
      <c r="AC632" s="51"/>
      <c r="AD632" s="52"/>
      <c r="AE632" s="52"/>
      <c r="AF632" s="51"/>
      <c r="AG632" s="44"/>
      <c r="AH632" s="42"/>
      <c r="AI632" s="42"/>
      <c r="AJ632" s="42"/>
      <c r="AK632" s="54"/>
      <c r="AL632" s="55"/>
      <c r="AM632" s="413"/>
      <c r="AN632" s="413"/>
      <c r="AO632" s="61"/>
      <c r="AP632" s="61"/>
    </row>
    <row r="633" spans="1:42" x14ac:dyDescent="0.15">
      <c r="A633">
        <v>1</v>
      </c>
      <c r="B633" s="39">
        <v>2022</v>
      </c>
      <c r="C633" s="39">
        <v>5</v>
      </c>
      <c r="D633" s="39">
        <v>5</v>
      </c>
      <c r="E633" s="409" t="s">
        <v>802</v>
      </c>
      <c r="F633" s="39">
        <v>1</v>
      </c>
      <c r="G633" s="41" t="s">
        <v>769</v>
      </c>
      <c r="H633" s="42" t="s">
        <v>748</v>
      </c>
      <c r="I633" s="57" t="s">
        <v>49</v>
      </c>
      <c r="J633" s="42" t="s">
        <v>749</v>
      </c>
      <c r="K633" s="44">
        <v>3659726</v>
      </c>
      <c r="L633" s="410">
        <v>1</v>
      </c>
      <c r="M633" s="410">
        <v>2</v>
      </c>
      <c r="N633" s="410" t="s">
        <v>1377</v>
      </c>
      <c r="O633" s="44" t="s">
        <v>15</v>
      </c>
      <c r="P633" s="44">
        <v>50</v>
      </c>
      <c r="Q633" s="61" t="s">
        <v>308</v>
      </c>
      <c r="R633" s="48">
        <v>1120</v>
      </c>
      <c r="S633" s="411">
        <v>5000</v>
      </c>
      <c r="T633" s="411">
        <v>5000</v>
      </c>
      <c r="U633" s="48">
        <v>1120</v>
      </c>
      <c r="V633" s="44">
        <v>1</v>
      </c>
      <c r="W633" s="411">
        <v>5000</v>
      </c>
      <c r="X633" s="44">
        <v>1</v>
      </c>
      <c r="Y633" s="411">
        <v>5070</v>
      </c>
      <c r="Z633" s="48"/>
      <c r="AA633" s="412" t="s">
        <v>1414</v>
      </c>
      <c r="AB633" s="412"/>
      <c r="AC633" s="51">
        <v>0.41666666666666669</v>
      </c>
      <c r="AD633" s="52">
        <v>0.44097222222222227</v>
      </c>
      <c r="AE633" s="52">
        <v>0.44097222222222227</v>
      </c>
      <c r="AF633" s="51">
        <v>0.44791666666666669</v>
      </c>
      <c r="AG633" s="44" t="s">
        <v>5</v>
      </c>
      <c r="AH633" s="42"/>
      <c r="AI633" s="42" t="s">
        <v>6</v>
      </c>
      <c r="AJ633" s="42" t="s">
        <v>7</v>
      </c>
      <c r="AK633" s="54" t="s">
        <v>770</v>
      </c>
      <c r="AL633" s="55">
        <v>1</v>
      </c>
      <c r="AM633" s="413"/>
      <c r="AN633" s="413" t="s">
        <v>462</v>
      </c>
      <c r="AO633" s="61"/>
      <c r="AP633" s="61"/>
    </row>
    <row r="634" spans="1:42" x14ac:dyDescent="0.15">
      <c r="B634" s="39">
        <v>2022</v>
      </c>
      <c r="C634" s="39">
        <v>5</v>
      </c>
      <c r="D634" s="39">
        <v>5</v>
      </c>
      <c r="E634" s="409" t="s">
        <v>802</v>
      </c>
      <c r="F634" s="39">
        <v>1</v>
      </c>
      <c r="G634" s="41" t="s">
        <v>769</v>
      </c>
      <c r="H634" s="42" t="s">
        <v>748</v>
      </c>
      <c r="I634" s="57" t="s">
        <v>49</v>
      </c>
      <c r="J634" s="42" t="s">
        <v>749</v>
      </c>
      <c r="K634" s="44">
        <v>3659726</v>
      </c>
      <c r="L634" s="410">
        <v>2</v>
      </c>
      <c r="M634" s="410">
        <v>2</v>
      </c>
      <c r="N634" s="410" t="s">
        <v>1377</v>
      </c>
      <c r="O634" s="44" t="s">
        <v>15</v>
      </c>
      <c r="P634" s="44">
        <v>50</v>
      </c>
      <c r="Q634" s="61" t="s">
        <v>308</v>
      </c>
      <c r="R634" s="48">
        <v>1120</v>
      </c>
      <c r="S634" s="411">
        <v>5000</v>
      </c>
      <c r="T634" s="411">
        <v>5000</v>
      </c>
      <c r="U634" s="48">
        <v>1120</v>
      </c>
      <c r="V634" s="44">
        <v>1</v>
      </c>
      <c r="W634" s="411">
        <v>5000</v>
      </c>
      <c r="X634" s="44">
        <v>1</v>
      </c>
      <c r="Y634" s="411">
        <v>5080</v>
      </c>
      <c r="Z634" s="48"/>
      <c r="AA634" s="412" t="s">
        <v>1415</v>
      </c>
      <c r="AB634" s="418" t="s">
        <v>1408</v>
      </c>
      <c r="AC634" s="51">
        <v>0.44791666666666669</v>
      </c>
      <c r="AD634" s="52">
        <v>0.47222222222222227</v>
      </c>
      <c r="AE634" s="52">
        <v>0.47222222222222227</v>
      </c>
      <c r="AF634" s="51">
        <v>0.47916666666666669</v>
      </c>
      <c r="AG634" s="44" t="s">
        <v>5</v>
      </c>
      <c r="AH634" s="42"/>
      <c r="AI634" s="42" t="s">
        <v>6</v>
      </c>
      <c r="AJ634" s="42" t="s">
        <v>7</v>
      </c>
      <c r="AK634" s="54" t="s">
        <v>770</v>
      </c>
      <c r="AL634" s="55">
        <v>1</v>
      </c>
      <c r="AM634" s="413"/>
      <c r="AN634" s="413" t="s">
        <v>462</v>
      </c>
      <c r="AO634" s="61"/>
      <c r="AP634" s="61"/>
    </row>
    <row r="635" spans="1:42" x14ac:dyDescent="0.15">
      <c r="B635" s="39">
        <v>2022</v>
      </c>
      <c r="C635" s="39">
        <v>5</v>
      </c>
      <c r="D635" s="39">
        <v>5</v>
      </c>
      <c r="E635" s="409" t="s">
        <v>802</v>
      </c>
      <c r="F635" s="39"/>
      <c r="G635" s="41"/>
      <c r="H635" s="42" t="s">
        <v>748</v>
      </c>
      <c r="I635" s="57" t="s">
        <v>44</v>
      </c>
      <c r="J635" s="42" t="s">
        <v>749</v>
      </c>
      <c r="K635" s="44"/>
      <c r="L635" s="410"/>
      <c r="M635" s="410"/>
      <c r="N635" s="410"/>
      <c r="O635" s="44"/>
      <c r="P635" s="415">
        <v>25</v>
      </c>
      <c r="Q635" s="61" t="s">
        <v>767</v>
      </c>
      <c r="R635" s="48">
        <v>1120</v>
      </c>
      <c r="S635" s="411" t="s">
        <v>30</v>
      </c>
      <c r="T635" s="416">
        <v>350</v>
      </c>
      <c r="U635" s="48">
        <v>1120</v>
      </c>
      <c r="V635" s="44">
        <v>1</v>
      </c>
      <c r="W635" s="48"/>
      <c r="X635" s="44">
        <v>1</v>
      </c>
      <c r="Y635" s="416">
        <v>350</v>
      </c>
      <c r="Z635" s="48">
        <v>10550</v>
      </c>
      <c r="AA635" s="412" t="s">
        <v>1407</v>
      </c>
      <c r="AB635" s="418" t="s">
        <v>1408</v>
      </c>
      <c r="AC635" s="51">
        <v>0.47916666666666669</v>
      </c>
      <c r="AD635" s="52">
        <v>0.4826388888888889</v>
      </c>
      <c r="AE635" s="52"/>
      <c r="AF635" s="51"/>
      <c r="AG635" s="44"/>
      <c r="AH635" s="42"/>
      <c r="AI635" s="42" t="s">
        <v>6</v>
      </c>
      <c r="AJ635" s="42" t="s">
        <v>7</v>
      </c>
      <c r="AK635" s="54" t="s">
        <v>770</v>
      </c>
      <c r="AL635" s="55">
        <v>1</v>
      </c>
      <c r="AM635" s="413"/>
      <c r="AN635" s="413"/>
      <c r="AO635" s="61"/>
      <c r="AP635" s="61"/>
    </row>
    <row r="636" spans="1:42" x14ac:dyDescent="0.15">
      <c r="B636" s="39">
        <v>2022</v>
      </c>
      <c r="C636" s="39">
        <v>5</v>
      </c>
      <c r="D636" s="39">
        <v>5</v>
      </c>
      <c r="E636" s="409" t="s">
        <v>802</v>
      </c>
      <c r="F636" s="39"/>
      <c r="G636" s="41"/>
      <c r="H636" s="42" t="s">
        <v>748</v>
      </c>
      <c r="I636" s="57"/>
      <c r="J636" s="42"/>
      <c r="K636" s="44"/>
      <c r="L636" s="410"/>
      <c r="M636" s="410"/>
      <c r="N636" s="410"/>
      <c r="O636" s="44"/>
      <c r="P636" s="44"/>
      <c r="Q636" s="61"/>
      <c r="R636" s="48"/>
      <c r="S636" s="411"/>
      <c r="T636" s="411"/>
      <c r="U636" s="48"/>
      <c r="V636" s="44"/>
      <c r="W636" s="411"/>
      <c r="X636" s="44"/>
      <c r="Y636" s="411"/>
      <c r="Z636" s="48"/>
      <c r="AA636" s="412"/>
      <c r="AB636" s="412"/>
      <c r="AC636" s="51"/>
      <c r="AD636" s="52"/>
      <c r="AE636" s="52">
        <v>0.4826388888888889</v>
      </c>
      <c r="AF636" s="51">
        <v>0.50347222222222221</v>
      </c>
      <c r="AG636" s="44" t="s">
        <v>5</v>
      </c>
      <c r="AH636" s="42"/>
      <c r="AI636" s="42"/>
      <c r="AJ636" s="42"/>
      <c r="AK636" s="54"/>
      <c r="AL636" s="55"/>
      <c r="AM636" s="413"/>
      <c r="AN636" s="413"/>
      <c r="AO636" s="61"/>
      <c r="AP636" s="61"/>
    </row>
    <row r="637" spans="1:42" x14ac:dyDescent="0.15">
      <c r="B637" s="39">
        <v>2022</v>
      </c>
      <c r="C637" s="39">
        <v>5</v>
      </c>
      <c r="D637" s="39">
        <v>5</v>
      </c>
      <c r="E637" s="409" t="s">
        <v>802</v>
      </c>
      <c r="F637" s="39"/>
      <c r="G637" s="41"/>
      <c r="H637" s="42" t="s">
        <v>748</v>
      </c>
      <c r="I637" s="57" t="s">
        <v>61</v>
      </c>
      <c r="J637" s="42" t="s">
        <v>749</v>
      </c>
      <c r="K637" s="44"/>
      <c r="L637" s="410"/>
      <c r="M637" s="410"/>
      <c r="N637" s="410"/>
      <c r="O637" s="44"/>
      <c r="P637" s="44">
        <v>12</v>
      </c>
      <c r="Q637" s="61" t="s">
        <v>767</v>
      </c>
      <c r="R637" s="48">
        <v>1120</v>
      </c>
      <c r="S637" s="411" t="s">
        <v>30</v>
      </c>
      <c r="T637" s="48">
        <v>200</v>
      </c>
      <c r="U637" s="48">
        <v>1120</v>
      </c>
      <c r="V637" s="44">
        <v>1</v>
      </c>
      <c r="W637" s="48">
        <v>200</v>
      </c>
      <c r="X637" s="44">
        <v>1</v>
      </c>
      <c r="Y637" s="48">
        <v>200</v>
      </c>
      <c r="Z637" s="48"/>
      <c r="AA637" s="412"/>
      <c r="AB637" s="412"/>
      <c r="AC637" s="51"/>
      <c r="AD637" s="52"/>
      <c r="AE637" s="52"/>
      <c r="AF637" s="51"/>
      <c r="AG637" s="44"/>
      <c r="AH637" s="42"/>
      <c r="AI637" s="42"/>
      <c r="AJ637" s="42"/>
      <c r="AK637" s="54"/>
      <c r="AL637" s="55"/>
      <c r="AM637" s="413"/>
      <c r="AN637" s="413"/>
      <c r="AO637" s="61"/>
      <c r="AP637" s="61"/>
    </row>
    <row r="638" spans="1:42" x14ac:dyDescent="0.15">
      <c r="A638">
        <v>1</v>
      </c>
      <c r="B638" s="39">
        <v>2022</v>
      </c>
      <c r="C638" s="39">
        <v>5</v>
      </c>
      <c r="D638" s="39">
        <v>5</v>
      </c>
      <c r="E638" s="409" t="s">
        <v>802</v>
      </c>
      <c r="F638" s="39">
        <v>2</v>
      </c>
      <c r="G638" s="41" t="s">
        <v>769</v>
      </c>
      <c r="H638" s="42" t="s">
        <v>748</v>
      </c>
      <c r="I638" s="57" t="s">
        <v>49</v>
      </c>
      <c r="J638" s="42" t="s">
        <v>749</v>
      </c>
      <c r="K638" s="44">
        <v>3659727</v>
      </c>
      <c r="L638" s="410">
        <v>1</v>
      </c>
      <c r="M638" s="410">
        <v>4</v>
      </c>
      <c r="N638" s="410" t="s">
        <v>1027</v>
      </c>
      <c r="O638" s="44" t="s">
        <v>15</v>
      </c>
      <c r="P638" s="44">
        <v>50</v>
      </c>
      <c r="Q638" s="61" t="s">
        <v>308</v>
      </c>
      <c r="R638" s="48">
        <v>1120</v>
      </c>
      <c r="S638" s="411">
        <v>5000</v>
      </c>
      <c r="T638" s="411">
        <v>5000</v>
      </c>
      <c r="U638" s="48">
        <v>1120</v>
      </c>
      <c r="V638" s="44">
        <v>1</v>
      </c>
      <c r="W638" s="411">
        <v>5000</v>
      </c>
      <c r="X638" s="44">
        <v>1</v>
      </c>
      <c r="Y638" s="411">
        <v>5070</v>
      </c>
      <c r="Z638" s="48"/>
      <c r="AA638" s="412" t="s">
        <v>1416</v>
      </c>
      <c r="AB638" s="412"/>
      <c r="AC638" s="51">
        <v>0.50347222222222221</v>
      </c>
      <c r="AD638" s="52">
        <v>0.52777777777777779</v>
      </c>
      <c r="AE638" s="52">
        <v>0.52777777777777779</v>
      </c>
      <c r="AF638" s="51">
        <v>0.53472222222222221</v>
      </c>
      <c r="AG638" s="44" t="s">
        <v>5</v>
      </c>
      <c r="AH638" s="42"/>
      <c r="AI638" s="42" t="s">
        <v>6</v>
      </c>
      <c r="AJ638" s="42" t="s">
        <v>7</v>
      </c>
      <c r="AK638" s="54" t="s">
        <v>770</v>
      </c>
      <c r="AL638" s="55">
        <v>1</v>
      </c>
      <c r="AM638" s="413"/>
      <c r="AN638" s="413" t="s">
        <v>462</v>
      </c>
      <c r="AO638" s="61"/>
      <c r="AP638" s="61"/>
    </row>
    <row r="639" spans="1:42" x14ac:dyDescent="0.15">
      <c r="B639" s="39">
        <v>2022</v>
      </c>
      <c r="C639" s="39">
        <v>5</v>
      </c>
      <c r="D639" s="39">
        <v>5</v>
      </c>
      <c r="E639" s="409" t="s">
        <v>802</v>
      </c>
      <c r="F639" s="39">
        <v>2</v>
      </c>
      <c r="G639" s="41" t="s">
        <v>769</v>
      </c>
      <c r="H639" s="42" t="s">
        <v>748</v>
      </c>
      <c r="I639" s="57" t="s">
        <v>49</v>
      </c>
      <c r="J639" s="42" t="s">
        <v>749</v>
      </c>
      <c r="K639" s="44">
        <v>3659727</v>
      </c>
      <c r="L639" s="410">
        <v>2</v>
      </c>
      <c r="M639" s="410">
        <v>4</v>
      </c>
      <c r="N639" s="410" t="s">
        <v>1027</v>
      </c>
      <c r="O639" s="44" t="s">
        <v>15</v>
      </c>
      <c r="P639" s="44">
        <v>50</v>
      </c>
      <c r="Q639" s="61" t="s">
        <v>308</v>
      </c>
      <c r="R639" s="48">
        <v>1120</v>
      </c>
      <c r="S639" s="411">
        <v>5000</v>
      </c>
      <c r="T639" s="411">
        <v>5000</v>
      </c>
      <c r="U639" s="48">
        <v>1120</v>
      </c>
      <c r="V639" s="44">
        <v>1</v>
      </c>
      <c r="W639" s="411">
        <v>5000</v>
      </c>
      <c r="X639" s="44">
        <v>1</v>
      </c>
      <c r="Y639" s="411">
        <v>5090</v>
      </c>
      <c r="Z639" s="48"/>
      <c r="AA639" s="412" t="s">
        <v>1417</v>
      </c>
      <c r="AB639" s="418" t="s">
        <v>1409</v>
      </c>
      <c r="AC639" s="51">
        <v>0.53472222222222221</v>
      </c>
      <c r="AD639" s="52">
        <v>0.55902777777777779</v>
      </c>
      <c r="AE639" s="52">
        <v>0.55902777777777779</v>
      </c>
      <c r="AF639" s="51">
        <v>0.56597222222222221</v>
      </c>
      <c r="AG639" s="44" t="s">
        <v>5</v>
      </c>
      <c r="AH639" s="42"/>
      <c r="AI639" s="42" t="s">
        <v>6</v>
      </c>
      <c r="AJ639" s="42" t="s">
        <v>7</v>
      </c>
      <c r="AK639" s="54" t="s">
        <v>770</v>
      </c>
      <c r="AL639" s="55">
        <v>1</v>
      </c>
      <c r="AM639" s="413"/>
      <c r="AN639" s="413" t="s">
        <v>462</v>
      </c>
      <c r="AO639" s="61"/>
      <c r="AP639" s="61"/>
    </row>
    <row r="640" spans="1:42" x14ac:dyDescent="0.15">
      <c r="B640" s="39">
        <v>2022</v>
      </c>
      <c r="C640" s="39">
        <v>5</v>
      </c>
      <c r="D640" s="39">
        <v>5</v>
      </c>
      <c r="E640" s="409" t="s">
        <v>802</v>
      </c>
      <c r="F640" s="39"/>
      <c r="G640" s="41"/>
      <c r="H640" s="42" t="s">
        <v>748</v>
      </c>
      <c r="I640" s="57" t="s">
        <v>44</v>
      </c>
      <c r="J640" s="42" t="s">
        <v>749</v>
      </c>
      <c r="K640" s="44"/>
      <c r="L640" s="410"/>
      <c r="M640" s="410"/>
      <c r="N640" s="410"/>
      <c r="O640" s="44"/>
      <c r="P640" s="415">
        <v>25</v>
      </c>
      <c r="Q640" s="61" t="s">
        <v>767</v>
      </c>
      <c r="R640" s="48">
        <v>1120</v>
      </c>
      <c r="S640" s="411" t="s">
        <v>30</v>
      </c>
      <c r="T640" s="416">
        <v>350</v>
      </c>
      <c r="U640" s="48">
        <v>1120</v>
      </c>
      <c r="V640" s="44">
        <v>1</v>
      </c>
      <c r="W640" s="48"/>
      <c r="X640" s="44">
        <v>1</v>
      </c>
      <c r="Y640" s="416">
        <v>350</v>
      </c>
      <c r="Z640" s="48">
        <v>10550</v>
      </c>
      <c r="AA640" s="412" t="s">
        <v>1407</v>
      </c>
      <c r="AB640" s="418" t="s">
        <v>1409</v>
      </c>
      <c r="AC640" s="51">
        <v>0.56597222222222221</v>
      </c>
      <c r="AD640" s="52">
        <v>0.56944444444444442</v>
      </c>
      <c r="AE640" s="52"/>
      <c r="AF640" s="51"/>
      <c r="AG640" s="44"/>
      <c r="AH640" s="42"/>
      <c r="AI640" s="42" t="s">
        <v>6</v>
      </c>
      <c r="AJ640" s="42" t="s">
        <v>7</v>
      </c>
      <c r="AK640" s="54" t="s">
        <v>770</v>
      </c>
      <c r="AL640" s="55">
        <v>1</v>
      </c>
      <c r="AM640" s="413"/>
      <c r="AN640" s="413"/>
      <c r="AO640" s="61"/>
      <c r="AP640" s="61"/>
    </row>
    <row r="641" spans="1:42" x14ac:dyDescent="0.15">
      <c r="B641" s="39">
        <v>2022</v>
      </c>
      <c r="C641" s="39">
        <v>5</v>
      </c>
      <c r="D641" s="39">
        <v>5</v>
      </c>
      <c r="E641" s="409" t="s">
        <v>802</v>
      </c>
      <c r="F641" s="39"/>
      <c r="G641" s="41"/>
      <c r="H641" s="42" t="s">
        <v>748</v>
      </c>
      <c r="I641" s="57"/>
      <c r="J641" s="42"/>
      <c r="K641" s="44"/>
      <c r="L641" s="410"/>
      <c r="M641" s="410"/>
      <c r="N641" s="410"/>
      <c r="O641" s="44"/>
      <c r="P641" s="44"/>
      <c r="Q641" s="61"/>
      <c r="R641" s="48"/>
      <c r="S641" s="411"/>
      <c r="T641" s="411"/>
      <c r="U641" s="48"/>
      <c r="V641" s="44"/>
      <c r="W641" s="411"/>
      <c r="X641" s="44"/>
      <c r="Y641" s="411"/>
      <c r="Z641" s="48"/>
      <c r="AA641" s="412"/>
      <c r="AB641" s="412"/>
      <c r="AC641" s="51"/>
      <c r="AD641" s="52"/>
      <c r="AE641" s="52">
        <v>0.56944444444444442</v>
      </c>
      <c r="AF641" s="51">
        <v>0.59722222222222221</v>
      </c>
      <c r="AG641" s="44" t="s">
        <v>5</v>
      </c>
      <c r="AH641" s="42"/>
      <c r="AI641" s="42"/>
      <c r="AJ641" s="42"/>
      <c r="AK641" s="54"/>
      <c r="AL641" s="55"/>
      <c r="AM641" s="413"/>
      <c r="AN641" s="413"/>
      <c r="AO641" s="61"/>
      <c r="AP641" s="61"/>
    </row>
    <row r="642" spans="1:42" x14ac:dyDescent="0.15">
      <c r="B642" s="39">
        <v>2022</v>
      </c>
      <c r="C642" s="39">
        <v>5</v>
      </c>
      <c r="D642" s="39">
        <v>5</v>
      </c>
      <c r="E642" s="409" t="s">
        <v>838</v>
      </c>
      <c r="F642" s="39"/>
      <c r="G642" s="41"/>
      <c r="H642" s="42" t="s">
        <v>748</v>
      </c>
      <c r="I642" s="57" t="s">
        <v>61</v>
      </c>
      <c r="J642" s="42" t="s">
        <v>749</v>
      </c>
      <c r="K642" s="44"/>
      <c r="L642" s="410"/>
      <c r="M642" s="410"/>
      <c r="N642" s="410"/>
      <c r="O642" s="44"/>
      <c r="P642" s="44">
        <v>12</v>
      </c>
      <c r="Q642" s="61" t="s">
        <v>767</v>
      </c>
      <c r="R642" s="48">
        <v>1120</v>
      </c>
      <c r="S642" s="411" t="s">
        <v>30</v>
      </c>
      <c r="T642" s="48">
        <v>200</v>
      </c>
      <c r="U642" s="48">
        <v>1120</v>
      </c>
      <c r="V642" s="44">
        <v>1</v>
      </c>
      <c r="W642" s="48">
        <v>200</v>
      </c>
      <c r="X642" s="44">
        <v>1</v>
      </c>
      <c r="Y642" s="48">
        <v>200</v>
      </c>
      <c r="Z642" s="48"/>
      <c r="AA642" s="412"/>
      <c r="AB642" s="412"/>
      <c r="AC642" s="51"/>
      <c r="AD642" s="52"/>
      <c r="AE642" s="52"/>
      <c r="AF642" s="51"/>
      <c r="AG642" s="44"/>
      <c r="AH642" s="42"/>
      <c r="AI642" s="42"/>
      <c r="AJ642" s="42"/>
      <c r="AK642" s="54"/>
      <c r="AL642" s="55"/>
      <c r="AM642" s="413"/>
      <c r="AN642" s="413"/>
      <c r="AO642" s="61"/>
      <c r="AP642" s="61"/>
    </row>
    <row r="643" spans="1:42" x14ac:dyDescent="0.15">
      <c r="A643">
        <v>1</v>
      </c>
      <c r="B643" s="39">
        <v>2022</v>
      </c>
      <c r="C643" s="39">
        <v>5</v>
      </c>
      <c r="D643" s="39">
        <v>5</v>
      </c>
      <c r="E643" s="409" t="s">
        <v>838</v>
      </c>
      <c r="F643" s="39">
        <v>3</v>
      </c>
      <c r="G643" s="41" t="s">
        <v>769</v>
      </c>
      <c r="H643" s="42" t="s">
        <v>748</v>
      </c>
      <c r="I643" s="57" t="s">
        <v>49</v>
      </c>
      <c r="J643" s="42" t="s">
        <v>749</v>
      </c>
      <c r="K643" s="44">
        <v>3659727</v>
      </c>
      <c r="L643" s="410">
        <v>3</v>
      </c>
      <c r="M643" s="410">
        <v>4</v>
      </c>
      <c r="N643" s="410" t="s">
        <v>1027</v>
      </c>
      <c r="O643" s="44" t="s">
        <v>15</v>
      </c>
      <c r="P643" s="44">
        <v>50</v>
      </c>
      <c r="Q643" s="61" t="s">
        <v>308</v>
      </c>
      <c r="R643" s="48">
        <v>1120</v>
      </c>
      <c r="S643" s="411">
        <v>5000</v>
      </c>
      <c r="T643" s="411">
        <v>5000</v>
      </c>
      <c r="U643" s="48">
        <v>1120</v>
      </c>
      <c r="V643" s="44">
        <v>1</v>
      </c>
      <c r="W643" s="411">
        <v>5000</v>
      </c>
      <c r="X643" s="44">
        <v>1</v>
      </c>
      <c r="Y643" s="411">
        <v>5070</v>
      </c>
      <c r="Z643" s="48"/>
      <c r="AA643" s="412" t="s">
        <v>1418</v>
      </c>
      <c r="AB643" s="412"/>
      <c r="AC643" s="51">
        <v>0.59722222222222221</v>
      </c>
      <c r="AD643" s="52">
        <v>0.62152777777777779</v>
      </c>
      <c r="AE643" s="52">
        <v>0.62152777777777779</v>
      </c>
      <c r="AF643" s="51">
        <v>0.62847222222222221</v>
      </c>
      <c r="AG643" s="44" t="s">
        <v>5</v>
      </c>
      <c r="AH643" s="42"/>
      <c r="AI643" s="42" t="s">
        <v>6</v>
      </c>
      <c r="AJ643" s="42" t="s">
        <v>7</v>
      </c>
      <c r="AK643" s="54" t="s">
        <v>770</v>
      </c>
      <c r="AL643" s="55">
        <v>1</v>
      </c>
      <c r="AM643" s="413"/>
      <c r="AN643" s="413" t="s">
        <v>462</v>
      </c>
      <c r="AO643" s="61"/>
      <c r="AP643" s="61"/>
    </row>
    <row r="644" spans="1:42" x14ac:dyDescent="0.15">
      <c r="B644" s="39">
        <v>2022</v>
      </c>
      <c r="C644" s="39">
        <v>5</v>
      </c>
      <c r="D644" s="39">
        <v>5</v>
      </c>
      <c r="E644" s="409" t="s">
        <v>838</v>
      </c>
      <c r="F644" s="39">
        <v>3</v>
      </c>
      <c r="G644" s="41" t="s">
        <v>769</v>
      </c>
      <c r="H644" s="42" t="s">
        <v>748</v>
      </c>
      <c r="I644" s="57" t="s">
        <v>49</v>
      </c>
      <c r="J644" s="42" t="s">
        <v>749</v>
      </c>
      <c r="K644" s="44">
        <v>3659727</v>
      </c>
      <c r="L644" s="410">
        <v>4</v>
      </c>
      <c r="M644" s="410">
        <v>4</v>
      </c>
      <c r="N644" s="410" t="s">
        <v>1027</v>
      </c>
      <c r="O644" s="44" t="s">
        <v>15</v>
      </c>
      <c r="P644" s="44">
        <v>50</v>
      </c>
      <c r="Q644" s="61" t="s">
        <v>308</v>
      </c>
      <c r="R644" s="48">
        <v>1120</v>
      </c>
      <c r="S644" s="411">
        <v>5000</v>
      </c>
      <c r="T644" s="411">
        <v>5000</v>
      </c>
      <c r="U644" s="48">
        <v>1120</v>
      </c>
      <c r="V644" s="44">
        <v>1</v>
      </c>
      <c r="W644" s="411">
        <v>5000</v>
      </c>
      <c r="X644" s="44">
        <v>1</v>
      </c>
      <c r="Y644" s="411">
        <v>5090</v>
      </c>
      <c r="Z644" s="48"/>
      <c r="AA644" s="412" t="s">
        <v>1419</v>
      </c>
      <c r="AB644" s="418" t="s">
        <v>1410</v>
      </c>
      <c r="AC644" s="51">
        <v>0.62847222222222221</v>
      </c>
      <c r="AD644" s="52">
        <v>0.65277777777777779</v>
      </c>
      <c r="AE644" s="52">
        <v>0.65277777777777779</v>
      </c>
      <c r="AF644" s="51">
        <v>0.65972222222222221</v>
      </c>
      <c r="AG644" s="44" t="s">
        <v>5</v>
      </c>
      <c r="AH644" s="42"/>
      <c r="AI644" s="42" t="s">
        <v>6</v>
      </c>
      <c r="AJ644" s="42" t="s">
        <v>7</v>
      </c>
      <c r="AK644" s="54" t="s">
        <v>770</v>
      </c>
      <c r="AL644" s="55">
        <v>1</v>
      </c>
      <c r="AM644" s="413"/>
      <c r="AN644" s="413" t="s">
        <v>462</v>
      </c>
      <c r="AO644" s="61"/>
      <c r="AP644" s="61"/>
    </row>
    <row r="645" spans="1:42" x14ac:dyDescent="0.15">
      <c r="B645" s="39">
        <v>2022</v>
      </c>
      <c r="C645" s="39">
        <v>5</v>
      </c>
      <c r="D645" s="39">
        <v>5</v>
      </c>
      <c r="E645" s="409" t="s">
        <v>838</v>
      </c>
      <c r="F645" s="39"/>
      <c r="G645" s="41"/>
      <c r="H645" s="42" t="s">
        <v>748</v>
      </c>
      <c r="I645" s="57" t="s">
        <v>44</v>
      </c>
      <c r="J645" s="42" t="s">
        <v>749</v>
      </c>
      <c r="K645" s="44"/>
      <c r="L645" s="410"/>
      <c r="M645" s="410"/>
      <c r="N645" s="410"/>
      <c r="O645" s="44"/>
      <c r="P645" s="415">
        <v>25</v>
      </c>
      <c r="Q645" s="61" t="s">
        <v>767</v>
      </c>
      <c r="R645" s="48">
        <v>1120</v>
      </c>
      <c r="S645" s="411" t="s">
        <v>30</v>
      </c>
      <c r="T645" s="416">
        <v>350</v>
      </c>
      <c r="U645" s="48">
        <v>1120</v>
      </c>
      <c r="V645" s="44">
        <v>1</v>
      </c>
      <c r="W645" s="48"/>
      <c r="X645" s="44">
        <v>1</v>
      </c>
      <c r="Y645" s="416">
        <v>350</v>
      </c>
      <c r="Z645" s="48">
        <v>10550</v>
      </c>
      <c r="AA645" s="412" t="s">
        <v>1407</v>
      </c>
      <c r="AB645" s="418" t="s">
        <v>1410</v>
      </c>
      <c r="AC645" s="51">
        <v>0.65972222222222221</v>
      </c>
      <c r="AD645" s="52">
        <v>0.66319444444444442</v>
      </c>
      <c r="AE645" s="52"/>
      <c r="AF645" s="51"/>
      <c r="AG645" s="44"/>
      <c r="AH645" s="42"/>
      <c r="AI645" s="42" t="s">
        <v>6</v>
      </c>
      <c r="AJ645" s="42" t="s">
        <v>7</v>
      </c>
      <c r="AK645" s="54" t="s">
        <v>770</v>
      </c>
      <c r="AL645" s="55">
        <v>1</v>
      </c>
      <c r="AM645" s="413"/>
      <c r="AN645" s="413"/>
      <c r="AO645" s="61"/>
      <c r="AP645" s="61"/>
    </row>
    <row r="646" spans="1:42" x14ac:dyDescent="0.15">
      <c r="B646" s="39">
        <v>2022</v>
      </c>
      <c r="C646" s="39">
        <v>5</v>
      </c>
      <c r="D646" s="39">
        <v>5</v>
      </c>
      <c r="E646" s="409" t="s">
        <v>838</v>
      </c>
      <c r="F646" s="39"/>
      <c r="G646" s="41"/>
      <c r="H646" s="42" t="s">
        <v>748</v>
      </c>
      <c r="I646" s="57"/>
      <c r="J646" s="42"/>
      <c r="K646" s="44"/>
      <c r="L646" s="410"/>
      <c r="M646" s="410"/>
      <c r="N646" s="410"/>
      <c r="O646" s="44"/>
      <c r="P646" s="44"/>
      <c r="Q646" s="61"/>
      <c r="R646" s="48"/>
      <c r="S646" s="411"/>
      <c r="T646" s="411"/>
      <c r="U646" s="48"/>
      <c r="V646" s="44"/>
      <c r="W646" s="411"/>
      <c r="X646" s="44"/>
      <c r="Y646" s="411"/>
      <c r="Z646" s="48"/>
      <c r="AA646" s="412"/>
      <c r="AB646" s="412"/>
      <c r="AC646" s="51"/>
      <c r="AD646" s="52"/>
      <c r="AE646" s="52">
        <v>0.66319444444444442</v>
      </c>
      <c r="AF646" s="51">
        <v>0.6875</v>
      </c>
      <c r="AG646" s="44" t="s">
        <v>5</v>
      </c>
      <c r="AH646" s="42"/>
      <c r="AI646" s="42"/>
      <c r="AJ646" s="42"/>
      <c r="AK646" s="54"/>
      <c r="AL646" s="55"/>
      <c r="AM646" s="413"/>
      <c r="AN646" s="413"/>
      <c r="AO646" s="61"/>
      <c r="AP646" s="61"/>
    </row>
    <row r="647" spans="1:42" x14ac:dyDescent="0.15">
      <c r="B647" s="39">
        <v>2022</v>
      </c>
      <c r="C647" s="39">
        <v>5</v>
      </c>
      <c r="D647" s="39">
        <v>5</v>
      </c>
      <c r="E647" s="409" t="s">
        <v>838</v>
      </c>
      <c r="F647" s="39"/>
      <c r="G647" s="41"/>
      <c r="H647" s="42" t="s">
        <v>748</v>
      </c>
      <c r="I647" s="57" t="s">
        <v>61</v>
      </c>
      <c r="J647" s="42" t="s">
        <v>749</v>
      </c>
      <c r="K647" s="44"/>
      <c r="L647" s="410"/>
      <c r="M647" s="410"/>
      <c r="N647" s="410"/>
      <c r="O647" s="44"/>
      <c r="P647" s="44">
        <v>12</v>
      </c>
      <c r="Q647" s="61" t="s">
        <v>767</v>
      </c>
      <c r="R647" s="48">
        <v>1120</v>
      </c>
      <c r="S647" s="411" t="s">
        <v>30</v>
      </c>
      <c r="T647" s="48">
        <v>200</v>
      </c>
      <c r="U647" s="48">
        <v>1120</v>
      </c>
      <c r="V647" s="44">
        <v>1</v>
      </c>
      <c r="W647" s="48">
        <v>200</v>
      </c>
      <c r="X647" s="44">
        <v>1</v>
      </c>
      <c r="Y647" s="48">
        <v>200</v>
      </c>
      <c r="Z647" s="48"/>
      <c r="AA647" s="412"/>
      <c r="AB647" s="412"/>
      <c r="AC647" s="51"/>
      <c r="AD647" s="52"/>
      <c r="AE647" s="52"/>
      <c r="AF647" s="51"/>
      <c r="AG647" s="44"/>
      <c r="AH647" s="42"/>
      <c r="AI647" s="42"/>
      <c r="AJ647" s="42"/>
      <c r="AK647" s="54"/>
      <c r="AL647" s="55"/>
      <c r="AM647" s="413"/>
      <c r="AN647" s="413"/>
      <c r="AO647" s="61"/>
      <c r="AP647" s="61"/>
    </row>
    <row r="648" spans="1:42" x14ac:dyDescent="0.15">
      <c r="A648">
        <v>1</v>
      </c>
      <c r="B648" s="39">
        <v>2022</v>
      </c>
      <c r="C648" s="39">
        <v>5</v>
      </c>
      <c r="D648" s="39">
        <v>5</v>
      </c>
      <c r="E648" s="409" t="s">
        <v>838</v>
      </c>
      <c r="F648" s="39">
        <v>4</v>
      </c>
      <c r="G648" s="41" t="s">
        <v>769</v>
      </c>
      <c r="H648" s="42" t="s">
        <v>748</v>
      </c>
      <c r="I648" s="57" t="s">
        <v>49</v>
      </c>
      <c r="J648" s="42" t="s">
        <v>749</v>
      </c>
      <c r="K648" s="44">
        <v>3659728</v>
      </c>
      <c r="L648" s="410">
        <v>1</v>
      </c>
      <c r="M648" s="410">
        <v>2</v>
      </c>
      <c r="N648" s="410" t="s">
        <v>1027</v>
      </c>
      <c r="O648" s="44" t="s">
        <v>15</v>
      </c>
      <c r="P648" s="44">
        <v>50</v>
      </c>
      <c r="Q648" s="61" t="s">
        <v>308</v>
      </c>
      <c r="R648" s="48">
        <v>1120</v>
      </c>
      <c r="S648" s="411">
        <v>5000</v>
      </c>
      <c r="T648" s="411">
        <v>5000</v>
      </c>
      <c r="U648" s="48">
        <v>1120</v>
      </c>
      <c r="V648" s="44">
        <v>1</v>
      </c>
      <c r="W648" s="411">
        <v>5000</v>
      </c>
      <c r="X648" s="44">
        <v>1</v>
      </c>
      <c r="Y648" s="411">
        <v>5070</v>
      </c>
      <c r="Z648" s="48"/>
      <c r="AA648" s="412" t="s">
        <v>1420</v>
      </c>
      <c r="AB648" s="412"/>
      <c r="AC648" s="51">
        <v>0.6875</v>
      </c>
      <c r="AD648" s="52">
        <v>0.71180555555555547</v>
      </c>
      <c r="AE648" s="52">
        <v>0.71180555555555547</v>
      </c>
      <c r="AF648" s="51">
        <v>0.71875</v>
      </c>
      <c r="AG648" s="44" t="s">
        <v>5</v>
      </c>
      <c r="AH648" s="42"/>
      <c r="AI648" s="42" t="s">
        <v>6</v>
      </c>
      <c r="AJ648" s="42" t="s">
        <v>7</v>
      </c>
      <c r="AK648" s="54" t="s">
        <v>770</v>
      </c>
      <c r="AL648" s="55">
        <v>1</v>
      </c>
      <c r="AM648" s="413"/>
      <c r="AN648" s="413" t="s">
        <v>462</v>
      </c>
      <c r="AO648" s="61"/>
      <c r="AP648" s="61"/>
    </row>
    <row r="649" spans="1:42" x14ac:dyDescent="0.15">
      <c r="B649" s="39">
        <v>2022</v>
      </c>
      <c r="C649" s="39">
        <v>5</v>
      </c>
      <c r="D649" s="39">
        <v>5</v>
      </c>
      <c r="E649" s="409" t="s">
        <v>838</v>
      </c>
      <c r="F649" s="39">
        <v>4</v>
      </c>
      <c r="G649" s="41" t="s">
        <v>769</v>
      </c>
      <c r="H649" s="42" t="s">
        <v>748</v>
      </c>
      <c r="I649" s="57" t="s">
        <v>49</v>
      </c>
      <c r="J649" s="42" t="s">
        <v>749</v>
      </c>
      <c r="K649" s="44">
        <v>3659728</v>
      </c>
      <c r="L649" s="410">
        <v>2</v>
      </c>
      <c r="M649" s="410">
        <v>2</v>
      </c>
      <c r="N649" s="410" t="s">
        <v>1027</v>
      </c>
      <c r="O649" s="44" t="s">
        <v>15</v>
      </c>
      <c r="P649" s="44">
        <v>50</v>
      </c>
      <c r="Q649" s="61" t="s">
        <v>308</v>
      </c>
      <c r="R649" s="48">
        <v>1120</v>
      </c>
      <c r="S649" s="411">
        <v>5000</v>
      </c>
      <c r="T649" s="411">
        <v>5000</v>
      </c>
      <c r="U649" s="48">
        <v>1120</v>
      </c>
      <c r="V649" s="44">
        <v>1</v>
      </c>
      <c r="W649" s="411">
        <v>5000</v>
      </c>
      <c r="X649" s="44">
        <v>1</v>
      </c>
      <c r="Y649" s="411">
        <v>5090</v>
      </c>
      <c r="Z649" s="48"/>
      <c r="AA649" s="412" t="s">
        <v>1421</v>
      </c>
      <c r="AB649" s="418" t="s">
        <v>1411</v>
      </c>
      <c r="AC649" s="51">
        <v>0.71875</v>
      </c>
      <c r="AD649" s="52">
        <v>0.74305555555555547</v>
      </c>
      <c r="AE649" s="52">
        <v>0.74305555555555547</v>
      </c>
      <c r="AF649" s="51">
        <v>0.75</v>
      </c>
      <c r="AG649" s="44" t="s">
        <v>5</v>
      </c>
      <c r="AH649" s="42"/>
      <c r="AI649" s="42" t="s">
        <v>6</v>
      </c>
      <c r="AJ649" s="42" t="s">
        <v>7</v>
      </c>
      <c r="AK649" s="54" t="s">
        <v>770</v>
      </c>
      <c r="AL649" s="55">
        <v>1</v>
      </c>
      <c r="AM649" s="413"/>
      <c r="AN649" s="413" t="s">
        <v>462</v>
      </c>
      <c r="AO649" s="61"/>
      <c r="AP649" s="61"/>
    </row>
    <row r="650" spans="1:42" x14ac:dyDescent="0.15">
      <c r="B650" s="39">
        <v>2022</v>
      </c>
      <c r="C650" s="39">
        <v>5</v>
      </c>
      <c r="D650" s="39">
        <v>5</v>
      </c>
      <c r="E650" s="409" t="s">
        <v>838</v>
      </c>
      <c r="F650" s="39"/>
      <c r="G650" s="41"/>
      <c r="H650" s="42" t="s">
        <v>748</v>
      </c>
      <c r="I650" s="57" t="s">
        <v>44</v>
      </c>
      <c r="J650" s="42" t="s">
        <v>749</v>
      </c>
      <c r="K650" s="44"/>
      <c r="L650" s="410"/>
      <c r="M650" s="410"/>
      <c r="N650" s="410"/>
      <c r="O650" s="44"/>
      <c r="P650" s="415">
        <v>25</v>
      </c>
      <c r="Q650" s="61" t="s">
        <v>767</v>
      </c>
      <c r="R650" s="48">
        <v>1120</v>
      </c>
      <c r="S650" s="411" t="s">
        <v>30</v>
      </c>
      <c r="T650" s="416">
        <v>350</v>
      </c>
      <c r="U650" s="48">
        <v>1120</v>
      </c>
      <c r="V650" s="44">
        <v>1</v>
      </c>
      <c r="W650" s="48"/>
      <c r="X650" s="44">
        <v>1</v>
      </c>
      <c r="Y650" s="416">
        <v>350</v>
      </c>
      <c r="Z650" s="48">
        <v>10550</v>
      </c>
      <c r="AA650" s="412" t="s">
        <v>1407</v>
      </c>
      <c r="AB650" s="418" t="s">
        <v>1411</v>
      </c>
      <c r="AC650" s="51">
        <v>0.75</v>
      </c>
      <c r="AD650" s="52">
        <v>0.75347222222222221</v>
      </c>
      <c r="AE650" s="52"/>
      <c r="AF650" s="51"/>
      <c r="AG650" s="44"/>
      <c r="AH650" s="42"/>
      <c r="AI650" s="42" t="s">
        <v>6</v>
      </c>
      <c r="AJ650" s="42" t="s">
        <v>7</v>
      </c>
      <c r="AK650" s="54" t="s">
        <v>770</v>
      </c>
      <c r="AL650" s="55">
        <v>1</v>
      </c>
      <c r="AM650" s="413"/>
      <c r="AN650" s="413"/>
      <c r="AO650" s="61"/>
      <c r="AP650" s="61"/>
    </row>
    <row r="651" spans="1:42" x14ac:dyDescent="0.15">
      <c r="A651">
        <v>1</v>
      </c>
      <c r="B651" s="39">
        <v>2022</v>
      </c>
      <c r="C651" s="39">
        <v>5</v>
      </c>
      <c r="D651" s="39">
        <v>5</v>
      </c>
      <c r="E651" s="409" t="s">
        <v>838</v>
      </c>
      <c r="F651" s="39"/>
      <c r="G651" s="41"/>
      <c r="H651" s="42" t="s">
        <v>748</v>
      </c>
      <c r="I651" s="57"/>
      <c r="J651" s="42"/>
      <c r="K651" s="44"/>
      <c r="L651" s="400"/>
      <c r="M651" s="400"/>
      <c r="N651" s="401"/>
      <c r="O651" s="15"/>
      <c r="P651" s="15"/>
      <c r="Q651" s="402"/>
      <c r="R651" s="58"/>
      <c r="S651" s="403"/>
      <c r="T651" s="58"/>
      <c r="U651" s="58"/>
      <c r="V651" s="15"/>
      <c r="W651" s="58"/>
      <c r="X651" s="15"/>
      <c r="Y651" s="58"/>
      <c r="Z651" s="58"/>
      <c r="AA651" s="404"/>
      <c r="AB651" s="404"/>
      <c r="AC651" s="312"/>
      <c r="AD651" s="313"/>
      <c r="AE651" s="313">
        <v>0.75347222222222221</v>
      </c>
      <c r="AF651" s="312">
        <v>0.8125</v>
      </c>
      <c r="AG651" s="15" t="s">
        <v>5</v>
      </c>
      <c r="AH651" s="53"/>
      <c r="AI651" s="53"/>
      <c r="AJ651" s="53"/>
      <c r="AK651" s="314"/>
      <c r="AL651" s="315"/>
      <c r="AM651" s="405"/>
      <c r="AN651" s="405"/>
      <c r="AO651" s="402"/>
      <c r="AP651" s="402"/>
    </row>
    <row r="652" spans="1:42" x14ac:dyDescent="0.15">
      <c r="A652">
        <v>1</v>
      </c>
      <c r="B652" s="39">
        <v>2022</v>
      </c>
      <c r="C652" s="39">
        <v>5</v>
      </c>
      <c r="D652" s="39">
        <v>5</v>
      </c>
      <c r="E652" s="409" t="s">
        <v>838</v>
      </c>
      <c r="F652" s="39"/>
      <c r="G652" s="41"/>
      <c r="H652" s="42" t="s">
        <v>748</v>
      </c>
      <c r="I652" s="57" t="s">
        <v>61</v>
      </c>
      <c r="J652" s="42"/>
      <c r="K652" s="44"/>
      <c r="L652" s="410"/>
      <c r="M652" s="44"/>
      <c r="N652" s="417"/>
      <c r="O652" s="44"/>
      <c r="P652" s="44">
        <v>12</v>
      </c>
      <c r="Q652" s="61" t="s">
        <v>767</v>
      </c>
      <c r="R652" s="48">
        <v>1120</v>
      </c>
      <c r="S652" s="411" t="s">
        <v>30</v>
      </c>
      <c r="T652" s="48">
        <v>200</v>
      </c>
      <c r="U652" s="48">
        <v>1120</v>
      </c>
      <c r="V652" s="44">
        <v>1</v>
      </c>
      <c r="W652" s="48">
        <v>200</v>
      </c>
      <c r="X652" s="44">
        <v>1</v>
      </c>
      <c r="Y652" s="48">
        <v>200</v>
      </c>
      <c r="Z652" s="48"/>
      <c r="AA652" s="412"/>
      <c r="AB652" s="418"/>
      <c r="AC652" s="51"/>
      <c r="AD652" s="52"/>
      <c r="AE652" s="52"/>
      <c r="AF652" s="51"/>
      <c r="AG652" s="44"/>
      <c r="AH652" s="42"/>
      <c r="AI652" s="42"/>
      <c r="AJ652" s="42"/>
      <c r="AK652" s="54"/>
      <c r="AL652" s="315"/>
      <c r="AM652" s="405"/>
      <c r="AN652" s="405"/>
      <c r="AO652" s="402"/>
      <c r="AP652" s="402"/>
    </row>
    <row r="653" spans="1:42" x14ac:dyDescent="0.15">
      <c r="A653">
        <v>1</v>
      </c>
      <c r="B653" s="39">
        <v>2022</v>
      </c>
      <c r="C653" s="39">
        <v>5</v>
      </c>
      <c r="D653" s="39">
        <v>5</v>
      </c>
      <c r="E653" s="409" t="s">
        <v>838</v>
      </c>
      <c r="F653" s="39">
        <v>5</v>
      </c>
      <c r="G653" s="41" t="s">
        <v>769</v>
      </c>
      <c r="H653" s="42" t="s">
        <v>748</v>
      </c>
      <c r="I653" s="57" t="s">
        <v>49</v>
      </c>
      <c r="J653" s="42" t="s">
        <v>749</v>
      </c>
      <c r="K653" s="44">
        <v>3659699</v>
      </c>
      <c r="L653" s="410">
        <v>1</v>
      </c>
      <c r="M653" s="410">
        <v>32</v>
      </c>
      <c r="N653" s="410" t="s">
        <v>773</v>
      </c>
      <c r="O653" s="44" t="s">
        <v>750</v>
      </c>
      <c r="P653" s="44">
        <v>50</v>
      </c>
      <c r="Q653" s="61" t="s">
        <v>541</v>
      </c>
      <c r="R653" s="48">
        <v>1120</v>
      </c>
      <c r="S653" s="411">
        <v>4000</v>
      </c>
      <c r="T653" s="411">
        <v>4000</v>
      </c>
      <c r="U653" s="48">
        <v>1120</v>
      </c>
      <c r="V653" s="44">
        <v>1</v>
      </c>
      <c r="W653" s="411">
        <v>4000</v>
      </c>
      <c r="X653" s="44">
        <v>1</v>
      </c>
      <c r="Y653" s="48">
        <v>4010</v>
      </c>
      <c r="Z653" s="48"/>
      <c r="AA653" s="412" t="s">
        <v>1423</v>
      </c>
      <c r="AB653" s="418"/>
      <c r="AC653" s="51">
        <v>0.8125</v>
      </c>
      <c r="AD653" s="52">
        <v>0.83333333333333337</v>
      </c>
      <c r="AE653" s="52">
        <v>0.83333333333333337</v>
      </c>
      <c r="AF653" s="51">
        <v>0.84027777777777779</v>
      </c>
      <c r="AG653" s="44" t="s">
        <v>5</v>
      </c>
      <c r="AH653" s="42"/>
      <c r="AI653" s="42" t="s">
        <v>6</v>
      </c>
      <c r="AJ653" s="42" t="s">
        <v>7</v>
      </c>
      <c r="AK653" s="54" t="s">
        <v>770</v>
      </c>
      <c r="AL653" s="55">
        <v>1</v>
      </c>
      <c r="AM653" s="405" t="s">
        <v>1422</v>
      </c>
      <c r="AN653" s="405" t="s">
        <v>462</v>
      </c>
      <c r="AO653" s="402"/>
      <c r="AP653" s="402"/>
    </row>
    <row r="654" spans="1:42" x14ac:dyDescent="0.15">
      <c r="B654" s="39">
        <v>2022</v>
      </c>
      <c r="C654" s="39">
        <v>5</v>
      </c>
      <c r="D654" s="39">
        <v>5</v>
      </c>
      <c r="E654" s="409" t="s">
        <v>838</v>
      </c>
      <c r="F654" s="39">
        <v>5</v>
      </c>
      <c r="G654" s="41" t="s">
        <v>769</v>
      </c>
      <c r="H654" s="42" t="s">
        <v>748</v>
      </c>
      <c r="I654" s="57" t="s">
        <v>49</v>
      </c>
      <c r="J654" s="42" t="s">
        <v>749</v>
      </c>
      <c r="K654" s="44">
        <v>3659699</v>
      </c>
      <c r="L654" s="410">
        <v>2</v>
      </c>
      <c r="M654" s="410">
        <v>32</v>
      </c>
      <c r="N654" s="410" t="s">
        <v>773</v>
      </c>
      <c r="O654" s="44" t="s">
        <v>750</v>
      </c>
      <c r="P654" s="44">
        <v>50</v>
      </c>
      <c r="Q654" s="61" t="s">
        <v>541</v>
      </c>
      <c r="R654" s="48">
        <v>1120</v>
      </c>
      <c r="S654" s="411">
        <v>4000</v>
      </c>
      <c r="T654" s="411">
        <v>4000</v>
      </c>
      <c r="U654" s="48">
        <v>1120</v>
      </c>
      <c r="V654" s="44">
        <v>1</v>
      </c>
      <c r="W654" s="411">
        <v>4000</v>
      </c>
      <c r="X654" s="44">
        <v>1</v>
      </c>
      <c r="Y654" s="48">
        <v>4030</v>
      </c>
      <c r="Z654" s="48"/>
      <c r="AA654" s="412" t="s">
        <v>1424</v>
      </c>
      <c r="AB654" s="418"/>
      <c r="AC654" s="51">
        <v>0.84027777777777779</v>
      </c>
      <c r="AD654" s="52">
        <v>0.86111111111111116</v>
      </c>
      <c r="AE654" s="52">
        <v>0.86111111111111116</v>
      </c>
      <c r="AF654" s="51">
        <v>0.86805555555555547</v>
      </c>
      <c r="AG654" s="44" t="s">
        <v>5</v>
      </c>
      <c r="AH654" s="42"/>
      <c r="AI654" s="42" t="s">
        <v>6</v>
      </c>
      <c r="AJ654" s="42" t="s">
        <v>7</v>
      </c>
      <c r="AK654" s="54" t="s">
        <v>770</v>
      </c>
      <c r="AL654" s="55">
        <v>1</v>
      </c>
      <c r="AM654" s="405" t="s">
        <v>1422</v>
      </c>
      <c r="AN654" s="405" t="s">
        <v>462</v>
      </c>
      <c r="AO654" s="402"/>
      <c r="AP654" s="402"/>
    </row>
    <row r="655" spans="1:42" x14ac:dyDescent="0.15">
      <c r="A655">
        <v>1</v>
      </c>
      <c r="B655" s="39">
        <v>2022</v>
      </c>
      <c r="C655" s="39">
        <v>5</v>
      </c>
      <c r="D655" s="39">
        <v>5</v>
      </c>
      <c r="E655" s="409" t="s">
        <v>838</v>
      </c>
      <c r="F655" s="39">
        <v>5</v>
      </c>
      <c r="G655" s="41" t="s">
        <v>769</v>
      </c>
      <c r="H655" s="42" t="s">
        <v>748</v>
      </c>
      <c r="I655" s="57" t="s">
        <v>49</v>
      </c>
      <c r="J655" s="42" t="s">
        <v>749</v>
      </c>
      <c r="K655" s="44">
        <v>3659699</v>
      </c>
      <c r="L655" s="410">
        <v>3</v>
      </c>
      <c r="M655" s="410">
        <v>32</v>
      </c>
      <c r="N655" s="410" t="s">
        <v>773</v>
      </c>
      <c r="O655" s="44" t="s">
        <v>750</v>
      </c>
      <c r="P655" s="44">
        <v>50</v>
      </c>
      <c r="Q655" s="61" t="s">
        <v>541</v>
      </c>
      <c r="R655" s="48">
        <v>1120</v>
      </c>
      <c r="S655" s="411">
        <v>4000</v>
      </c>
      <c r="T655" s="411">
        <v>4000</v>
      </c>
      <c r="U655" s="48">
        <v>1120</v>
      </c>
      <c r="V655" s="44">
        <v>1</v>
      </c>
      <c r="W655" s="411">
        <v>4000</v>
      </c>
      <c r="X655" s="44">
        <v>1</v>
      </c>
      <c r="Y655" s="411">
        <v>4030</v>
      </c>
      <c r="Z655" s="48"/>
      <c r="AA655" s="412" t="s">
        <v>1425</v>
      </c>
      <c r="AB655" s="418" t="s">
        <v>1412</v>
      </c>
      <c r="AC655" s="51">
        <v>0.86805555555555547</v>
      </c>
      <c r="AD655" s="52">
        <v>0.88888888888888884</v>
      </c>
      <c r="AE655" s="52">
        <v>0.88888888888888884</v>
      </c>
      <c r="AF655" s="51">
        <v>0.89583333333333337</v>
      </c>
      <c r="AG655" s="44" t="s">
        <v>5</v>
      </c>
      <c r="AH655" s="42"/>
      <c r="AI655" s="42" t="s">
        <v>6</v>
      </c>
      <c r="AJ655" s="42" t="s">
        <v>7</v>
      </c>
      <c r="AK655" s="54" t="s">
        <v>770</v>
      </c>
      <c r="AL655" s="55">
        <v>1</v>
      </c>
      <c r="AM655" s="405" t="s">
        <v>1422</v>
      </c>
      <c r="AN655" s="405" t="s">
        <v>462</v>
      </c>
      <c r="AO655" s="402"/>
      <c r="AP655" s="402"/>
    </row>
    <row r="656" spans="1:42" x14ac:dyDescent="0.15">
      <c r="A656">
        <v>1</v>
      </c>
      <c r="B656" s="39">
        <v>2022</v>
      </c>
      <c r="C656" s="39">
        <v>5</v>
      </c>
      <c r="D656" s="39">
        <v>5</v>
      </c>
      <c r="E656" s="409" t="s">
        <v>838</v>
      </c>
      <c r="F656" s="39"/>
      <c r="G656" s="41"/>
      <c r="H656" s="42" t="s">
        <v>748</v>
      </c>
      <c r="I656" s="57" t="s">
        <v>44</v>
      </c>
      <c r="J656" s="42" t="s">
        <v>749</v>
      </c>
      <c r="K656" s="44"/>
      <c r="L656" s="410"/>
      <c r="M656" s="410"/>
      <c r="N656" s="410"/>
      <c r="O656" s="44"/>
      <c r="P656" s="415">
        <v>25</v>
      </c>
      <c r="Q656" s="61" t="s">
        <v>767</v>
      </c>
      <c r="R656" s="48">
        <v>1120</v>
      </c>
      <c r="S656" s="411" t="s">
        <v>30</v>
      </c>
      <c r="T656" s="416">
        <v>350</v>
      </c>
      <c r="U656" s="48">
        <v>1120</v>
      </c>
      <c r="V656" s="44">
        <v>1</v>
      </c>
      <c r="W656" s="48"/>
      <c r="X656" s="44">
        <v>1</v>
      </c>
      <c r="Y656" s="416">
        <v>350</v>
      </c>
      <c r="Z656" s="48">
        <v>12550</v>
      </c>
      <c r="AA656" s="412" t="s">
        <v>1407</v>
      </c>
      <c r="AB656" s="418" t="s">
        <v>1412</v>
      </c>
      <c r="AC656" s="51">
        <v>0.89583333333333337</v>
      </c>
      <c r="AD656" s="52">
        <v>0.89930555555555547</v>
      </c>
      <c r="AE656" s="52"/>
      <c r="AF656" s="51"/>
      <c r="AG656" s="44"/>
      <c r="AH656" s="42"/>
      <c r="AI656" s="42" t="s">
        <v>6</v>
      </c>
      <c r="AJ656" s="42" t="s">
        <v>7</v>
      </c>
      <c r="AK656" s="54" t="s">
        <v>770</v>
      </c>
      <c r="AL656" s="55">
        <v>1</v>
      </c>
      <c r="AM656" s="405"/>
      <c r="AN656" s="405"/>
      <c r="AO656" s="402"/>
      <c r="AP656" s="402"/>
    </row>
    <row r="657" spans="1:42" x14ac:dyDescent="0.15">
      <c r="A657">
        <v>1</v>
      </c>
      <c r="B657" s="39">
        <v>2022</v>
      </c>
      <c r="C657" s="39">
        <v>5</v>
      </c>
      <c r="D657" s="39">
        <v>5</v>
      </c>
      <c r="E657" s="409" t="s">
        <v>838</v>
      </c>
      <c r="F657" s="39"/>
      <c r="G657" s="41"/>
      <c r="H657" s="42" t="s">
        <v>748</v>
      </c>
      <c r="I657" s="57"/>
      <c r="J657" s="42"/>
      <c r="K657" s="44"/>
      <c r="L657" s="410"/>
      <c r="M657" s="410"/>
      <c r="N657" s="410"/>
      <c r="O657" s="44"/>
      <c r="P657" s="44"/>
      <c r="Q657" s="61"/>
      <c r="R657" s="48"/>
      <c r="S657" s="411"/>
      <c r="T657" s="48"/>
      <c r="U657" s="48"/>
      <c r="V657" s="44"/>
      <c r="W657" s="48"/>
      <c r="X657" s="44"/>
      <c r="Y657" s="48"/>
      <c r="Z657" s="48"/>
      <c r="AA657" s="412"/>
      <c r="AB657" s="412"/>
      <c r="AC657" s="51"/>
      <c r="AD657" s="52"/>
      <c r="AE657" s="52">
        <v>0.89930555555555547</v>
      </c>
      <c r="AF657" s="51">
        <v>0.91319444444444453</v>
      </c>
      <c r="AG657" s="44" t="s">
        <v>5</v>
      </c>
      <c r="AH657" s="42"/>
      <c r="AI657" s="42"/>
      <c r="AJ657" s="42"/>
      <c r="AK657" s="54"/>
      <c r="AL657" s="315"/>
      <c r="AM657" s="405"/>
      <c r="AN657" s="405"/>
      <c r="AO657" s="402"/>
      <c r="AP657" s="402"/>
    </row>
    <row r="658" spans="1:42" x14ac:dyDescent="0.15">
      <c r="A658">
        <v>1</v>
      </c>
      <c r="B658" s="39">
        <v>2022</v>
      </c>
      <c r="C658" s="39">
        <v>5</v>
      </c>
      <c r="D658" s="39">
        <v>5</v>
      </c>
      <c r="E658" s="409" t="s">
        <v>783</v>
      </c>
      <c r="F658" s="39"/>
      <c r="G658" s="41"/>
      <c r="H658" s="42" t="s">
        <v>748</v>
      </c>
      <c r="I658" s="57" t="s">
        <v>61</v>
      </c>
      <c r="J658" s="42"/>
      <c r="K658" s="44"/>
      <c r="L658" s="410"/>
      <c r="M658" s="410"/>
      <c r="N658" s="410"/>
      <c r="O658" s="44"/>
      <c r="P658" s="44">
        <v>12</v>
      </c>
      <c r="Q658" s="61" t="s">
        <v>767</v>
      </c>
      <c r="R658" s="48">
        <v>1120</v>
      </c>
      <c r="S658" s="411" t="s">
        <v>30</v>
      </c>
      <c r="T658" s="48">
        <v>200</v>
      </c>
      <c r="U658" s="48">
        <v>1120</v>
      </c>
      <c r="V658" s="44">
        <v>1</v>
      </c>
      <c r="W658" s="48">
        <v>200</v>
      </c>
      <c r="X658" s="44">
        <v>1</v>
      </c>
      <c r="Y658" s="48">
        <v>200</v>
      </c>
      <c r="Z658" s="48"/>
      <c r="AA658" s="412"/>
      <c r="AB658" s="412"/>
      <c r="AC658" s="51"/>
      <c r="AD658" s="52"/>
      <c r="AE658" s="52"/>
      <c r="AF658" s="51"/>
      <c r="AG658" s="44"/>
      <c r="AH658" s="42"/>
      <c r="AI658" s="42"/>
      <c r="AJ658" s="42"/>
      <c r="AK658" s="54"/>
      <c r="AL658" s="315"/>
      <c r="AM658" s="405"/>
      <c r="AN658" s="405"/>
      <c r="AO658" s="402"/>
      <c r="AP658" s="402"/>
    </row>
    <row r="659" spans="1:42" x14ac:dyDescent="0.15">
      <c r="A659">
        <v>1</v>
      </c>
      <c r="B659" s="39">
        <v>2022</v>
      </c>
      <c r="C659" s="39">
        <v>5</v>
      </c>
      <c r="D659" s="39">
        <v>5</v>
      </c>
      <c r="E659" s="409" t="s">
        <v>783</v>
      </c>
      <c r="F659" s="39">
        <v>6</v>
      </c>
      <c r="G659" s="41" t="s">
        <v>769</v>
      </c>
      <c r="H659" s="42" t="s">
        <v>748</v>
      </c>
      <c r="I659" s="57" t="s">
        <v>49</v>
      </c>
      <c r="J659" s="42" t="s">
        <v>749</v>
      </c>
      <c r="K659" s="44">
        <v>3659699</v>
      </c>
      <c r="L659" s="410">
        <v>4</v>
      </c>
      <c r="M659" s="410">
        <v>32</v>
      </c>
      <c r="N659" s="410" t="s">
        <v>773</v>
      </c>
      <c r="O659" s="44" t="s">
        <v>750</v>
      </c>
      <c r="P659" s="44">
        <v>50</v>
      </c>
      <c r="Q659" s="61" t="s">
        <v>541</v>
      </c>
      <c r="R659" s="48">
        <v>1120</v>
      </c>
      <c r="S659" s="411">
        <v>4000</v>
      </c>
      <c r="T659" s="411">
        <v>4000</v>
      </c>
      <c r="U659" s="48">
        <v>1120</v>
      </c>
      <c r="V659" s="44">
        <v>1</v>
      </c>
      <c r="W659" s="411">
        <v>4000</v>
      </c>
      <c r="X659" s="44">
        <v>1</v>
      </c>
      <c r="Y659" s="48">
        <v>4020</v>
      </c>
      <c r="Z659" s="48"/>
      <c r="AA659" s="412" t="s">
        <v>1426</v>
      </c>
      <c r="AB659" s="412"/>
      <c r="AC659" s="51">
        <v>0.91319444444444453</v>
      </c>
      <c r="AD659" s="52">
        <v>0.9375</v>
      </c>
      <c r="AE659" s="52">
        <v>0.9375</v>
      </c>
      <c r="AF659" s="51">
        <v>0.94444444444444453</v>
      </c>
      <c r="AG659" s="44" t="s">
        <v>5</v>
      </c>
      <c r="AH659" s="42"/>
      <c r="AI659" s="42" t="s">
        <v>6</v>
      </c>
      <c r="AJ659" s="42" t="s">
        <v>7</v>
      </c>
      <c r="AK659" s="54" t="s">
        <v>770</v>
      </c>
      <c r="AL659" s="315">
        <v>1</v>
      </c>
      <c r="AM659" s="405" t="s">
        <v>1422</v>
      </c>
      <c r="AN659" s="405" t="s">
        <v>462</v>
      </c>
      <c r="AO659" s="402"/>
      <c r="AP659" s="402"/>
    </row>
    <row r="660" spans="1:42" x14ac:dyDescent="0.15">
      <c r="B660" s="39">
        <v>2022</v>
      </c>
      <c r="C660" s="39">
        <v>5</v>
      </c>
      <c r="D660" s="39">
        <v>5</v>
      </c>
      <c r="E660" s="409" t="s">
        <v>783</v>
      </c>
      <c r="F660" s="39">
        <v>6</v>
      </c>
      <c r="G660" s="41" t="s">
        <v>769</v>
      </c>
      <c r="H660" s="42" t="s">
        <v>748</v>
      </c>
      <c r="I660" s="57" t="s">
        <v>49</v>
      </c>
      <c r="J660" s="42" t="s">
        <v>749</v>
      </c>
      <c r="K660" s="44">
        <v>3659699</v>
      </c>
      <c r="L660" s="410">
        <v>5</v>
      </c>
      <c r="M660" s="410">
        <v>32</v>
      </c>
      <c r="N660" s="410" t="s">
        <v>773</v>
      </c>
      <c r="O660" s="44" t="s">
        <v>750</v>
      </c>
      <c r="P660" s="44">
        <v>50</v>
      </c>
      <c r="Q660" s="61" t="s">
        <v>541</v>
      </c>
      <c r="R660" s="48">
        <v>1120</v>
      </c>
      <c r="S660" s="411">
        <v>4000</v>
      </c>
      <c r="T660" s="411">
        <v>4000</v>
      </c>
      <c r="U660" s="48">
        <v>1120</v>
      </c>
      <c r="V660" s="44">
        <v>1</v>
      </c>
      <c r="W660" s="411">
        <v>4000</v>
      </c>
      <c r="X660" s="44">
        <v>1</v>
      </c>
      <c r="Y660" s="48">
        <v>4020</v>
      </c>
      <c r="Z660" s="48"/>
      <c r="AA660" s="412" t="s">
        <v>1427</v>
      </c>
      <c r="AB660" s="412"/>
      <c r="AC660" s="51">
        <v>0.94444444444444453</v>
      </c>
      <c r="AD660" s="52">
        <v>0.96527777777777779</v>
      </c>
      <c r="AE660" s="52">
        <v>0.96527777777777779</v>
      </c>
      <c r="AF660" s="51">
        <v>0.97222222222222221</v>
      </c>
      <c r="AG660" s="44" t="s">
        <v>5</v>
      </c>
      <c r="AH660" s="42"/>
      <c r="AI660" s="42" t="s">
        <v>6</v>
      </c>
      <c r="AJ660" s="42" t="s">
        <v>7</v>
      </c>
      <c r="AK660" s="54" t="s">
        <v>770</v>
      </c>
      <c r="AL660" s="315">
        <v>1</v>
      </c>
      <c r="AM660" s="405" t="s">
        <v>1422</v>
      </c>
      <c r="AN660" s="405" t="s">
        <v>462</v>
      </c>
      <c r="AO660" s="402"/>
      <c r="AP660" s="402"/>
    </row>
    <row r="661" spans="1:42" x14ac:dyDescent="0.15">
      <c r="B661" s="39">
        <v>2022</v>
      </c>
      <c r="C661" s="39">
        <v>5</v>
      </c>
      <c r="D661" s="39">
        <v>5</v>
      </c>
      <c r="E661" s="409" t="s">
        <v>783</v>
      </c>
      <c r="F661" s="39">
        <v>6</v>
      </c>
      <c r="G661" s="41" t="s">
        <v>769</v>
      </c>
      <c r="H661" s="42" t="s">
        <v>748</v>
      </c>
      <c r="I661" s="57" t="s">
        <v>49</v>
      </c>
      <c r="J661" s="42" t="s">
        <v>749</v>
      </c>
      <c r="K661" s="44">
        <v>3659699</v>
      </c>
      <c r="L661" s="410">
        <v>6</v>
      </c>
      <c r="M661" s="410">
        <v>32</v>
      </c>
      <c r="N661" s="410" t="s">
        <v>773</v>
      </c>
      <c r="O661" s="44" t="s">
        <v>750</v>
      </c>
      <c r="P661" s="44">
        <v>50</v>
      </c>
      <c r="Q661" s="61" t="s">
        <v>541</v>
      </c>
      <c r="R661" s="48">
        <v>1120</v>
      </c>
      <c r="S661" s="411">
        <v>4000</v>
      </c>
      <c r="T661" s="411">
        <v>4000</v>
      </c>
      <c r="U661" s="48">
        <v>1120</v>
      </c>
      <c r="V661" s="44">
        <v>1</v>
      </c>
      <c r="W661" s="411">
        <v>4000</v>
      </c>
      <c r="X661" s="44">
        <v>1</v>
      </c>
      <c r="Y661" s="411">
        <v>4030</v>
      </c>
      <c r="Z661" s="48"/>
      <c r="AA661" s="412" t="s">
        <v>1428</v>
      </c>
      <c r="AB661" s="418" t="s">
        <v>1413</v>
      </c>
      <c r="AC661" s="51">
        <v>0.97222222222222221</v>
      </c>
      <c r="AD661" s="52">
        <v>0.99305555555555547</v>
      </c>
      <c r="AE661" s="52">
        <v>0.99305555555555547</v>
      </c>
      <c r="AF661" s="51">
        <v>0</v>
      </c>
      <c r="AG661" s="44" t="s">
        <v>5</v>
      </c>
      <c r="AH661" s="42"/>
      <c r="AI661" s="42" t="s">
        <v>6</v>
      </c>
      <c r="AJ661" s="42" t="s">
        <v>7</v>
      </c>
      <c r="AK661" s="54" t="s">
        <v>770</v>
      </c>
      <c r="AL661" s="315">
        <v>1</v>
      </c>
      <c r="AM661" s="405" t="s">
        <v>1422</v>
      </c>
      <c r="AN661" s="405" t="s">
        <v>462</v>
      </c>
      <c r="AO661" s="402"/>
      <c r="AP661" s="402"/>
    </row>
    <row r="662" spans="1:42" x14ac:dyDescent="0.15">
      <c r="A662">
        <v>1</v>
      </c>
      <c r="B662" s="39">
        <v>2022</v>
      </c>
      <c r="C662" s="39">
        <v>5</v>
      </c>
      <c r="D662" s="39">
        <v>5</v>
      </c>
      <c r="E662" s="409" t="s">
        <v>783</v>
      </c>
      <c r="F662" s="39"/>
      <c r="G662" s="41"/>
      <c r="H662" s="42" t="s">
        <v>748</v>
      </c>
      <c r="I662" s="57" t="s">
        <v>44</v>
      </c>
      <c r="J662" s="42" t="s">
        <v>749</v>
      </c>
      <c r="K662" s="44"/>
      <c r="L662" s="410"/>
      <c r="M662" s="410"/>
      <c r="N662" s="410"/>
      <c r="O662" s="44"/>
      <c r="P662" s="415">
        <v>25</v>
      </c>
      <c r="Q662" s="61" t="s">
        <v>767</v>
      </c>
      <c r="R662" s="48">
        <v>1120</v>
      </c>
      <c r="S662" s="411" t="s">
        <v>30</v>
      </c>
      <c r="T662" s="416">
        <v>350</v>
      </c>
      <c r="U662" s="48">
        <v>1120</v>
      </c>
      <c r="V662" s="44">
        <v>1</v>
      </c>
      <c r="W662" s="48"/>
      <c r="X662" s="44">
        <v>1</v>
      </c>
      <c r="Y662" s="416">
        <v>350</v>
      </c>
      <c r="Z662" s="48">
        <v>12550</v>
      </c>
      <c r="AA662" s="412" t="s">
        <v>1407</v>
      </c>
      <c r="AB662" s="418" t="s">
        <v>1413</v>
      </c>
      <c r="AC662" s="51">
        <v>0</v>
      </c>
      <c r="AD662" s="52">
        <v>3.472222222222222E-3</v>
      </c>
      <c r="AE662" s="52"/>
      <c r="AF662" s="51"/>
      <c r="AG662" s="44"/>
      <c r="AH662" s="42"/>
      <c r="AI662" s="42" t="s">
        <v>6</v>
      </c>
      <c r="AJ662" s="42" t="s">
        <v>7</v>
      </c>
      <c r="AK662" s="54" t="s">
        <v>770</v>
      </c>
      <c r="AL662" s="315">
        <v>1</v>
      </c>
      <c r="AM662" s="405"/>
      <c r="AN662" s="405"/>
      <c r="AO662" s="402"/>
      <c r="AP662" s="402"/>
    </row>
    <row r="663" spans="1:42" x14ac:dyDescent="0.15">
      <c r="A663">
        <v>1</v>
      </c>
      <c r="B663" s="39">
        <v>2022</v>
      </c>
      <c r="C663" s="39">
        <v>5</v>
      </c>
      <c r="D663" s="39">
        <v>5</v>
      </c>
      <c r="E663" s="409" t="s">
        <v>783</v>
      </c>
      <c r="F663" s="39"/>
      <c r="G663" s="41"/>
      <c r="H663" s="42" t="s">
        <v>748</v>
      </c>
      <c r="I663" s="57"/>
      <c r="J663" s="42"/>
      <c r="K663" s="44"/>
      <c r="L663" s="410"/>
      <c r="M663" s="410"/>
      <c r="N663" s="410"/>
      <c r="O663" s="44"/>
      <c r="P663" s="44"/>
      <c r="Q663" s="61"/>
      <c r="R663" s="48"/>
      <c r="S663" s="411"/>
      <c r="T663" s="48"/>
      <c r="U663" s="48"/>
      <c r="V663" s="44"/>
      <c r="W663" s="48"/>
      <c r="X663" s="44"/>
      <c r="Y663" s="48"/>
      <c r="Z663" s="48"/>
      <c r="AA663" s="412"/>
      <c r="AB663" s="412"/>
      <c r="AC663" s="51"/>
      <c r="AD663" s="52"/>
      <c r="AE663" s="52">
        <v>3.472222222222222E-3</v>
      </c>
      <c r="AF663" s="51">
        <v>2.4305555555555556E-2</v>
      </c>
      <c r="AG663" s="44" t="s">
        <v>5</v>
      </c>
      <c r="AH663" s="42"/>
      <c r="AI663" s="42"/>
      <c r="AJ663" s="42"/>
      <c r="AK663" s="54"/>
      <c r="AL663" s="315"/>
      <c r="AM663" s="405"/>
      <c r="AN663" s="405"/>
      <c r="AO663" s="402"/>
      <c r="AP663" s="402"/>
    </row>
    <row r="664" spans="1:42" x14ac:dyDescent="0.15">
      <c r="A664">
        <v>1</v>
      </c>
      <c r="B664" s="39">
        <v>2022</v>
      </c>
      <c r="C664" s="39">
        <v>5</v>
      </c>
      <c r="D664" s="39">
        <v>5</v>
      </c>
      <c r="E664" s="409" t="s">
        <v>783</v>
      </c>
      <c r="F664" s="39"/>
      <c r="G664" s="41"/>
      <c r="H664" s="42" t="s">
        <v>748</v>
      </c>
      <c r="I664" s="57" t="s">
        <v>61</v>
      </c>
      <c r="J664" s="42"/>
      <c r="K664" s="44"/>
      <c r="L664" s="410"/>
      <c r="M664" s="44"/>
      <c r="N664" s="417"/>
      <c r="O664" s="44"/>
      <c r="P664" s="44">
        <v>12</v>
      </c>
      <c r="Q664" s="61" t="s">
        <v>767</v>
      </c>
      <c r="R664" s="48">
        <v>1120</v>
      </c>
      <c r="S664" s="411" t="s">
        <v>30</v>
      </c>
      <c r="T664" s="48">
        <v>200</v>
      </c>
      <c r="U664" s="48">
        <v>1120</v>
      </c>
      <c r="V664" s="44">
        <v>1</v>
      </c>
      <c r="W664" s="48">
        <v>200</v>
      </c>
      <c r="X664" s="44">
        <v>1</v>
      </c>
      <c r="Y664" s="48">
        <v>200</v>
      </c>
      <c r="Z664" s="48"/>
      <c r="AA664" s="412"/>
      <c r="AB664" s="418"/>
      <c r="AC664" s="51"/>
      <c r="AD664" s="52"/>
      <c r="AE664" s="52"/>
      <c r="AF664" s="51"/>
      <c r="AG664" s="44"/>
      <c r="AH664" s="42"/>
      <c r="AI664" s="42"/>
      <c r="AJ664" s="42"/>
      <c r="AK664" s="54"/>
      <c r="AL664" s="315"/>
      <c r="AM664" s="405"/>
      <c r="AN664" s="405"/>
      <c r="AO664" s="402"/>
      <c r="AP664" s="402"/>
    </row>
    <row r="665" spans="1:42" x14ac:dyDescent="0.15">
      <c r="A665">
        <v>1</v>
      </c>
      <c r="B665" s="39">
        <v>2022</v>
      </c>
      <c r="C665" s="39">
        <v>5</v>
      </c>
      <c r="D665" s="39">
        <v>5</v>
      </c>
      <c r="E665" s="409" t="s">
        <v>783</v>
      </c>
      <c r="F665" s="39">
        <v>7</v>
      </c>
      <c r="G665" s="41" t="s">
        <v>769</v>
      </c>
      <c r="H665" s="42" t="s">
        <v>748</v>
      </c>
      <c r="I665" s="57" t="s">
        <v>49</v>
      </c>
      <c r="J665" s="42" t="s">
        <v>749</v>
      </c>
      <c r="K665" s="44">
        <v>3659699</v>
      </c>
      <c r="L665" s="410">
        <v>7</v>
      </c>
      <c r="M665" s="410">
        <v>32</v>
      </c>
      <c r="N665" s="410" t="s">
        <v>773</v>
      </c>
      <c r="O665" s="44" t="s">
        <v>750</v>
      </c>
      <c r="P665" s="44">
        <v>50</v>
      </c>
      <c r="Q665" s="61" t="s">
        <v>541</v>
      </c>
      <c r="R665" s="48">
        <v>1120</v>
      </c>
      <c r="S665" s="411">
        <v>4000</v>
      </c>
      <c r="T665" s="411">
        <v>4000</v>
      </c>
      <c r="U665" s="48">
        <v>1120</v>
      </c>
      <c r="V665" s="44">
        <v>1</v>
      </c>
      <c r="W665" s="411">
        <v>4000</v>
      </c>
      <c r="X665" s="44">
        <v>1</v>
      </c>
      <c r="Y665" s="48">
        <v>4010</v>
      </c>
      <c r="Z665" s="48"/>
      <c r="AA665" s="412" t="s">
        <v>1431</v>
      </c>
      <c r="AB665" s="418"/>
      <c r="AC665" s="51">
        <v>2.4305555555555556E-2</v>
      </c>
      <c r="AD665" s="52">
        <v>4.5138888888888888E-2</v>
      </c>
      <c r="AE665" s="52">
        <v>4.5138888888888888E-2</v>
      </c>
      <c r="AF665" s="51">
        <v>5.2083333333333336E-2</v>
      </c>
      <c r="AG665" s="44" t="s">
        <v>5</v>
      </c>
      <c r="AH665" s="42"/>
      <c r="AI665" s="42" t="s">
        <v>6</v>
      </c>
      <c r="AJ665" s="42" t="s">
        <v>7</v>
      </c>
      <c r="AK665" s="54" t="s">
        <v>770</v>
      </c>
      <c r="AL665" s="315">
        <v>1</v>
      </c>
      <c r="AM665" s="405" t="s">
        <v>1422</v>
      </c>
      <c r="AN665" s="405" t="s">
        <v>462</v>
      </c>
      <c r="AO665" s="402"/>
      <c r="AP665" s="402"/>
    </row>
    <row r="666" spans="1:42" x14ac:dyDescent="0.15">
      <c r="B666" s="39">
        <v>2022</v>
      </c>
      <c r="C666" s="39">
        <v>5</v>
      </c>
      <c r="D666" s="39">
        <v>5</v>
      </c>
      <c r="E666" s="409" t="s">
        <v>783</v>
      </c>
      <c r="F666" s="39">
        <v>7</v>
      </c>
      <c r="G666" s="41" t="s">
        <v>769</v>
      </c>
      <c r="H666" s="42" t="s">
        <v>748</v>
      </c>
      <c r="I666" s="57" t="s">
        <v>49</v>
      </c>
      <c r="J666" s="42" t="s">
        <v>749</v>
      </c>
      <c r="K666" s="44">
        <v>3659699</v>
      </c>
      <c r="L666" s="410">
        <v>8</v>
      </c>
      <c r="M666" s="410">
        <v>32</v>
      </c>
      <c r="N666" s="410" t="s">
        <v>773</v>
      </c>
      <c r="O666" s="44" t="s">
        <v>750</v>
      </c>
      <c r="P666" s="44">
        <v>50</v>
      </c>
      <c r="Q666" s="61" t="s">
        <v>541</v>
      </c>
      <c r="R666" s="48">
        <v>1120</v>
      </c>
      <c r="S666" s="411">
        <v>4000</v>
      </c>
      <c r="T666" s="411">
        <v>4000</v>
      </c>
      <c r="U666" s="48">
        <v>1120</v>
      </c>
      <c r="V666" s="44">
        <v>1</v>
      </c>
      <c r="W666" s="411">
        <v>4000</v>
      </c>
      <c r="X666" s="44">
        <v>1</v>
      </c>
      <c r="Y666" s="48">
        <v>4030</v>
      </c>
      <c r="Z666" s="48"/>
      <c r="AA666" s="412" t="s">
        <v>1432</v>
      </c>
      <c r="AB666" s="418"/>
      <c r="AC666" s="51">
        <v>5.2083333333333336E-2</v>
      </c>
      <c r="AD666" s="52">
        <v>7.2916666666666671E-2</v>
      </c>
      <c r="AE666" s="52">
        <v>7.2916666666666671E-2</v>
      </c>
      <c r="AF666" s="51">
        <v>7.9861111111111105E-2</v>
      </c>
      <c r="AG666" s="44" t="s">
        <v>5</v>
      </c>
      <c r="AH666" s="42"/>
      <c r="AI666" s="42" t="s">
        <v>6</v>
      </c>
      <c r="AJ666" s="42" t="s">
        <v>7</v>
      </c>
      <c r="AK666" s="54" t="s">
        <v>770</v>
      </c>
      <c r="AL666" s="315">
        <v>1</v>
      </c>
      <c r="AM666" s="405" t="s">
        <v>1422</v>
      </c>
      <c r="AN666" s="405" t="s">
        <v>462</v>
      </c>
      <c r="AO666" s="402"/>
      <c r="AP666" s="402"/>
    </row>
    <row r="667" spans="1:42" x14ac:dyDescent="0.15">
      <c r="A667">
        <v>1</v>
      </c>
      <c r="B667" s="39">
        <v>2022</v>
      </c>
      <c r="C667" s="39">
        <v>5</v>
      </c>
      <c r="D667" s="39">
        <v>5</v>
      </c>
      <c r="E667" s="409" t="s">
        <v>783</v>
      </c>
      <c r="F667" s="39">
        <v>7</v>
      </c>
      <c r="G667" s="41" t="s">
        <v>769</v>
      </c>
      <c r="H667" s="42" t="s">
        <v>748</v>
      </c>
      <c r="I667" s="57" t="s">
        <v>49</v>
      </c>
      <c r="J667" s="42" t="s">
        <v>749</v>
      </c>
      <c r="K667" s="44">
        <v>3659700</v>
      </c>
      <c r="L667" s="410">
        <v>1</v>
      </c>
      <c r="M667" s="410">
        <v>32</v>
      </c>
      <c r="N667" s="410" t="s">
        <v>773</v>
      </c>
      <c r="O667" s="44" t="s">
        <v>750</v>
      </c>
      <c r="P667" s="44">
        <v>50</v>
      </c>
      <c r="Q667" s="61" t="s">
        <v>541</v>
      </c>
      <c r="R667" s="48">
        <v>1120</v>
      </c>
      <c r="S667" s="411">
        <v>4000</v>
      </c>
      <c r="T667" s="411">
        <v>4000</v>
      </c>
      <c r="U667" s="48">
        <v>1120</v>
      </c>
      <c r="V667" s="44">
        <v>1</v>
      </c>
      <c r="W667" s="411">
        <v>4000</v>
      </c>
      <c r="X667" s="44">
        <v>1</v>
      </c>
      <c r="Y667" s="411">
        <v>4025</v>
      </c>
      <c r="Z667" s="48"/>
      <c r="AA667" s="412" t="s">
        <v>1433</v>
      </c>
      <c r="AB667" s="418" t="s">
        <v>1429</v>
      </c>
      <c r="AC667" s="51">
        <v>7.9861111111111105E-2</v>
      </c>
      <c r="AD667" s="52">
        <v>0.10069444444444443</v>
      </c>
      <c r="AE667" s="52">
        <v>0.10069444444444443</v>
      </c>
      <c r="AF667" s="51">
        <v>0.1076388888888889</v>
      </c>
      <c r="AG667" s="44" t="s">
        <v>5</v>
      </c>
      <c r="AH667" s="42"/>
      <c r="AI667" s="42" t="s">
        <v>6</v>
      </c>
      <c r="AJ667" s="42" t="s">
        <v>7</v>
      </c>
      <c r="AK667" s="54" t="s">
        <v>770</v>
      </c>
      <c r="AL667" s="315">
        <v>1</v>
      </c>
      <c r="AM667" s="405" t="s">
        <v>1422</v>
      </c>
      <c r="AN667" s="405" t="s">
        <v>462</v>
      </c>
      <c r="AO667" s="402"/>
      <c r="AP667" s="402"/>
    </row>
    <row r="668" spans="1:42" x14ac:dyDescent="0.15">
      <c r="A668">
        <v>1</v>
      </c>
      <c r="B668" s="39">
        <v>2022</v>
      </c>
      <c r="C668" s="39">
        <v>5</v>
      </c>
      <c r="D668" s="39">
        <v>5</v>
      </c>
      <c r="E668" s="409" t="s">
        <v>783</v>
      </c>
      <c r="F668" s="39"/>
      <c r="G668" s="41"/>
      <c r="H668" s="42" t="s">
        <v>748</v>
      </c>
      <c r="I668" s="57" t="s">
        <v>44</v>
      </c>
      <c r="J668" s="42" t="s">
        <v>749</v>
      </c>
      <c r="K668" s="44"/>
      <c r="L668" s="410"/>
      <c r="M668" s="410"/>
      <c r="N668" s="410"/>
      <c r="O668" s="44"/>
      <c r="P668" s="415">
        <v>25</v>
      </c>
      <c r="Q668" s="61" t="s">
        <v>767</v>
      </c>
      <c r="R668" s="48">
        <v>1120</v>
      </c>
      <c r="S668" s="411" t="s">
        <v>30</v>
      </c>
      <c r="T668" s="416">
        <v>350</v>
      </c>
      <c r="U668" s="48">
        <v>1120</v>
      </c>
      <c r="V668" s="44">
        <v>1</v>
      </c>
      <c r="W668" s="48"/>
      <c r="X668" s="44">
        <v>1</v>
      </c>
      <c r="Y668" s="416">
        <v>350</v>
      </c>
      <c r="Z668" s="48">
        <v>12550</v>
      </c>
      <c r="AA668" s="412" t="s">
        <v>1407</v>
      </c>
      <c r="AB668" s="418" t="s">
        <v>1429</v>
      </c>
      <c r="AC668" s="51">
        <v>0.1076388888888889</v>
      </c>
      <c r="AD668" s="52">
        <v>0.1111111111111111</v>
      </c>
      <c r="AE668" s="52"/>
      <c r="AF668" s="51"/>
      <c r="AG668" s="44"/>
      <c r="AH668" s="42"/>
      <c r="AI668" s="42" t="s">
        <v>6</v>
      </c>
      <c r="AJ668" s="42" t="s">
        <v>7</v>
      </c>
      <c r="AK668" s="54" t="s">
        <v>770</v>
      </c>
      <c r="AL668" s="315">
        <v>1</v>
      </c>
      <c r="AM668" s="405"/>
      <c r="AN668" s="405"/>
      <c r="AO668" s="402"/>
      <c r="AP668" s="402"/>
    </row>
    <row r="669" spans="1:42" x14ac:dyDescent="0.15">
      <c r="A669">
        <v>1</v>
      </c>
      <c r="B669" s="39">
        <v>2022</v>
      </c>
      <c r="C669" s="39">
        <v>5</v>
      </c>
      <c r="D669" s="39">
        <v>5</v>
      </c>
      <c r="E669" s="409" t="s">
        <v>783</v>
      </c>
      <c r="F669" s="39"/>
      <c r="G669" s="41"/>
      <c r="H669" s="42" t="s">
        <v>748</v>
      </c>
      <c r="I669" s="57"/>
      <c r="J669" s="42"/>
      <c r="K669" s="44"/>
      <c r="L669" s="410"/>
      <c r="M669" s="410"/>
      <c r="N669" s="410"/>
      <c r="O669" s="44"/>
      <c r="P669" s="44"/>
      <c r="Q669" s="61"/>
      <c r="R669" s="48"/>
      <c r="S669" s="411"/>
      <c r="T669" s="48"/>
      <c r="U669" s="48"/>
      <c r="V669" s="44"/>
      <c r="W669" s="48"/>
      <c r="X669" s="44"/>
      <c r="Y669" s="48"/>
      <c r="Z669" s="48"/>
      <c r="AA669" s="412"/>
      <c r="AB669" s="412"/>
      <c r="AC669" s="51"/>
      <c r="AD669" s="52"/>
      <c r="AE669" s="52">
        <v>0.1111111111111111</v>
      </c>
      <c r="AF669" s="51">
        <v>0.17361111111111113</v>
      </c>
      <c r="AG669" s="44" t="s">
        <v>5</v>
      </c>
      <c r="AH669" s="42"/>
      <c r="AI669" s="42"/>
      <c r="AJ669" s="42"/>
      <c r="AK669" s="54"/>
      <c r="AL669" s="315"/>
      <c r="AM669" s="405"/>
      <c r="AN669" s="405"/>
      <c r="AO669" s="402"/>
      <c r="AP669" s="402"/>
    </row>
    <row r="670" spans="1:42" x14ac:dyDescent="0.15">
      <c r="A670">
        <v>1</v>
      </c>
      <c r="B670" s="39">
        <v>2022</v>
      </c>
      <c r="C670" s="39">
        <v>5</v>
      </c>
      <c r="D670" s="39">
        <v>5</v>
      </c>
      <c r="E670" s="409" t="s">
        <v>783</v>
      </c>
      <c r="F670" s="39"/>
      <c r="G670" s="41"/>
      <c r="H670" s="42" t="s">
        <v>748</v>
      </c>
      <c r="I670" s="57" t="s">
        <v>61</v>
      </c>
      <c r="J670" s="42"/>
      <c r="K670" s="44"/>
      <c r="L670" s="410"/>
      <c r="M670" s="410"/>
      <c r="N670" s="410"/>
      <c r="O670" s="44"/>
      <c r="P670" s="44">
        <v>12</v>
      </c>
      <c r="Q670" s="61" t="s">
        <v>767</v>
      </c>
      <c r="R670" s="48">
        <v>1120</v>
      </c>
      <c r="S670" s="411" t="s">
        <v>30</v>
      </c>
      <c r="T670" s="48">
        <v>200</v>
      </c>
      <c r="U670" s="48">
        <v>1120</v>
      </c>
      <c r="V670" s="44">
        <v>1</v>
      </c>
      <c r="W670" s="48">
        <v>200</v>
      </c>
      <c r="X670" s="44">
        <v>1</v>
      </c>
      <c r="Y670" s="48">
        <v>200</v>
      </c>
      <c r="Z670" s="48"/>
      <c r="AA670" s="412"/>
      <c r="AB670" s="412"/>
      <c r="AC670" s="51"/>
      <c r="AD670" s="52"/>
      <c r="AE670" s="52"/>
      <c r="AF670" s="51"/>
      <c r="AG670" s="44"/>
      <c r="AH670" s="42"/>
      <c r="AI670" s="42"/>
      <c r="AJ670" s="42"/>
      <c r="AK670" s="54"/>
      <c r="AL670" s="315"/>
      <c r="AM670" s="405"/>
      <c r="AN670" s="405"/>
      <c r="AO670" s="402"/>
      <c r="AP670" s="402"/>
    </row>
    <row r="671" spans="1:42" x14ac:dyDescent="0.15">
      <c r="A671">
        <v>1</v>
      </c>
      <c r="B671" s="39">
        <v>2022</v>
      </c>
      <c r="C671" s="39">
        <v>5</v>
      </c>
      <c r="D671" s="39">
        <v>5</v>
      </c>
      <c r="E671" s="409" t="s">
        <v>783</v>
      </c>
      <c r="F671" s="39">
        <v>8</v>
      </c>
      <c r="G671" s="41" t="s">
        <v>769</v>
      </c>
      <c r="H671" s="42" t="s">
        <v>748</v>
      </c>
      <c r="I671" s="57" t="s">
        <v>49</v>
      </c>
      <c r="J671" s="42" t="s">
        <v>749</v>
      </c>
      <c r="K671" s="44">
        <v>3659700</v>
      </c>
      <c r="L671" s="410">
        <v>2</v>
      </c>
      <c r="M671" s="410">
        <v>32</v>
      </c>
      <c r="N671" s="410" t="s">
        <v>773</v>
      </c>
      <c r="O671" s="44" t="s">
        <v>750</v>
      </c>
      <c r="P671" s="44">
        <v>50</v>
      </c>
      <c r="Q671" s="61" t="s">
        <v>541</v>
      </c>
      <c r="R671" s="48">
        <v>1120</v>
      </c>
      <c r="S671" s="411">
        <v>4000</v>
      </c>
      <c r="T671" s="411">
        <v>4000</v>
      </c>
      <c r="U671" s="48">
        <v>1120</v>
      </c>
      <c r="V671" s="44">
        <v>1</v>
      </c>
      <c r="W671" s="411">
        <v>4000</v>
      </c>
      <c r="X671" s="44">
        <v>1</v>
      </c>
      <c r="Y671" s="48">
        <v>4020</v>
      </c>
      <c r="Z671" s="48"/>
      <c r="AA671" s="412" t="s">
        <v>1434</v>
      </c>
      <c r="AB671" s="412"/>
      <c r="AC671" s="51">
        <v>0.17361111111111113</v>
      </c>
      <c r="AD671" s="52">
        <v>0.19444444444444445</v>
      </c>
      <c r="AE671" s="52">
        <v>0.19444444444444445</v>
      </c>
      <c r="AF671" s="51">
        <v>0.20138888888888887</v>
      </c>
      <c r="AG671" s="44" t="s">
        <v>5</v>
      </c>
      <c r="AH671" s="42"/>
      <c r="AI671" s="42" t="s">
        <v>6</v>
      </c>
      <c r="AJ671" s="42" t="s">
        <v>7</v>
      </c>
      <c r="AK671" s="54" t="s">
        <v>770</v>
      </c>
      <c r="AL671" s="315">
        <v>1</v>
      </c>
      <c r="AM671" s="405" t="s">
        <v>1422</v>
      </c>
      <c r="AN671" s="405" t="s">
        <v>462</v>
      </c>
      <c r="AO671" s="402"/>
      <c r="AP671" s="402"/>
    </row>
    <row r="672" spans="1:42" x14ac:dyDescent="0.15">
      <c r="B672" s="39">
        <v>2022</v>
      </c>
      <c r="C672" s="39">
        <v>5</v>
      </c>
      <c r="D672" s="39">
        <v>5</v>
      </c>
      <c r="E672" s="409" t="s">
        <v>783</v>
      </c>
      <c r="F672" s="39">
        <v>8</v>
      </c>
      <c r="G672" s="41" t="s">
        <v>769</v>
      </c>
      <c r="H672" s="42" t="s">
        <v>748</v>
      </c>
      <c r="I672" s="57" t="s">
        <v>49</v>
      </c>
      <c r="J672" s="42" t="s">
        <v>749</v>
      </c>
      <c r="K672" s="44">
        <v>3659700</v>
      </c>
      <c r="L672" s="410">
        <v>3</v>
      </c>
      <c r="M672" s="410">
        <v>32</v>
      </c>
      <c r="N672" s="410" t="s">
        <v>773</v>
      </c>
      <c r="O672" s="44" t="s">
        <v>750</v>
      </c>
      <c r="P672" s="44">
        <v>50</v>
      </c>
      <c r="Q672" s="61" t="s">
        <v>541</v>
      </c>
      <c r="R672" s="48">
        <v>1120</v>
      </c>
      <c r="S672" s="411">
        <v>4000</v>
      </c>
      <c r="T672" s="411">
        <v>4000</v>
      </c>
      <c r="U672" s="48">
        <v>1120</v>
      </c>
      <c r="V672" s="44">
        <v>1</v>
      </c>
      <c r="W672" s="411">
        <v>4000</v>
      </c>
      <c r="X672" s="44">
        <v>1</v>
      </c>
      <c r="Y672" s="48">
        <v>4030</v>
      </c>
      <c r="Z672" s="48"/>
      <c r="AA672" s="412" t="s">
        <v>1435</v>
      </c>
      <c r="AB672" s="412"/>
      <c r="AC672" s="51">
        <v>0.20138888888888887</v>
      </c>
      <c r="AD672" s="52">
        <v>0.22222222222222221</v>
      </c>
      <c r="AE672" s="52">
        <v>0.22222222222222221</v>
      </c>
      <c r="AF672" s="51">
        <v>0.22916666666666666</v>
      </c>
      <c r="AG672" s="44" t="s">
        <v>5</v>
      </c>
      <c r="AH672" s="42"/>
      <c r="AI672" s="42" t="s">
        <v>6</v>
      </c>
      <c r="AJ672" s="42" t="s">
        <v>7</v>
      </c>
      <c r="AK672" s="54" t="s">
        <v>770</v>
      </c>
      <c r="AL672" s="315">
        <v>1</v>
      </c>
      <c r="AM672" s="405" t="s">
        <v>1422</v>
      </c>
      <c r="AN672" s="405" t="s">
        <v>462</v>
      </c>
      <c r="AO672" s="402"/>
      <c r="AP672" s="402"/>
    </row>
    <row r="673" spans="1:42" x14ac:dyDescent="0.15">
      <c r="A673">
        <v>1</v>
      </c>
      <c r="B673" s="39">
        <v>2022</v>
      </c>
      <c r="C673" s="39">
        <v>5</v>
      </c>
      <c r="D673" s="39">
        <v>5</v>
      </c>
      <c r="E673" s="409" t="s">
        <v>783</v>
      </c>
      <c r="F673" s="39">
        <v>8</v>
      </c>
      <c r="G673" s="41" t="s">
        <v>769</v>
      </c>
      <c r="H673" s="42" t="s">
        <v>748</v>
      </c>
      <c r="I673" s="57" t="s">
        <v>49</v>
      </c>
      <c r="J673" s="42" t="s">
        <v>749</v>
      </c>
      <c r="K673" s="44">
        <v>3659700</v>
      </c>
      <c r="L673" s="410">
        <v>4</v>
      </c>
      <c r="M673" s="410">
        <v>32</v>
      </c>
      <c r="N673" s="410" t="s">
        <v>773</v>
      </c>
      <c r="O673" s="44" t="s">
        <v>750</v>
      </c>
      <c r="P673" s="44">
        <v>50</v>
      </c>
      <c r="Q673" s="61" t="s">
        <v>541</v>
      </c>
      <c r="R673" s="48">
        <v>1120</v>
      </c>
      <c r="S673" s="411">
        <v>4000</v>
      </c>
      <c r="T673" s="411">
        <v>4000</v>
      </c>
      <c r="U673" s="48">
        <v>1120</v>
      </c>
      <c r="V673" s="44">
        <v>1</v>
      </c>
      <c r="W673" s="411">
        <v>4000</v>
      </c>
      <c r="X673" s="44">
        <v>1</v>
      </c>
      <c r="Y673" s="411">
        <v>4040</v>
      </c>
      <c r="Z673" s="48"/>
      <c r="AA673" s="412" t="s">
        <v>1436</v>
      </c>
      <c r="AB673" s="418" t="s">
        <v>1430</v>
      </c>
      <c r="AC673" s="51">
        <v>0.22916666666666666</v>
      </c>
      <c r="AD673" s="52">
        <v>0.25</v>
      </c>
      <c r="AE673" s="52">
        <v>0.25</v>
      </c>
      <c r="AF673" s="51">
        <v>0.25694444444444448</v>
      </c>
      <c r="AG673" s="44" t="s">
        <v>5</v>
      </c>
      <c r="AH673" s="42"/>
      <c r="AI673" s="42" t="s">
        <v>6</v>
      </c>
      <c r="AJ673" s="42" t="s">
        <v>7</v>
      </c>
      <c r="AK673" s="54" t="s">
        <v>770</v>
      </c>
      <c r="AL673" s="315">
        <v>1</v>
      </c>
      <c r="AM673" s="405" t="s">
        <v>1422</v>
      </c>
      <c r="AN673" s="405" t="s">
        <v>462</v>
      </c>
      <c r="AO673" s="402"/>
      <c r="AP673" s="402"/>
    </row>
    <row r="674" spans="1:42" x14ac:dyDescent="0.15">
      <c r="A674">
        <v>1</v>
      </c>
      <c r="B674" s="39">
        <v>2022</v>
      </c>
      <c r="C674" s="39">
        <v>5</v>
      </c>
      <c r="D674" s="39">
        <v>5</v>
      </c>
      <c r="E674" s="409" t="s">
        <v>783</v>
      </c>
      <c r="F674" s="39"/>
      <c r="G674" s="41"/>
      <c r="H674" s="42" t="s">
        <v>748</v>
      </c>
      <c r="I674" s="57" t="s">
        <v>44</v>
      </c>
      <c r="J674" s="42" t="s">
        <v>749</v>
      </c>
      <c r="K674" s="44"/>
      <c r="L674" s="410"/>
      <c r="M674" s="410"/>
      <c r="N674" s="410"/>
      <c r="O674" s="44"/>
      <c r="P674" s="415">
        <v>25</v>
      </c>
      <c r="Q674" s="61" t="s">
        <v>767</v>
      </c>
      <c r="R674" s="48">
        <v>1120</v>
      </c>
      <c r="S674" s="411" t="s">
        <v>30</v>
      </c>
      <c r="T674" s="416">
        <v>350</v>
      </c>
      <c r="U674" s="48">
        <v>1120</v>
      </c>
      <c r="V674" s="44">
        <v>1</v>
      </c>
      <c r="W674" s="48"/>
      <c r="X674" s="44">
        <v>1</v>
      </c>
      <c r="Y674" s="416">
        <v>350</v>
      </c>
      <c r="Z674" s="48">
        <v>12550</v>
      </c>
      <c r="AA674" s="412" t="s">
        <v>1407</v>
      </c>
      <c r="AB674" s="418" t="s">
        <v>1430</v>
      </c>
      <c r="AC674" s="51">
        <v>0.25694444444444448</v>
      </c>
      <c r="AD674" s="52">
        <v>0.26041666666666669</v>
      </c>
      <c r="AE674" s="52"/>
      <c r="AF674" s="51"/>
      <c r="AG674" s="44"/>
      <c r="AH674" s="42"/>
      <c r="AI674" s="42" t="s">
        <v>6</v>
      </c>
      <c r="AJ674" s="42" t="s">
        <v>7</v>
      </c>
      <c r="AK674" s="54" t="s">
        <v>770</v>
      </c>
      <c r="AL674" s="315">
        <v>1</v>
      </c>
      <c r="AM674" s="405"/>
      <c r="AN674" s="405"/>
      <c r="AO674" s="402"/>
      <c r="AP674" s="402"/>
    </row>
    <row r="675" spans="1:42" x14ac:dyDescent="0.15">
      <c r="A675">
        <v>1</v>
      </c>
      <c r="B675" s="39">
        <v>2022</v>
      </c>
      <c r="C675" s="39">
        <v>5</v>
      </c>
      <c r="D675" s="39">
        <v>5</v>
      </c>
      <c r="E675" s="409" t="s">
        <v>783</v>
      </c>
      <c r="F675" s="39"/>
      <c r="G675" s="41"/>
      <c r="H675" s="42" t="s">
        <v>748</v>
      </c>
      <c r="I675" s="57"/>
      <c r="J675" s="42"/>
      <c r="K675" s="44"/>
      <c r="L675" s="410"/>
      <c r="M675" s="410"/>
      <c r="N675" s="410"/>
      <c r="O675" s="44"/>
      <c r="P675" s="44"/>
      <c r="Q675" s="61"/>
      <c r="R675" s="48"/>
      <c r="S675" s="411"/>
      <c r="T675" s="48"/>
      <c r="U675" s="48"/>
      <c r="V675" s="44"/>
      <c r="W675" s="48"/>
      <c r="X675" s="44"/>
      <c r="Y675" s="48"/>
      <c r="Z675" s="48"/>
      <c r="AA675" s="412"/>
      <c r="AB675" s="412"/>
      <c r="AC675" s="51"/>
      <c r="AD675" s="52"/>
      <c r="AE675" s="52">
        <v>0.26041666666666669</v>
      </c>
      <c r="AF675" s="51">
        <v>0.27777777777777779</v>
      </c>
      <c r="AG675" s="44" t="s">
        <v>5</v>
      </c>
      <c r="AH675" s="42"/>
      <c r="AI675" s="42"/>
      <c r="AJ675" s="42"/>
      <c r="AK675" s="54"/>
      <c r="AL675" s="315"/>
      <c r="AM675" s="405"/>
      <c r="AN675" s="405"/>
      <c r="AO675" s="402"/>
      <c r="AP675" s="402"/>
    </row>
    <row r="676" spans="1:42" x14ac:dyDescent="0.15">
      <c r="B676" s="39">
        <v>2022</v>
      </c>
      <c r="C676" s="39">
        <v>5</v>
      </c>
      <c r="D676" s="39">
        <v>6</v>
      </c>
      <c r="E676" s="409" t="s">
        <v>802</v>
      </c>
      <c r="F676" s="39"/>
      <c r="G676" s="41"/>
      <c r="H676" s="42" t="s">
        <v>748</v>
      </c>
      <c r="I676" s="57" t="s">
        <v>61</v>
      </c>
      <c r="J676" s="42"/>
      <c r="K676" s="44"/>
      <c r="L676" s="410"/>
      <c r="M676" s="44"/>
      <c r="N676" s="417"/>
      <c r="O676" s="44"/>
      <c r="P676" s="44">
        <v>12</v>
      </c>
      <c r="Q676" s="61" t="s">
        <v>767</v>
      </c>
      <c r="R676" s="48">
        <v>1120</v>
      </c>
      <c r="S676" s="411" t="s">
        <v>30</v>
      </c>
      <c r="T676" s="48">
        <v>200</v>
      </c>
      <c r="U676" s="48">
        <v>1120</v>
      </c>
      <c r="V676" s="44">
        <v>1</v>
      </c>
      <c r="W676" s="48">
        <v>200</v>
      </c>
      <c r="X676" s="44">
        <v>1</v>
      </c>
      <c r="Y676" s="48">
        <v>200</v>
      </c>
      <c r="Z676" s="48"/>
      <c r="AA676" s="412"/>
      <c r="AB676" s="418"/>
      <c r="AC676" s="51"/>
      <c r="AD676" s="52"/>
      <c r="AE676" s="52"/>
      <c r="AF676" s="51"/>
      <c r="AG676" s="44"/>
      <c r="AH676" s="42"/>
      <c r="AI676" s="42"/>
      <c r="AJ676" s="42"/>
      <c r="AK676" s="54"/>
      <c r="AL676" s="315"/>
      <c r="AM676" s="405"/>
      <c r="AN676" s="405"/>
      <c r="AO676" s="402"/>
      <c r="AP676" s="402"/>
    </row>
    <row r="677" spans="1:42" x14ac:dyDescent="0.15">
      <c r="A677">
        <v>1</v>
      </c>
      <c r="B677" s="39">
        <v>2022</v>
      </c>
      <c r="C677" s="39">
        <v>5</v>
      </c>
      <c r="D677" s="39">
        <v>6</v>
      </c>
      <c r="E677" s="409" t="s">
        <v>802</v>
      </c>
      <c r="F677" s="39">
        <v>1</v>
      </c>
      <c r="G677" s="41" t="s">
        <v>769</v>
      </c>
      <c r="H677" s="42" t="s">
        <v>748</v>
      </c>
      <c r="I677" s="57" t="s">
        <v>49</v>
      </c>
      <c r="J677" s="42" t="s">
        <v>749</v>
      </c>
      <c r="K677" s="44">
        <v>3659700</v>
      </c>
      <c r="L677" s="410">
        <v>5</v>
      </c>
      <c r="M677" s="410">
        <v>32</v>
      </c>
      <c r="N677" s="410" t="s">
        <v>773</v>
      </c>
      <c r="O677" s="44" t="s">
        <v>750</v>
      </c>
      <c r="P677" s="44">
        <v>50</v>
      </c>
      <c r="Q677" s="61" t="s">
        <v>541</v>
      </c>
      <c r="R677" s="48">
        <v>1120</v>
      </c>
      <c r="S677" s="411">
        <v>4000</v>
      </c>
      <c r="T677" s="411">
        <v>4000</v>
      </c>
      <c r="U677" s="48">
        <v>1120</v>
      </c>
      <c r="V677" s="44">
        <v>1</v>
      </c>
      <c r="W677" s="411">
        <v>4000</v>
      </c>
      <c r="X677" s="44">
        <v>1</v>
      </c>
      <c r="Y677" s="48">
        <v>4020</v>
      </c>
      <c r="Z677" s="48"/>
      <c r="AA677" s="412" t="s">
        <v>1437</v>
      </c>
      <c r="AB677" s="418"/>
      <c r="AC677" s="51">
        <v>0.27777777777777779</v>
      </c>
      <c r="AD677" s="52">
        <v>0.2986111111111111</v>
      </c>
      <c r="AE677" s="52">
        <v>0.2986111111111111</v>
      </c>
      <c r="AF677" s="51">
        <v>0.30555555555555552</v>
      </c>
      <c r="AG677" s="44" t="s">
        <v>5</v>
      </c>
      <c r="AH677" s="42"/>
      <c r="AI677" s="42" t="s">
        <v>6</v>
      </c>
      <c r="AJ677" s="42" t="s">
        <v>7</v>
      </c>
      <c r="AK677" s="54" t="s">
        <v>770</v>
      </c>
      <c r="AL677" s="315">
        <v>1</v>
      </c>
      <c r="AM677" s="405" t="s">
        <v>1422</v>
      </c>
      <c r="AN677" s="405" t="s">
        <v>462</v>
      </c>
      <c r="AO677" s="402"/>
      <c r="AP677" s="402"/>
    </row>
    <row r="678" spans="1:42" x14ac:dyDescent="0.15">
      <c r="A678">
        <v>1</v>
      </c>
      <c r="B678" s="39">
        <v>2022</v>
      </c>
      <c r="C678" s="39">
        <v>5</v>
      </c>
      <c r="D678" s="39">
        <v>6</v>
      </c>
      <c r="E678" s="409" t="s">
        <v>802</v>
      </c>
      <c r="F678" s="39">
        <v>1</v>
      </c>
      <c r="G678" s="41" t="s">
        <v>769</v>
      </c>
      <c r="H678" s="42" t="s">
        <v>748</v>
      </c>
      <c r="I678" s="57" t="s">
        <v>49</v>
      </c>
      <c r="J678" s="42" t="s">
        <v>749</v>
      </c>
      <c r="K678" s="44">
        <v>3659700</v>
      </c>
      <c r="L678" s="410">
        <v>6</v>
      </c>
      <c r="M678" s="410">
        <v>32</v>
      </c>
      <c r="N678" s="410" t="s">
        <v>773</v>
      </c>
      <c r="O678" s="44" t="s">
        <v>750</v>
      </c>
      <c r="P678" s="44">
        <v>50</v>
      </c>
      <c r="Q678" s="61" t="s">
        <v>541</v>
      </c>
      <c r="R678" s="48">
        <v>1120</v>
      </c>
      <c r="S678" s="411">
        <v>4000</v>
      </c>
      <c r="T678" s="411">
        <v>4000</v>
      </c>
      <c r="U678" s="48">
        <v>1120</v>
      </c>
      <c r="V678" s="44">
        <v>1</v>
      </c>
      <c r="W678" s="411">
        <v>4000</v>
      </c>
      <c r="X678" s="44">
        <v>1</v>
      </c>
      <c r="Y678" s="48">
        <v>4020</v>
      </c>
      <c r="Z678" s="48"/>
      <c r="AA678" s="412" t="s">
        <v>1439</v>
      </c>
      <c r="AB678" s="418"/>
      <c r="AC678" s="51">
        <v>0.30555555555555552</v>
      </c>
      <c r="AD678" s="52">
        <v>0.3263888888888889</v>
      </c>
      <c r="AE678" s="52">
        <v>0.3263888888888889</v>
      </c>
      <c r="AF678" s="51">
        <v>0.33333333333333331</v>
      </c>
      <c r="AG678" s="44" t="s">
        <v>5</v>
      </c>
      <c r="AH678" s="42"/>
      <c r="AI678" s="42" t="s">
        <v>6</v>
      </c>
      <c r="AJ678" s="42" t="s">
        <v>7</v>
      </c>
      <c r="AK678" s="54" t="s">
        <v>770</v>
      </c>
      <c r="AL678" s="315">
        <v>1</v>
      </c>
      <c r="AM678" s="405" t="s">
        <v>1422</v>
      </c>
      <c r="AN678" s="405" t="s">
        <v>462</v>
      </c>
      <c r="AO678" s="402"/>
      <c r="AP678" s="402"/>
    </row>
    <row r="679" spans="1:42" x14ac:dyDescent="0.15">
      <c r="A679">
        <v>1</v>
      </c>
      <c r="B679" s="39">
        <v>2022</v>
      </c>
      <c r="C679" s="39">
        <v>5</v>
      </c>
      <c r="D679" s="39">
        <v>6</v>
      </c>
      <c r="E679" s="409" t="s">
        <v>802</v>
      </c>
      <c r="F679" s="39">
        <v>1</v>
      </c>
      <c r="G679" s="41" t="s">
        <v>769</v>
      </c>
      <c r="H679" s="42" t="s">
        <v>748</v>
      </c>
      <c r="I679" s="57" t="s">
        <v>49</v>
      </c>
      <c r="J679" s="42" t="s">
        <v>749</v>
      </c>
      <c r="K679" s="44">
        <v>3659700</v>
      </c>
      <c r="L679" s="410">
        <v>7</v>
      </c>
      <c r="M679" s="410">
        <v>32</v>
      </c>
      <c r="N679" s="410" t="s">
        <v>773</v>
      </c>
      <c r="O679" s="44" t="s">
        <v>750</v>
      </c>
      <c r="P679" s="44">
        <v>50</v>
      </c>
      <c r="Q679" s="61" t="s">
        <v>541</v>
      </c>
      <c r="R679" s="48">
        <v>1120</v>
      </c>
      <c r="S679" s="411">
        <v>4000</v>
      </c>
      <c r="T679" s="411">
        <v>4000</v>
      </c>
      <c r="U679" s="48">
        <v>1120</v>
      </c>
      <c r="V679" s="44">
        <v>1</v>
      </c>
      <c r="W679" s="411">
        <v>4000</v>
      </c>
      <c r="X679" s="44">
        <v>1</v>
      </c>
      <c r="Y679" s="411">
        <v>4030</v>
      </c>
      <c r="Z679" s="48"/>
      <c r="AA679" s="412" t="s">
        <v>1440</v>
      </c>
      <c r="AB679" s="412" t="s">
        <v>1438</v>
      </c>
      <c r="AC679" s="51">
        <v>0.33333333333333331</v>
      </c>
      <c r="AD679" s="52">
        <v>0.35416666666666669</v>
      </c>
      <c r="AE679" s="52">
        <v>0.35416666666666669</v>
      </c>
      <c r="AF679" s="51">
        <v>0.3611111111111111</v>
      </c>
      <c r="AG679" s="44" t="s">
        <v>5</v>
      </c>
      <c r="AH679" s="42"/>
      <c r="AI679" s="42" t="s">
        <v>6</v>
      </c>
      <c r="AJ679" s="42" t="s">
        <v>7</v>
      </c>
      <c r="AK679" s="54" t="s">
        <v>770</v>
      </c>
      <c r="AL679" s="315">
        <v>1</v>
      </c>
      <c r="AM679" s="405" t="s">
        <v>1422</v>
      </c>
      <c r="AN679" s="405" t="s">
        <v>462</v>
      </c>
      <c r="AO679" s="402"/>
      <c r="AP679" s="402"/>
    </row>
    <row r="680" spans="1:42" x14ac:dyDescent="0.15">
      <c r="A680">
        <v>1</v>
      </c>
      <c r="B680" s="39">
        <v>2022</v>
      </c>
      <c r="C680" s="39">
        <v>5</v>
      </c>
      <c r="D680" s="39">
        <v>6</v>
      </c>
      <c r="E680" s="409" t="s">
        <v>802</v>
      </c>
      <c r="F680" s="39"/>
      <c r="G680" s="41"/>
      <c r="H680" s="42" t="s">
        <v>748</v>
      </c>
      <c r="I680" s="57" t="s">
        <v>44</v>
      </c>
      <c r="J680" s="42" t="s">
        <v>749</v>
      </c>
      <c r="K680" s="44"/>
      <c r="L680" s="410"/>
      <c r="M680" s="410"/>
      <c r="N680" s="410"/>
      <c r="O680" s="44"/>
      <c r="P680" s="415">
        <v>25</v>
      </c>
      <c r="Q680" s="61" t="s">
        <v>767</v>
      </c>
      <c r="R680" s="48">
        <v>1120</v>
      </c>
      <c r="S680" s="411" t="s">
        <v>30</v>
      </c>
      <c r="T680" s="416">
        <v>350</v>
      </c>
      <c r="U680" s="48">
        <v>1120</v>
      </c>
      <c r="V680" s="44">
        <v>1</v>
      </c>
      <c r="W680" s="48"/>
      <c r="X680" s="44">
        <v>1</v>
      </c>
      <c r="Y680" s="416">
        <v>350</v>
      </c>
      <c r="Z680" s="48">
        <v>12550</v>
      </c>
      <c r="AA680" s="412" t="s">
        <v>1407</v>
      </c>
      <c r="AB680" s="412" t="s">
        <v>1438</v>
      </c>
      <c r="AC680" s="51">
        <v>0.3611111111111111</v>
      </c>
      <c r="AD680" s="52">
        <v>0.36458333333333331</v>
      </c>
      <c r="AE680" s="52"/>
      <c r="AF680" s="51"/>
      <c r="AG680" s="44"/>
      <c r="AH680" s="42"/>
      <c r="AI680" s="42" t="s">
        <v>6</v>
      </c>
      <c r="AJ680" s="42" t="s">
        <v>7</v>
      </c>
      <c r="AK680" s="54" t="s">
        <v>770</v>
      </c>
      <c r="AL680" s="315">
        <v>1</v>
      </c>
      <c r="AM680" s="405"/>
      <c r="AN680" s="405"/>
      <c r="AO680" s="402"/>
      <c r="AP680" s="402"/>
    </row>
    <row r="681" spans="1:42" x14ac:dyDescent="0.15">
      <c r="B681" s="39">
        <v>2022</v>
      </c>
      <c r="C681" s="39">
        <v>5</v>
      </c>
      <c r="D681" s="39">
        <v>6</v>
      </c>
      <c r="E681" s="409" t="s">
        <v>802</v>
      </c>
      <c r="F681" s="39"/>
      <c r="G681" s="41"/>
      <c r="H681" s="42" t="s">
        <v>748</v>
      </c>
      <c r="I681" s="57"/>
      <c r="J681" s="42"/>
      <c r="K681" s="44"/>
      <c r="L681" s="410"/>
      <c r="M681" s="410"/>
      <c r="N681" s="410"/>
      <c r="O681" s="44"/>
      <c r="P681" s="44"/>
      <c r="Q681" s="61"/>
      <c r="R681" s="48"/>
      <c r="S681" s="411"/>
      <c r="T681" s="48"/>
      <c r="U681" s="48"/>
      <c r="V681" s="44"/>
      <c r="W681" s="48"/>
      <c r="X681" s="44"/>
      <c r="Y681" s="48"/>
      <c r="Z681" s="48"/>
      <c r="AA681" s="412"/>
      <c r="AB681" s="412"/>
      <c r="AC681" s="51"/>
      <c r="AD681" s="52"/>
      <c r="AE681" s="52">
        <v>0.36458333333333331</v>
      </c>
      <c r="AF681" s="51">
        <v>0.38541666666666669</v>
      </c>
      <c r="AG681" s="44" t="s">
        <v>5</v>
      </c>
      <c r="AH681" s="42"/>
      <c r="AI681" s="42"/>
      <c r="AJ681" s="42"/>
      <c r="AK681" s="54"/>
      <c r="AL681" s="315"/>
      <c r="AM681" s="405"/>
      <c r="AN681" s="405"/>
      <c r="AO681" s="402"/>
      <c r="AP681" s="402"/>
    </row>
    <row r="682" spans="1:42" x14ac:dyDescent="0.15">
      <c r="B682" s="39">
        <v>2022</v>
      </c>
      <c r="C682" s="39">
        <v>5</v>
      </c>
      <c r="D682" s="39">
        <v>6</v>
      </c>
      <c r="E682" s="409" t="s">
        <v>802</v>
      </c>
      <c r="F682" s="39"/>
      <c r="G682" s="41"/>
      <c r="H682" s="42" t="s">
        <v>748</v>
      </c>
      <c r="I682" s="57" t="s">
        <v>61</v>
      </c>
      <c r="J682" s="42"/>
      <c r="K682" s="44"/>
      <c r="L682" s="410"/>
      <c r="M682" s="410"/>
      <c r="N682" s="410"/>
      <c r="O682" s="44"/>
      <c r="P682" s="44">
        <v>12</v>
      </c>
      <c r="Q682" s="61" t="s">
        <v>767</v>
      </c>
      <c r="R682" s="48">
        <v>1120</v>
      </c>
      <c r="S682" s="411" t="s">
        <v>30</v>
      </c>
      <c r="T682" s="48">
        <v>200</v>
      </c>
      <c r="U682" s="48">
        <v>1120</v>
      </c>
      <c r="V682" s="44">
        <v>1</v>
      </c>
      <c r="W682" s="48">
        <v>200</v>
      </c>
      <c r="X682" s="44">
        <v>1</v>
      </c>
      <c r="Y682" s="48">
        <v>200</v>
      </c>
      <c r="Z682" s="48"/>
      <c r="AA682" s="412"/>
      <c r="AB682" s="412"/>
      <c r="AC682" s="51"/>
      <c r="AD682" s="52"/>
      <c r="AE682" s="52"/>
      <c r="AF682" s="51"/>
      <c r="AG682" s="44"/>
      <c r="AH682" s="42"/>
      <c r="AI682" s="42"/>
      <c r="AJ682" s="42"/>
      <c r="AK682" s="54"/>
      <c r="AL682" s="315"/>
      <c r="AM682" s="405"/>
      <c r="AN682" s="405"/>
      <c r="AO682" s="402"/>
      <c r="AP682" s="402"/>
    </row>
    <row r="683" spans="1:42" x14ac:dyDescent="0.15">
      <c r="A683">
        <v>1</v>
      </c>
      <c r="B683" s="39">
        <v>2022</v>
      </c>
      <c r="C683" s="39">
        <v>5</v>
      </c>
      <c r="D683" s="39">
        <v>6</v>
      </c>
      <c r="E683" s="409" t="s">
        <v>802</v>
      </c>
      <c r="F683" s="39">
        <v>2</v>
      </c>
      <c r="G683" s="41" t="s">
        <v>769</v>
      </c>
      <c r="H683" s="42" t="s">
        <v>748</v>
      </c>
      <c r="I683" s="57" t="s">
        <v>49</v>
      </c>
      <c r="J683" s="42" t="s">
        <v>749</v>
      </c>
      <c r="K683" s="44">
        <v>3659700</v>
      </c>
      <c r="L683" s="410">
        <v>8</v>
      </c>
      <c r="M683" s="410">
        <v>32</v>
      </c>
      <c r="N683" s="410" t="s">
        <v>773</v>
      </c>
      <c r="O683" s="44" t="s">
        <v>750</v>
      </c>
      <c r="P683" s="44">
        <v>50</v>
      </c>
      <c r="Q683" s="61" t="s">
        <v>541</v>
      </c>
      <c r="R683" s="48">
        <v>1120</v>
      </c>
      <c r="S683" s="411">
        <v>4000</v>
      </c>
      <c r="T683" s="411">
        <v>4000</v>
      </c>
      <c r="U683" s="48">
        <v>1120</v>
      </c>
      <c r="V683" s="44">
        <v>1</v>
      </c>
      <c r="W683" s="411">
        <v>4000</v>
      </c>
      <c r="X683" s="44">
        <v>1</v>
      </c>
      <c r="Y683" s="48">
        <v>4020</v>
      </c>
      <c r="Z683" s="48"/>
      <c r="AA683" s="412" t="s">
        <v>1447</v>
      </c>
      <c r="AB683" s="412"/>
      <c r="AC683" s="51">
        <v>0.38541666666666669</v>
      </c>
      <c r="AD683" s="52">
        <v>0.40625</v>
      </c>
      <c r="AE683" s="52">
        <v>0.40625</v>
      </c>
      <c r="AF683" s="51">
        <v>0.41319444444444442</v>
      </c>
      <c r="AG683" s="44" t="s">
        <v>5</v>
      </c>
      <c r="AH683" s="42"/>
      <c r="AI683" s="42" t="s">
        <v>6</v>
      </c>
      <c r="AJ683" s="42" t="s">
        <v>7</v>
      </c>
      <c r="AK683" s="54" t="s">
        <v>770</v>
      </c>
      <c r="AL683" s="315">
        <v>1</v>
      </c>
      <c r="AM683" s="405" t="s">
        <v>1422</v>
      </c>
      <c r="AN683" s="405" t="s">
        <v>462</v>
      </c>
      <c r="AO683" s="402"/>
      <c r="AP683" s="402"/>
    </row>
    <row r="684" spans="1:42" x14ac:dyDescent="0.15">
      <c r="A684">
        <v>1</v>
      </c>
      <c r="B684" s="39">
        <v>2022</v>
      </c>
      <c r="C684" s="39">
        <v>5</v>
      </c>
      <c r="D684" s="39">
        <v>6</v>
      </c>
      <c r="E684" s="409" t="s">
        <v>802</v>
      </c>
      <c r="F684" s="39">
        <v>2</v>
      </c>
      <c r="G684" s="41" t="s">
        <v>769</v>
      </c>
      <c r="H684" s="42" t="s">
        <v>748</v>
      </c>
      <c r="I684" s="57" t="s">
        <v>49</v>
      </c>
      <c r="J684" s="42" t="s">
        <v>749</v>
      </c>
      <c r="K684" s="44">
        <v>3659701</v>
      </c>
      <c r="L684" s="410">
        <v>1</v>
      </c>
      <c r="M684" s="410">
        <v>32</v>
      </c>
      <c r="N684" s="410" t="s">
        <v>773</v>
      </c>
      <c r="O684" s="44" t="s">
        <v>750</v>
      </c>
      <c r="P684" s="44">
        <v>50</v>
      </c>
      <c r="Q684" s="61" t="s">
        <v>541</v>
      </c>
      <c r="R684" s="48">
        <v>1120</v>
      </c>
      <c r="S684" s="411">
        <v>4000</v>
      </c>
      <c r="T684" s="411">
        <v>4000</v>
      </c>
      <c r="U684" s="48">
        <v>1120</v>
      </c>
      <c r="V684" s="44">
        <v>1</v>
      </c>
      <c r="W684" s="411">
        <v>4000</v>
      </c>
      <c r="X684" s="44">
        <v>1</v>
      </c>
      <c r="Y684" s="48">
        <v>4030</v>
      </c>
      <c r="Z684" s="48"/>
      <c r="AA684" s="412" t="s">
        <v>1448</v>
      </c>
      <c r="AB684" s="412"/>
      <c r="AC684" s="51">
        <v>0.41319444444444442</v>
      </c>
      <c r="AD684" s="52">
        <v>0.43402777777777773</v>
      </c>
      <c r="AE684" s="52">
        <v>0.43402777777777773</v>
      </c>
      <c r="AF684" s="51">
        <v>0.44097222222222227</v>
      </c>
      <c r="AG684" s="44" t="s">
        <v>5</v>
      </c>
      <c r="AH684" s="42"/>
      <c r="AI684" s="42" t="s">
        <v>6</v>
      </c>
      <c r="AJ684" s="42" t="s">
        <v>7</v>
      </c>
      <c r="AK684" s="54" t="s">
        <v>770</v>
      </c>
      <c r="AL684" s="315">
        <v>1</v>
      </c>
      <c r="AM684" s="405" t="s">
        <v>1422</v>
      </c>
      <c r="AN684" s="405" t="s">
        <v>462</v>
      </c>
      <c r="AO684" s="402"/>
      <c r="AP684" s="402"/>
    </row>
    <row r="685" spans="1:42" x14ac:dyDescent="0.15">
      <c r="A685">
        <v>1</v>
      </c>
      <c r="B685" s="39">
        <v>2022</v>
      </c>
      <c r="C685" s="39">
        <v>5</v>
      </c>
      <c r="D685" s="39">
        <v>6</v>
      </c>
      <c r="E685" s="409" t="s">
        <v>802</v>
      </c>
      <c r="F685" s="39">
        <v>2</v>
      </c>
      <c r="G685" s="41" t="s">
        <v>769</v>
      </c>
      <c r="H685" s="42" t="s">
        <v>748</v>
      </c>
      <c r="I685" s="57" t="s">
        <v>49</v>
      </c>
      <c r="J685" s="42" t="s">
        <v>749</v>
      </c>
      <c r="K685" s="44">
        <v>3659701</v>
      </c>
      <c r="L685" s="410">
        <v>2</v>
      </c>
      <c r="M685" s="410">
        <v>32</v>
      </c>
      <c r="N685" s="410" t="s">
        <v>773</v>
      </c>
      <c r="O685" s="44" t="s">
        <v>750</v>
      </c>
      <c r="P685" s="44">
        <v>50</v>
      </c>
      <c r="Q685" s="61" t="s">
        <v>541</v>
      </c>
      <c r="R685" s="48">
        <v>1120</v>
      </c>
      <c r="S685" s="411">
        <v>4000</v>
      </c>
      <c r="T685" s="411">
        <v>4000</v>
      </c>
      <c r="U685" s="48">
        <v>1120</v>
      </c>
      <c r="V685" s="44">
        <v>1</v>
      </c>
      <c r="W685" s="411">
        <v>4000</v>
      </c>
      <c r="X685" s="44">
        <v>1</v>
      </c>
      <c r="Y685" s="411">
        <v>4030</v>
      </c>
      <c r="Z685" s="48"/>
      <c r="AA685" s="412" t="s">
        <v>1449</v>
      </c>
      <c r="AB685" s="412" t="s">
        <v>1441</v>
      </c>
      <c r="AC685" s="51">
        <v>0.44097222222222227</v>
      </c>
      <c r="AD685" s="52">
        <v>0.46180555555555558</v>
      </c>
      <c r="AE685" s="52">
        <v>0.46180555555555558</v>
      </c>
      <c r="AF685" s="51">
        <v>0.51041666666666663</v>
      </c>
      <c r="AG685" s="44" t="s">
        <v>5</v>
      </c>
      <c r="AH685" s="42"/>
      <c r="AI685" s="42" t="s">
        <v>6</v>
      </c>
      <c r="AJ685" s="42" t="s">
        <v>7</v>
      </c>
      <c r="AK685" s="54" t="s">
        <v>770</v>
      </c>
      <c r="AL685" s="315">
        <v>1</v>
      </c>
      <c r="AM685" s="405" t="s">
        <v>1422</v>
      </c>
      <c r="AN685" s="405" t="s">
        <v>462</v>
      </c>
      <c r="AO685" s="402"/>
      <c r="AP685" s="402"/>
    </row>
    <row r="686" spans="1:42" x14ac:dyDescent="0.15">
      <c r="B686" s="39">
        <v>2022</v>
      </c>
      <c r="C686" s="39">
        <v>5</v>
      </c>
      <c r="D686" s="39">
        <v>6</v>
      </c>
      <c r="E686" s="409" t="s">
        <v>802</v>
      </c>
      <c r="F686" s="39"/>
      <c r="G686" s="41"/>
      <c r="H686" s="42" t="s">
        <v>748</v>
      </c>
      <c r="I686" s="57" t="s">
        <v>44</v>
      </c>
      <c r="J686" s="42" t="s">
        <v>749</v>
      </c>
      <c r="K686" s="44"/>
      <c r="L686" s="410"/>
      <c r="M686" s="410"/>
      <c r="N686" s="410"/>
      <c r="O686" s="44"/>
      <c r="P686" s="415">
        <v>25</v>
      </c>
      <c r="Q686" s="61" t="s">
        <v>767</v>
      </c>
      <c r="R686" s="48">
        <v>1120</v>
      </c>
      <c r="S686" s="411" t="s">
        <v>30</v>
      </c>
      <c r="T686" s="416">
        <v>350</v>
      </c>
      <c r="U686" s="48">
        <v>1120</v>
      </c>
      <c r="V686" s="44">
        <v>1</v>
      </c>
      <c r="W686" s="48"/>
      <c r="X686" s="44">
        <v>1</v>
      </c>
      <c r="Y686" s="416">
        <v>350</v>
      </c>
      <c r="Z686" s="48">
        <v>12550</v>
      </c>
      <c r="AA686" s="412" t="s">
        <v>1407</v>
      </c>
      <c r="AB686" s="412" t="s">
        <v>1441</v>
      </c>
      <c r="AC686" s="51">
        <v>0.51041666666666663</v>
      </c>
      <c r="AD686" s="52">
        <v>0.51388888888888895</v>
      </c>
      <c r="AE686" s="52"/>
      <c r="AF686" s="51"/>
      <c r="AG686" s="44"/>
      <c r="AH686" s="42"/>
      <c r="AI686" s="42" t="s">
        <v>6</v>
      </c>
      <c r="AJ686" s="42" t="s">
        <v>7</v>
      </c>
      <c r="AK686" s="54" t="s">
        <v>770</v>
      </c>
      <c r="AL686" s="315">
        <v>1</v>
      </c>
      <c r="AM686" s="405"/>
      <c r="AN686" s="405"/>
      <c r="AO686" s="402"/>
      <c r="AP686" s="402"/>
    </row>
    <row r="687" spans="1:42" x14ac:dyDescent="0.15">
      <c r="B687" s="39">
        <v>2022</v>
      </c>
      <c r="C687" s="39">
        <v>5</v>
      </c>
      <c r="D687" s="39">
        <v>6</v>
      </c>
      <c r="E687" s="409" t="s">
        <v>802</v>
      </c>
      <c r="F687" s="39"/>
      <c r="G687" s="41"/>
      <c r="H687" s="42" t="s">
        <v>748</v>
      </c>
      <c r="I687" s="57"/>
      <c r="J687" s="42"/>
      <c r="K687" s="44"/>
      <c r="L687" s="410"/>
      <c r="M687" s="410"/>
      <c r="N687" s="410"/>
      <c r="O687" s="44"/>
      <c r="P687" s="44"/>
      <c r="Q687" s="61"/>
      <c r="R687" s="48"/>
      <c r="S687" s="411"/>
      <c r="T687" s="48"/>
      <c r="U687" s="48"/>
      <c r="V687" s="44"/>
      <c r="W687" s="48"/>
      <c r="X687" s="44"/>
      <c r="Y687" s="48"/>
      <c r="Z687" s="48"/>
      <c r="AA687" s="412"/>
      <c r="AB687" s="412"/>
      <c r="AC687" s="51"/>
      <c r="AD687" s="52"/>
      <c r="AE687" s="52">
        <v>0.51388888888888895</v>
      </c>
      <c r="AF687" s="51">
        <v>0.53472222222222221</v>
      </c>
      <c r="AG687" s="44" t="s">
        <v>5</v>
      </c>
      <c r="AH687" s="42"/>
      <c r="AI687" s="42"/>
      <c r="AJ687" s="42"/>
      <c r="AK687" s="54"/>
      <c r="AL687" s="315"/>
      <c r="AM687" s="405"/>
      <c r="AN687" s="405"/>
      <c r="AO687" s="402"/>
      <c r="AP687" s="402"/>
    </row>
    <row r="688" spans="1:42" x14ac:dyDescent="0.15">
      <c r="B688" s="39">
        <v>2022</v>
      </c>
      <c r="C688" s="39">
        <v>5</v>
      </c>
      <c r="D688" s="39">
        <v>6</v>
      </c>
      <c r="E688" s="409" t="s">
        <v>802</v>
      </c>
      <c r="F688" s="39"/>
      <c r="G688" s="41"/>
      <c r="H688" s="42" t="s">
        <v>748</v>
      </c>
      <c r="I688" s="57" t="s">
        <v>61</v>
      </c>
      <c r="J688" s="42"/>
      <c r="K688" s="44"/>
      <c r="L688" s="410"/>
      <c r="M688" s="44"/>
      <c r="N688" s="417"/>
      <c r="O688" s="44"/>
      <c r="P688" s="44">
        <v>12</v>
      </c>
      <c r="Q688" s="61" t="s">
        <v>767</v>
      </c>
      <c r="R688" s="48">
        <v>1120</v>
      </c>
      <c r="S688" s="411" t="s">
        <v>30</v>
      </c>
      <c r="T688" s="48">
        <v>200</v>
      </c>
      <c r="U688" s="48">
        <v>1120</v>
      </c>
      <c r="V688" s="44">
        <v>1</v>
      </c>
      <c r="W688" s="48">
        <v>200</v>
      </c>
      <c r="X688" s="44">
        <v>1</v>
      </c>
      <c r="Y688" s="48">
        <v>200</v>
      </c>
      <c r="Z688" s="48"/>
      <c r="AA688" s="412"/>
      <c r="AB688" s="418"/>
      <c r="AC688" s="51"/>
      <c r="AD688" s="52"/>
      <c r="AE688" s="52"/>
      <c r="AF688" s="51"/>
      <c r="AG688" s="44"/>
      <c r="AH688" s="42"/>
      <c r="AI688" s="42"/>
      <c r="AJ688" s="42"/>
      <c r="AK688" s="54"/>
      <c r="AL688" s="315"/>
      <c r="AM688" s="405"/>
      <c r="AN688" s="405"/>
      <c r="AO688" s="402"/>
      <c r="AP688" s="402"/>
    </row>
    <row r="689" spans="1:42" x14ac:dyDescent="0.15">
      <c r="A689">
        <v>1</v>
      </c>
      <c r="B689" s="39">
        <v>2022</v>
      </c>
      <c r="C689" s="39">
        <v>5</v>
      </c>
      <c r="D689" s="39">
        <v>6</v>
      </c>
      <c r="E689" s="409" t="s">
        <v>802</v>
      </c>
      <c r="F689" s="39">
        <v>3</v>
      </c>
      <c r="G689" s="41" t="s">
        <v>769</v>
      </c>
      <c r="H689" s="42" t="s">
        <v>748</v>
      </c>
      <c r="I689" s="57" t="s">
        <v>49</v>
      </c>
      <c r="J689" s="42" t="s">
        <v>749</v>
      </c>
      <c r="K689" s="44">
        <v>3659701</v>
      </c>
      <c r="L689" s="410">
        <v>3</v>
      </c>
      <c r="M689" s="410">
        <v>32</v>
      </c>
      <c r="N689" s="410" t="s">
        <v>773</v>
      </c>
      <c r="O689" s="44" t="s">
        <v>750</v>
      </c>
      <c r="P689" s="44">
        <v>50</v>
      </c>
      <c r="Q689" s="61" t="s">
        <v>541</v>
      </c>
      <c r="R689" s="48">
        <v>1120</v>
      </c>
      <c r="S689" s="411">
        <v>4000</v>
      </c>
      <c r="T689" s="411">
        <v>4000</v>
      </c>
      <c r="U689" s="48">
        <v>1120</v>
      </c>
      <c r="V689" s="44">
        <v>1</v>
      </c>
      <c r="W689" s="411">
        <v>4000</v>
      </c>
      <c r="X689" s="44">
        <v>1</v>
      </c>
      <c r="Y689" s="48">
        <v>4020</v>
      </c>
      <c r="Z689" s="48"/>
      <c r="AA689" s="412" t="s">
        <v>1451</v>
      </c>
      <c r="AB689" s="418"/>
      <c r="AC689" s="51">
        <v>0.53472222222222221</v>
      </c>
      <c r="AD689" s="52">
        <v>0.55555555555555558</v>
      </c>
      <c r="AE689" s="52">
        <v>0.55555555555555558</v>
      </c>
      <c r="AF689" s="51">
        <v>0.5625</v>
      </c>
      <c r="AG689" s="44" t="s">
        <v>5</v>
      </c>
      <c r="AH689" s="42"/>
      <c r="AI689" s="42" t="s">
        <v>6</v>
      </c>
      <c r="AJ689" s="42" t="s">
        <v>7</v>
      </c>
      <c r="AK689" s="54" t="s">
        <v>770</v>
      </c>
      <c r="AL689" s="315">
        <v>1</v>
      </c>
      <c r="AM689" s="405" t="s">
        <v>1422</v>
      </c>
      <c r="AN689" s="405" t="s">
        <v>462</v>
      </c>
      <c r="AO689" s="402"/>
      <c r="AP689" s="402"/>
    </row>
    <row r="690" spans="1:42" x14ac:dyDescent="0.15">
      <c r="A690">
        <v>1</v>
      </c>
      <c r="B690" s="39">
        <v>2022</v>
      </c>
      <c r="C690" s="39">
        <v>5</v>
      </c>
      <c r="D690" s="39">
        <v>6</v>
      </c>
      <c r="E690" s="409" t="s">
        <v>802</v>
      </c>
      <c r="F690" s="39">
        <v>3</v>
      </c>
      <c r="G690" s="41" t="s">
        <v>769</v>
      </c>
      <c r="H690" s="42" t="s">
        <v>748</v>
      </c>
      <c r="I690" s="57" t="s">
        <v>49</v>
      </c>
      <c r="J690" s="42" t="s">
        <v>749</v>
      </c>
      <c r="K690" s="44">
        <v>3659701</v>
      </c>
      <c r="L690" s="410">
        <v>4</v>
      </c>
      <c r="M690" s="410">
        <v>32</v>
      </c>
      <c r="N690" s="410" t="s">
        <v>773</v>
      </c>
      <c r="O690" s="44" t="s">
        <v>750</v>
      </c>
      <c r="P690" s="44">
        <v>50</v>
      </c>
      <c r="Q690" s="61" t="s">
        <v>541</v>
      </c>
      <c r="R690" s="48">
        <v>1120</v>
      </c>
      <c r="S690" s="411">
        <v>4000</v>
      </c>
      <c r="T690" s="411">
        <v>4000</v>
      </c>
      <c r="U690" s="48">
        <v>1120</v>
      </c>
      <c r="V690" s="44">
        <v>1</v>
      </c>
      <c r="W690" s="411">
        <v>4000</v>
      </c>
      <c r="X690" s="44">
        <v>1</v>
      </c>
      <c r="Y690" s="48">
        <v>4030</v>
      </c>
      <c r="Z690" s="48"/>
      <c r="AA690" s="412" t="s">
        <v>1452</v>
      </c>
      <c r="AB690" s="418"/>
      <c r="AC690" s="51">
        <v>0.5625</v>
      </c>
      <c r="AD690" s="52">
        <v>0.58333333333333337</v>
      </c>
      <c r="AE690" s="52">
        <v>0.58333333333333337</v>
      </c>
      <c r="AF690" s="51">
        <v>0.59027777777777779</v>
      </c>
      <c r="AG690" s="44" t="s">
        <v>5</v>
      </c>
      <c r="AH690" s="42"/>
      <c r="AI690" s="42" t="s">
        <v>6</v>
      </c>
      <c r="AJ690" s="42" t="s">
        <v>7</v>
      </c>
      <c r="AK690" s="54" t="s">
        <v>770</v>
      </c>
      <c r="AL690" s="315">
        <v>1</v>
      </c>
      <c r="AM690" s="405" t="s">
        <v>1422</v>
      </c>
      <c r="AN690" s="405" t="s">
        <v>462</v>
      </c>
      <c r="AO690" s="402"/>
      <c r="AP690" s="402"/>
    </row>
    <row r="691" spans="1:42" x14ac:dyDescent="0.15">
      <c r="A691">
        <v>1</v>
      </c>
      <c r="B691" s="39">
        <v>2022</v>
      </c>
      <c r="C691" s="39">
        <v>5</v>
      </c>
      <c r="D691" s="39">
        <v>6</v>
      </c>
      <c r="E691" s="409" t="s">
        <v>838</v>
      </c>
      <c r="F691" s="39">
        <v>3</v>
      </c>
      <c r="G691" s="41" t="s">
        <v>769</v>
      </c>
      <c r="H691" s="42" t="s">
        <v>748</v>
      </c>
      <c r="I691" s="57" t="s">
        <v>49</v>
      </c>
      <c r="J691" s="42" t="s">
        <v>749</v>
      </c>
      <c r="K691" s="44">
        <v>3659701</v>
      </c>
      <c r="L691" s="410">
        <v>5</v>
      </c>
      <c r="M691" s="410">
        <v>32</v>
      </c>
      <c r="N691" s="410" t="s">
        <v>773</v>
      </c>
      <c r="O691" s="44" t="s">
        <v>750</v>
      </c>
      <c r="P691" s="44">
        <v>50</v>
      </c>
      <c r="Q691" s="61" t="s">
        <v>541</v>
      </c>
      <c r="R691" s="48">
        <v>1120</v>
      </c>
      <c r="S691" s="411">
        <v>4000</v>
      </c>
      <c r="T691" s="411">
        <v>4000</v>
      </c>
      <c r="U691" s="48">
        <v>1120</v>
      </c>
      <c r="V691" s="44">
        <v>1</v>
      </c>
      <c r="W691" s="411">
        <v>4000</v>
      </c>
      <c r="X691" s="44">
        <v>1</v>
      </c>
      <c r="Y691" s="411">
        <v>4030</v>
      </c>
      <c r="Z691" s="48"/>
      <c r="AA691" s="412" t="s">
        <v>1453</v>
      </c>
      <c r="AB691" s="412" t="s">
        <v>1442</v>
      </c>
      <c r="AC691" s="51">
        <v>0.59027777777777779</v>
      </c>
      <c r="AD691" s="52">
        <v>0.61111111111111105</v>
      </c>
      <c r="AE691" s="52">
        <v>0.61111111111111105</v>
      </c>
      <c r="AF691" s="51">
        <v>0.61805555555555558</v>
      </c>
      <c r="AG691" s="44" t="s">
        <v>5</v>
      </c>
      <c r="AH691" s="42"/>
      <c r="AI691" s="42" t="s">
        <v>6</v>
      </c>
      <c r="AJ691" s="42" t="s">
        <v>7</v>
      </c>
      <c r="AK691" s="54" t="s">
        <v>770</v>
      </c>
      <c r="AL691" s="315">
        <v>1</v>
      </c>
      <c r="AM691" s="405" t="s">
        <v>1422</v>
      </c>
      <c r="AN691" s="405" t="s">
        <v>462</v>
      </c>
      <c r="AO691" s="402"/>
      <c r="AP691" s="402"/>
    </row>
    <row r="692" spans="1:42" x14ac:dyDescent="0.15">
      <c r="B692" s="39">
        <v>2022</v>
      </c>
      <c r="C692" s="39">
        <v>5</v>
      </c>
      <c r="D692" s="39">
        <v>6</v>
      </c>
      <c r="E692" s="409" t="s">
        <v>838</v>
      </c>
      <c r="F692" s="39"/>
      <c r="G692" s="41"/>
      <c r="H692" s="42" t="s">
        <v>748</v>
      </c>
      <c r="I692" s="57" t="s">
        <v>44</v>
      </c>
      <c r="J692" s="42" t="s">
        <v>749</v>
      </c>
      <c r="K692" s="44"/>
      <c r="L692" s="410"/>
      <c r="M692" s="410"/>
      <c r="N692" s="410"/>
      <c r="O692" s="44"/>
      <c r="P692" s="415">
        <v>25</v>
      </c>
      <c r="Q692" s="61" t="s">
        <v>767</v>
      </c>
      <c r="R692" s="48">
        <v>1120</v>
      </c>
      <c r="S692" s="411" t="s">
        <v>30</v>
      </c>
      <c r="T692" s="416">
        <v>350</v>
      </c>
      <c r="U692" s="48">
        <v>1120</v>
      </c>
      <c r="V692" s="44">
        <v>1</v>
      </c>
      <c r="W692" s="48"/>
      <c r="X692" s="44">
        <v>1</v>
      </c>
      <c r="Y692" s="416">
        <v>350</v>
      </c>
      <c r="Z692" s="48">
        <v>12550</v>
      </c>
      <c r="AA692" s="412" t="s">
        <v>1407</v>
      </c>
      <c r="AB692" s="412" t="s">
        <v>1442</v>
      </c>
      <c r="AC692" s="51">
        <v>0.61805555555555558</v>
      </c>
      <c r="AD692" s="52">
        <v>0.62152777777777779</v>
      </c>
      <c r="AE692" s="52"/>
      <c r="AF692" s="51"/>
      <c r="AG692" s="44"/>
      <c r="AH692" s="42"/>
      <c r="AI692" s="42" t="s">
        <v>6</v>
      </c>
      <c r="AJ692" s="42" t="s">
        <v>7</v>
      </c>
      <c r="AK692" s="54" t="s">
        <v>770</v>
      </c>
      <c r="AL692" s="315">
        <v>1</v>
      </c>
      <c r="AM692" s="405"/>
      <c r="AN692" s="405"/>
      <c r="AO692" s="402"/>
      <c r="AP692" s="402"/>
    </row>
    <row r="693" spans="1:42" x14ac:dyDescent="0.15">
      <c r="B693" s="39">
        <v>2022</v>
      </c>
      <c r="C693" s="39">
        <v>5</v>
      </c>
      <c r="D693" s="39">
        <v>6</v>
      </c>
      <c r="E693" s="409" t="s">
        <v>838</v>
      </c>
      <c r="F693" s="39"/>
      <c r="G693" s="41"/>
      <c r="H693" s="42" t="s">
        <v>748</v>
      </c>
      <c r="I693" s="57"/>
      <c r="J693" s="42"/>
      <c r="K693" s="44"/>
      <c r="L693" s="410"/>
      <c r="M693" s="410"/>
      <c r="N693" s="410"/>
      <c r="O693" s="44"/>
      <c r="P693" s="44"/>
      <c r="Q693" s="61"/>
      <c r="R693" s="48"/>
      <c r="S693" s="411"/>
      <c r="T693" s="48"/>
      <c r="U693" s="48"/>
      <c r="V693" s="44"/>
      <c r="W693" s="48"/>
      <c r="X693" s="44"/>
      <c r="Y693" s="48"/>
      <c r="Z693" s="48"/>
      <c r="AA693" s="412"/>
      <c r="AB693" s="412"/>
      <c r="AC693" s="51"/>
      <c r="AD693" s="52"/>
      <c r="AE693" s="52">
        <v>0.62152777777777779</v>
      </c>
      <c r="AF693" s="51">
        <v>0.64236111111111105</v>
      </c>
      <c r="AG693" s="44" t="s">
        <v>5</v>
      </c>
      <c r="AH693" s="42"/>
      <c r="AI693" s="42"/>
      <c r="AJ693" s="42"/>
      <c r="AK693" s="54"/>
      <c r="AL693" s="315"/>
      <c r="AM693" s="405"/>
      <c r="AN693" s="405"/>
      <c r="AO693" s="402"/>
      <c r="AP693" s="402"/>
    </row>
    <row r="694" spans="1:42" x14ac:dyDescent="0.15">
      <c r="B694" s="39">
        <v>2022</v>
      </c>
      <c r="C694" s="39">
        <v>5</v>
      </c>
      <c r="D694" s="39">
        <v>6</v>
      </c>
      <c r="E694" s="409" t="s">
        <v>838</v>
      </c>
      <c r="F694" s="39"/>
      <c r="G694" s="41"/>
      <c r="H694" s="42" t="s">
        <v>748</v>
      </c>
      <c r="I694" s="57" t="s">
        <v>61</v>
      </c>
      <c r="J694" s="42"/>
      <c r="K694" s="44"/>
      <c r="L694" s="410"/>
      <c r="M694" s="410"/>
      <c r="N694" s="410"/>
      <c r="O694" s="44"/>
      <c r="P694" s="44">
        <v>12</v>
      </c>
      <c r="Q694" s="61" t="s">
        <v>767</v>
      </c>
      <c r="R694" s="48">
        <v>1120</v>
      </c>
      <c r="S694" s="411" t="s">
        <v>30</v>
      </c>
      <c r="T694" s="48">
        <v>200</v>
      </c>
      <c r="U694" s="48">
        <v>1120</v>
      </c>
      <c r="V694" s="44">
        <v>1</v>
      </c>
      <c r="W694" s="48">
        <v>200</v>
      </c>
      <c r="X694" s="44">
        <v>1</v>
      </c>
      <c r="Y694" s="48">
        <v>200</v>
      </c>
      <c r="Z694" s="48"/>
      <c r="AA694" s="412"/>
      <c r="AB694" s="412"/>
      <c r="AC694" s="51"/>
      <c r="AD694" s="52"/>
      <c r="AE694" s="52"/>
      <c r="AF694" s="51"/>
      <c r="AG694" s="44"/>
      <c r="AH694" s="42"/>
      <c r="AI694" s="42"/>
      <c r="AJ694" s="42"/>
      <c r="AK694" s="54"/>
      <c r="AL694" s="315"/>
      <c r="AM694" s="405"/>
      <c r="AN694" s="405"/>
      <c r="AO694" s="402"/>
      <c r="AP694" s="402"/>
    </row>
    <row r="695" spans="1:42" x14ac:dyDescent="0.15">
      <c r="A695">
        <v>1</v>
      </c>
      <c r="B695" s="39">
        <v>2022</v>
      </c>
      <c r="C695" s="39">
        <v>5</v>
      </c>
      <c r="D695" s="39">
        <v>6</v>
      </c>
      <c r="E695" s="409" t="s">
        <v>838</v>
      </c>
      <c r="F695" s="39">
        <v>4</v>
      </c>
      <c r="G695" s="41" t="s">
        <v>769</v>
      </c>
      <c r="H695" s="42" t="s">
        <v>748</v>
      </c>
      <c r="I695" s="57" t="s">
        <v>49</v>
      </c>
      <c r="J695" s="42" t="s">
        <v>749</v>
      </c>
      <c r="K695" s="44">
        <v>3659701</v>
      </c>
      <c r="L695" s="410">
        <v>6</v>
      </c>
      <c r="M695" s="410">
        <v>32</v>
      </c>
      <c r="N695" s="410" t="s">
        <v>773</v>
      </c>
      <c r="O695" s="44" t="s">
        <v>750</v>
      </c>
      <c r="P695" s="44">
        <v>50</v>
      </c>
      <c r="Q695" s="61" t="s">
        <v>541</v>
      </c>
      <c r="R695" s="48">
        <v>1120</v>
      </c>
      <c r="S695" s="411">
        <v>4000</v>
      </c>
      <c r="T695" s="411">
        <v>4000</v>
      </c>
      <c r="U695" s="48">
        <v>1120</v>
      </c>
      <c r="V695" s="44">
        <v>1</v>
      </c>
      <c r="W695" s="411">
        <v>4000</v>
      </c>
      <c r="X695" s="44">
        <v>1</v>
      </c>
      <c r="Y695" s="48">
        <v>4010</v>
      </c>
      <c r="Z695" s="48"/>
      <c r="AA695" s="412" t="s">
        <v>1454</v>
      </c>
      <c r="AB695" s="412"/>
      <c r="AC695" s="51">
        <v>0.64236111111111105</v>
      </c>
      <c r="AD695" s="52">
        <v>0.66319444444444442</v>
      </c>
      <c r="AE695" s="52">
        <v>0.66319444444444442</v>
      </c>
      <c r="AF695" s="51">
        <v>0.67013888888888884</v>
      </c>
      <c r="AG695" s="44" t="s">
        <v>5</v>
      </c>
      <c r="AH695" s="42"/>
      <c r="AI695" s="42" t="s">
        <v>6</v>
      </c>
      <c r="AJ695" s="42" t="s">
        <v>7</v>
      </c>
      <c r="AK695" s="54" t="s">
        <v>770</v>
      </c>
      <c r="AL695" s="315">
        <v>1</v>
      </c>
      <c r="AM695" s="405" t="s">
        <v>1422</v>
      </c>
      <c r="AN695" s="405" t="s">
        <v>462</v>
      </c>
      <c r="AO695" s="402"/>
      <c r="AP695" s="402"/>
    </row>
    <row r="696" spans="1:42" x14ac:dyDescent="0.15">
      <c r="B696" s="39">
        <v>2022</v>
      </c>
      <c r="C696" s="39">
        <v>5</v>
      </c>
      <c r="D696" s="39">
        <v>6</v>
      </c>
      <c r="E696" s="409" t="s">
        <v>838</v>
      </c>
      <c r="F696" s="39">
        <v>4</v>
      </c>
      <c r="G696" s="41" t="s">
        <v>769</v>
      </c>
      <c r="H696" s="42" t="s">
        <v>748</v>
      </c>
      <c r="I696" s="57" t="s">
        <v>49</v>
      </c>
      <c r="J696" s="42" t="s">
        <v>749</v>
      </c>
      <c r="K696" s="44">
        <v>3659701</v>
      </c>
      <c r="L696" s="410">
        <v>7</v>
      </c>
      <c r="M696" s="410">
        <v>32</v>
      </c>
      <c r="N696" s="410" t="s">
        <v>773</v>
      </c>
      <c r="O696" s="44" t="s">
        <v>750</v>
      </c>
      <c r="P696" s="44">
        <v>50</v>
      </c>
      <c r="Q696" s="61" t="s">
        <v>541</v>
      </c>
      <c r="R696" s="48">
        <v>1120</v>
      </c>
      <c r="S696" s="411">
        <v>4000</v>
      </c>
      <c r="T696" s="411">
        <v>4000</v>
      </c>
      <c r="U696" s="48">
        <v>1120</v>
      </c>
      <c r="V696" s="44">
        <v>1</v>
      </c>
      <c r="W696" s="411">
        <v>4000</v>
      </c>
      <c r="X696" s="44">
        <v>1</v>
      </c>
      <c r="Y696" s="48">
        <v>4030</v>
      </c>
      <c r="Z696" s="48"/>
      <c r="AA696" s="412" t="s">
        <v>1455</v>
      </c>
      <c r="AB696" s="412"/>
      <c r="AC696" s="51">
        <v>0.67013888888888884</v>
      </c>
      <c r="AD696" s="52">
        <v>0.69097222222222221</v>
      </c>
      <c r="AE696" s="52">
        <v>0.69097222222222221</v>
      </c>
      <c r="AF696" s="51">
        <v>0.69791666666666663</v>
      </c>
      <c r="AG696" s="44" t="s">
        <v>5</v>
      </c>
      <c r="AH696" s="42"/>
      <c r="AI696" s="42" t="s">
        <v>6</v>
      </c>
      <c r="AJ696" s="42" t="s">
        <v>7</v>
      </c>
      <c r="AK696" s="54" t="s">
        <v>770</v>
      </c>
      <c r="AL696" s="315">
        <v>1</v>
      </c>
      <c r="AM696" s="405" t="s">
        <v>1422</v>
      </c>
      <c r="AN696" s="405" t="s">
        <v>462</v>
      </c>
      <c r="AO696" s="402"/>
      <c r="AP696" s="402"/>
    </row>
    <row r="697" spans="1:42" x14ac:dyDescent="0.15">
      <c r="B697" s="39">
        <v>2022</v>
      </c>
      <c r="C697" s="39">
        <v>5</v>
      </c>
      <c r="D697" s="39">
        <v>6</v>
      </c>
      <c r="E697" s="409" t="s">
        <v>838</v>
      </c>
      <c r="F697" s="39">
        <v>4</v>
      </c>
      <c r="G697" s="41" t="s">
        <v>769</v>
      </c>
      <c r="H697" s="42" t="s">
        <v>748</v>
      </c>
      <c r="I697" s="57" t="s">
        <v>49</v>
      </c>
      <c r="J697" s="42" t="s">
        <v>749</v>
      </c>
      <c r="K697" s="44">
        <v>3659701</v>
      </c>
      <c r="L697" s="410">
        <v>8</v>
      </c>
      <c r="M697" s="410">
        <v>32</v>
      </c>
      <c r="N697" s="410" t="s">
        <v>773</v>
      </c>
      <c r="O697" s="44" t="s">
        <v>750</v>
      </c>
      <c r="P697" s="44">
        <v>50</v>
      </c>
      <c r="Q697" s="61" t="s">
        <v>541</v>
      </c>
      <c r="R697" s="48">
        <v>1120</v>
      </c>
      <c r="S697" s="411">
        <v>4000</v>
      </c>
      <c r="T697" s="411">
        <v>4000</v>
      </c>
      <c r="U697" s="48">
        <v>1120</v>
      </c>
      <c r="V697" s="44">
        <v>1</v>
      </c>
      <c r="W697" s="411">
        <v>4000</v>
      </c>
      <c r="X697" s="44">
        <v>1</v>
      </c>
      <c r="Y697" s="411">
        <v>4030</v>
      </c>
      <c r="Z697" s="48"/>
      <c r="AA697" s="412" t="s">
        <v>1456</v>
      </c>
      <c r="AB697" s="412" t="s">
        <v>1443</v>
      </c>
      <c r="AC697" s="51">
        <v>0.69791666666666663</v>
      </c>
      <c r="AD697" s="52">
        <v>0.71875</v>
      </c>
      <c r="AE697" s="52">
        <v>0.71875</v>
      </c>
      <c r="AF697" s="51">
        <v>0.72569444444444453</v>
      </c>
      <c r="AG697" s="44" t="s">
        <v>5</v>
      </c>
      <c r="AH697" s="42"/>
      <c r="AI697" s="42" t="s">
        <v>6</v>
      </c>
      <c r="AJ697" s="42" t="s">
        <v>7</v>
      </c>
      <c r="AK697" s="54" t="s">
        <v>770</v>
      </c>
      <c r="AL697" s="315">
        <v>1</v>
      </c>
      <c r="AM697" s="405" t="s">
        <v>1422</v>
      </c>
      <c r="AN697" s="405" t="s">
        <v>462</v>
      </c>
      <c r="AO697" s="402"/>
      <c r="AP697" s="402"/>
    </row>
    <row r="698" spans="1:42" x14ac:dyDescent="0.15">
      <c r="B698" s="39">
        <v>2022</v>
      </c>
      <c r="C698" s="39">
        <v>5</v>
      </c>
      <c r="D698" s="39">
        <v>6</v>
      </c>
      <c r="E698" s="409" t="s">
        <v>838</v>
      </c>
      <c r="F698" s="39"/>
      <c r="G698" s="41"/>
      <c r="H698" s="42" t="s">
        <v>748</v>
      </c>
      <c r="I698" s="57" t="s">
        <v>44</v>
      </c>
      <c r="J698" s="42" t="s">
        <v>749</v>
      </c>
      <c r="K698" s="44"/>
      <c r="L698" s="410"/>
      <c r="M698" s="410"/>
      <c r="N698" s="410"/>
      <c r="O698" s="44"/>
      <c r="P698" s="415">
        <v>25</v>
      </c>
      <c r="Q698" s="61" t="s">
        <v>767</v>
      </c>
      <c r="R698" s="48">
        <v>1120</v>
      </c>
      <c r="S698" s="411" t="s">
        <v>30</v>
      </c>
      <c r="T698" s="416">
        <v>350</v>
      </c>
      <c r="U698" s="48">
        <v>1120</v>
      </c>
      <c r="V698" s="44">
        <v>1</v>
      </c>
      <c r="W698" s="48"/>
      <c r="X698" s="44">
        <v>1</v>
      </c>
      <c r="Y698" s="416">
        <v>350</v>
      </c>
      <c r="Z698" s="48">
        <v>12550</v>
      </c>
      <c r="AA698" s="412" t="s">
        <v>1407</v>
      </c>
      <c r="AB698" s="412" t="s">
        <v>1443</v>
      </c>
      <c r="AC698" s="51">
        <v>0.72569444444444453</v>
      </c>
      <c r="AD698" s="52">
        <v>0.72916666666666663</v>
      </c>
      <c r="AE698" s="52"/>
      <c r="AF698" s="51"/>
      <c r="AG698" s="44"/>
      <c r="AH698" s="42"/>
      <c r="AI698" s="42" t="s">
        <v>6</v>
      </c>
      <c r="AJ698" s="42" t="s">
        <v>7</v>
      </c>
      <c r="AK698" s="54" t="s">
        <v>770</v>
      </c>
      <c r="AL698" s="315">
        <v>1</v>
      </c>
      <c r="AM698" s="405"/>
      <c r="AN698" s="405"/>
      <c r="AO698" s="402"/>
      <c r="AP698" s="402"/>
    </row>
    <row r="699" spans="1:42" x14ac:dyDescent="0.15">
      <c r="B699" s="39">
        <v>2022</v>
      </c>
      <c r="C699" s="39">
        <v>5</v>
      </c>
      <c r="D699" s="39">
        <v>6</v>
      </c>
      <c r="E699" s="409" t="s">
        <v>838</v>
      </c>
      <c r="F699" s="39"/>
      <c r="G699" s="41"/>
      <c r="H699" s="42" t="s">
        <v>748</v>
      </c>
      <c r="I699" s="57"/>
      <c r="J699" s="42"/>
      <c r="K699" s="44"/>
      <c r="L699" s="410"/>
      <c r="M699" s="410"/>
      <c r="N699" s="410"/>
      <c r="O699" s="44"/>
      <c r="P699" s="44"/>
      <c r="Q699" s="61"/>
      <c r="R699" s="48"/>
      <c r="S699" s="411"/>
      <c r="T699" s="48"/>
      <c r="U699" s="48"/>
      <c r="V699" s="44"/>
      <c r="W699" s="48"/>
      <c r="X699" s="44"/>
      <c r="Y699" s="48"/>
      <c r="Z699" s="48"/>
      <c r="AA699" s="412"/>
      <c r="AB699" s="412"/>
      <c r="AC699" s="51"/>
      <c r="AD699" s="52"/>
      <c r="AE699" s="52">
        <v>0.72916666666666663</v>
      </c>
      <c r="AF699" s="51">
        <v>0.79166666666666663</v>
      </c>
      <c r="AG699" s="44" t="s">
        <v>5</v>
      </c>
      <c r="AH699" s="42"/>
      <c r="AI699" s="42"/>
      <c r="AJ699" s="42"/>
      <c r="AK699" s="54"/>
      <c r="AL699" s="315"/>
      <c r="AM699" s="405"/>
      <c r="AN699" s="405"/>
      <c r="AO699" s="402"/>
      <c r="AP699" s="402"/>
    </row>
    <row r="700" spans="1:42" x14ac:dyDescent="0.15">
      <c r="A700">
        <v>1</v>
      </c>
      <c r="B700" s="39">
        <v>2022</v>
      </c>
      <c r="C700" s="39">
        <v>5</v>
      </c>
      <c r="D700" s="39">
        <v>6</v>
      </c>
      <c r="E700" s="409" t="s">
        <v>838</v>
      </c>
      <c r="F700" s="39"/>
      <c r="G700" s="41"/>
      <c r="H700" s="42" t="s">
        <v>748</v>
      </c>
      <c r="I700" s="57" t="s">
        <v>61</v>
      </c>
      <c r="J700" s="42"/>
      <c r="K700" s="44"/>
      <c r="L700" s="410"/>
      <c r="M700" s="44"/>
      <c r="N700" s="417"/>
      <c r="O700" s="44"/>
      <c r="P700" s="44">
        <v>12</v>
      </c>
      <c r="Q700" s="61" t="s">
        <v>767</v>
      </c>
      <c r="R700" s="48">
        <v>1120</v>
      </c>
      <c r="S700" s="411" t="s">
        <v>30</v>
      </c>
      <c r="T700" s="48">
        <v>200</v>
      </c>
      <c r="U700" s="48">
        <v>1120</v>
      </c>
      <c r="V700" s="44">
        <v>1</v>
      </c>
      <c r="W700" s="48">
        <v>200</v>
      </c>
      <c r="X700" s="44">
        <v>1</v>
      </c>
      <c r="Y700" s="48">
        <v>200</v>
      </c>
      <c r="Z700" s="48"/>
      <c r="AA700" s="412"/>
      <c r="AB700" s="418"/>
      <c r="AC700" s="51"/>
      <c r="AD700" s="52"/>
      <c r="AE700" s="52"/>
      <c r="AF700" s="51"/>
      <c r="AG700" s="44"/>
      <c r="AH700" s="42"/>
      <c r="AI700" s="42"/>
      <c r="AJ700" s="42"/>
      <c r="AK700" s="54"/>
      <c r="AL700" s="315"/>
      <c r="AM700" s="405"/>
      <c r="AN700" s="405"/>
      <c r="AO700" s="402"/>
      <c r="AP700" s="402"/>
    </row>
    <row r="701" spans="1:42" x14ac:dyDescent="0.15">
      <c r="A701">
        <v>1</v>
      </c>
      <c r="B701" s="39">
        <v>2022</v>
      </c>
      <c r="C701" s="39">
        <v>5</v>
      </c>
      <c r="D701" s="39">
        <v>6</v>
      </c>
      <c r="E701" s="409" t="s">
        <v>838</v>
      </c>
      <c r="F701" s="39">
        <v>5</v>
      </c>
      <c r="G701" s="41" t="s">
        <v>769</v>
      </c>
      <c r="H701" s="42" t="s">
        <v>748</v>
      </c>
      <c r="I701" s="57" t="s">
        <v>49</v>
      </c>
      <c r="J701" s="42" t="s">
        <v>749</v>
      </c>
      <c r="K701" s="44">
        <v>3659702</v>
      </c>
      <c r="L701" s="410">
        <v>1</v>
      </c>
      <c r="M701" s="410">
        <v>32</v>
      </c>
      <c r="N701" s="410" t="s">
        <v>773</v>
      </c>
      <c r="O701" s="44" t="s">
        <v>750</v>
      </c>
      <c r="P701" s="44">
        <v>50</v>
      </c>
      <c r="Q701" s="61" t="s">
        <v>541</v>
      </c>
      <c r="R701" s="48">
        <v>1120</v>
      </c>
      <c r="S701" s="411">
        <v>4000</v>
      </c>
      <c r="T701" s="411">
        <v>4000</v>
      </c>
      <c r="U701" s="48">
        <v>1120</v>
      </c>
      <c r="V701" s="44">
        <v>1</v>
      </c>
      <c r="W701" s="411">
        <v>4000</v>
      </c>
      <c r="X701" s="44">
        <v>1</v>
      </c>
      <c r="Y701" s="48">
        <v>4010</v>
      </c>
      <c r="Z701" s="48"/>
      <c r="AA701" s="412" t="s">
        <v>1457</v>
      </c>
      <c r="AB701" s="418"/>
      <c r="AC701" s="51">
        <v>0.79166666666666663</v>
      </c>
      <c r="AD701" s="52">
        <v>0.8125</v>
      </c>
      <c r="AE701" s="52">
        <v>0.8125</v>
      </c>
      <c r="AF701" s="51">
        <v>0.81944444444444453</v>
      </c>
      <c r="AG701" s="44" t="s">
        <v>5</v>
      </c>
      <c r="AH701" s="42"/>
      <c r="AI701" s="42" t="s">
        <v>6</v>
      </c>
      <c r="AJ701" s="42" t="s">
        <v>7</v>
      </c>
      <c r="AK701" s="54" t="s">
        <v>770</v>
      </c>
      <c r="AL701" s="315">
        <v>1</v>
      </c>
      <c r="AM701" s="405" t="s">
        <v>1422</v>
      </c>
      <c r="AN701" s="405" t="s">
        <v>462</v>
      </c>
      <c r="AO701" s="402"/>
      <c r="AP701" s="402"/>
    </row>
    <row r="702" spans="1:42" x14ac:dyDescent="0.15">
      <c r="A702">
        <v>1</v>
      </c>
      <c r="B702" s="39">
        <v>2022</v>
      </c>
      <c r="C702" s="39">
        <v>5</v>
      </c>
      <c r="D702" s="39">
        <v>6</v>
      </c>
      <c r="E702" s="409" t="s">
        <v>838</v>
      </c>
      <c r="F702" s="39">
        <v>5</v>
      </c>
      <c r="G702" s="41" t="s">
        <v>769</v>
      </c>
      <c r="H702" s="42" t="s">
        <v>748</v>
      </c>
      <c r="I702" s="57" t="s">
        <v>49</v>
      </c>
      <c r="J702" s="42" t="s">
        <v>749</v>
      </c>
      <c r="K702" s="44">
        <v>3659702</v>
      </c>
      <c r="L702" s="410">
        <v>2</v>
      </c>
      <c r="M702" s="410">
        <v>32</v>
      </c>
      <c r="N702" s="410" t="s">
        <v>773</v>
      </c>
      <c r="O702" s="44" t="s">
        <v>750</v>
      </c>
      <c r="P702" s="44">
        <v>50</v>
      </c>
      <c r="Q702" s="61" t="s">
        <v>541</v>
      </c>
      <c r="R702" s="48">
        <v>1120</v>
      </c>
      <c r="S702" s="411">
        <v>4000</v>
      </c>
      <c r="T702" s="411">
        <v>4000</v>
      </c>
      <c r="U702" s="48">
        <v>1120</v>
      </c>
      <c r="V702" s="44">
        <v>1</v>
      </c>
      <c r="W702" s="411">
        <v>4000</v>
      </c>
      <c r="X702" s="44">
        <v>1</v>
      </c>
      <c r="Y702" s="48">
        <v>4030</v>
      </c>
      <c r="Z702" s="48"/>
      <c r="AA702" s="412" t="s">
        <v>1458</v>
      </c>
      <c r="AB702" s="418"/>
      <c r="AC702" s="51">
        <v>0.81944444444444453</v>
      </c>
      <c r="AD702" s="52">
        <v>0.84027777777777779</v>
      </c>
      <c r="AE702" s="52">
        <v>0.84027777777777779</v>
      </c>
      <c r="AF702" s="51">
        <v>0.84722222222222221</v>
      </c>
      <c r="AG702" s="44" t="s">
        <v>5</v>
      </c>
      <c r="AH702" s="42"/>
      <c r="AI702" s="42" t="s">
        <v>6</v>
      </c>
      <c r="AJ702" s="42" t="s">
        <v>7</v>
      </c>
      <c r="AK702" s="54" t="s">
        <v>770</v>
      </c>
      <c r="AL702" s="315">
        <v>1</v>
      </c>
      <c r="AM702" s="405" t="s">
        <v>1422</v>
      </c>
      <c r="AN702" s="405" t="s">
        <v>462</v>
      </c>
      <c r="AO702" s="402"/>
      <c r="AP702" s="402"/>
    </row>
    <row r="703" spans="1:42" x14ac:dyDescent="0.15">
      <c r="A703">
        <v>1</v>
      </c>
      <c r="B703" s="39">
        <v>2022</v>
      </c>
      <c r="C703" s="39">
        <v>5</v>
      </c>
      <c r="D703" s="39">
        <v>6</v>
      </c>
      <c r="E703" s="409" t="s">
        <v>838</v>
      </c>
      <c r="F703" s="39">
        <v>5</v>
      </c>
      <c r="G703" s="41" t="s">
        <v>769</v>
      </c>
      <c r="H703" s="42" t="s">
        <v>748</v>
      </c>
      <c r="I703" s="57" t="s">
        <v>49</v>
      </c>
      <c r="J703" s="42" t="s">
        <v>749</v>
      </c>
      <c r="K703" s="44">
        <v>3659702</v>
      </c>
      <c r="L703" s="410">
        <v>3</v>
      </c>
      <c r="M703" s="410">
        <v>32</v>
      </c>
      <c r="N703" s="410" t="s">
        <v>773</v>
      </c>
      <c r="O703" s="44" t="s">
        <v>750</v>
      </c>
      <c r="P703" s="44">
        <v>50</v>
      </c>
      <c r="Q703" s="61" t="s">
        <v>541</v>
      </c>
      <c r="R703" s="48">
        <v>1120</v>
      </c>
      <c r="S703" s="411">
        <v>4000</v>
      </c>
      <c r="T703" s="411">
        <v>4000</v>
      </c>
      <c r="U703" s="48">
        <v>1120</v>
      </c>
      <c r="V703" s="44">
        <v>1</v>
      </c>
      <c r="W703" s="411">
        <v>4000</v>
      </c>
      <c r="X703" s="44">
        <v>1</v>
      </c>
      <c r="Y703" s="411">
        <v>4030</v>
      </c>
      <c r="Z703" s="48"/>
      <c r="AA703" s="412" t="s">
        <v>1459</v>
      </c>
      <c r="AB703" s="412" t="s">
        <v>1444</v>
      </c>
      <c r="AC703" s="51">
        <v>0.84722222222222221</v>
      </c>
      <c r="AD703" s="52">
        <v>0.86805555555555547</v>
      </c>
      <c r="AE703" s="52">
        <v>0.86805555555555547</v>
      </c>
      <c r="AF703" s="51">
        <v>0.875</v>
      </c>
      <c r="AG703" s="44" t="s">
        <v>5</v>
      </c>
      <c r="AH703" s="42"/>
      <c r="AI703" s="42" t="s">
        <v>6</v>
      </c>
      <c r="AJ703" s="42" t="s">
        <v>7</v>
      </c>
      <c r="AK703" s="54" t="s">
        <v>770</v>
      </c>
      <c r="AL703" s="315">
        <v>1</v>
      </c>
      <c r="AM703" s="405" t="s">
        <v>1422</v>
      </c>
      <c r="AN703" s="405" t="s">
        <v>462</v>
      </c>
      <c r="AO703" s="402"/>
      <c r="AP703" s="402"/>
    </row>
    <row r="704" spans="1:42" x14ac:dyDescent="0.15">
      <c r="B704" s="39">
        <v>2022</v>
      </c>
      <c r="C704" s="39">
        <v>5</v>
      </c>
      <c r="D704" s="39">
        <v>6</v>
      </c>
      <c r="E704" s="409" t="s">
        <v>838</v>
      </c>
      <c r="F704" s="39"/>
      <c r="G704" s="41"/>
      <c r="H704" s="42" t="s">
        <v>748</v>
      </c>
      <c r="I704" s="57" t="s">
        <v>44</v>
      </c>
      <c r="J704" s="42" t="s">
        <v>749</v>
      </c>
      <c r="K704" s="44"/>
      <c r="L704" s="410"/>
      <c r="M704" s="410"/>
      <c r="N704" s="410"/>
      <c r="O704" s="44"/>
      <c r="P704" s="415">
        <v>25</v>
      </c>
      <c r="Q704" s="61" t="s">
        <v>767</v>
      </c>
      <c r="R704" s="48">
        <v>1120</v>
      </c>
      <c r="S704" s="411" t="s">
        <v>30</v>
      </c>
      <c r="T704" s="416">
        <v>350</v>
      </c>
      <c r="U704" s="48">
        <v>1120</v>
      </c>
      <c r="V704" s="44">
        <v>1</v>
      </c>
      <c r="W704" s="48"/>
      <c r="X704" s="44">
        <v>1</v>
      </c>
      <c r="Y704" s="416">
        <v>350</v>
      </c>
      <c r="Z704" s="48">
        <v>12550</v>
      </c>
      <c r="AA704" s="412" t="s">
        <v>1407</v>
      </c>
      <c r="AB704" s="412" t="s">
        <v>1444</v>
      </c>
      <c r="AC704" s="51">
        <v>0.875</v>
      </c>
      <c r="AD704" s="52">
        <v>0.87847222222222221</v>
      </c>
      <c r="AE704" s="52"/>
      <c r="AF704" s="51"/>
      <c r="AG704" s="44"/>
      <c r="AH704" s="42"/>
      <c r="AI704" s="42" t="s">
        <v>6</v>
      </c>
      <c r="AJ704" s="42" t="s">
        <v>7</v>
      </c>
      <c r="AK704" s="54" t="s">
        <v>770</v>
      </c>
      <c r="AL704" s="315">
        <v>1</v>
      </c>
      <c r="AM704" s="405"/>
      <c r="AN704" s="405"/>
      <c r="AO704" s="402"/>
      <c r="AP704" s="402"/>
    </row>
    <row r="705" spans="1:42" x14ac:dyDescent="0.15">
      <c r="B705" s="39">
        <v>2022</v>
      </c>
      <c r="C705" s="39">
        <v>5</v>
      </c>
      <c r="D705" s="39">
        <v>6</v>
      </c>
      <c r="E705" s="409" t="s">
        <v>838</v>
      </c>
      <c r="F705" s="39"/>
      <c r="G705" s="41"/>
      <c r="H705" s="42" t="s">
        <v>748</v>
      </c>
      <c r="I705" s="57"/>
      <c r="J705" s="42"/>
      <c r="K705" s="44"/>
      <c r="L705" s="410"/>
      <c r="M705" s="410"/>
      <c r="N705" s="410"/>
      <c r="O705" s="44"/>
      <c r="P705" s="44"/>
      <c r="Q705" s="61"/>
      <c r="R705" s="48"/>
      <c r="S705" s="411"/>
      <c r="T705" s="48"/>
      <c r="U705" s="48"/>
      <c r="V705" s="44"/>
      <c r="W705" s="48"/>
      <c r="X705" s="44"/>
      <c r="Y705" s="48"/>
      <c r="Z705" s="48"/>
      <c r="AA705" s="412"/>
      <c r="AB705" s="412"/>
      <c r="AC705" s="51"/>
      <c r="AD705" s="52"/>
      <c r="AE705" s="52">
        <v>0.87847222222222221</v>
      </c>
      <c r="AF705" s="51">
        <v>0.89930555555555547</v>
      </c>
      <c r="AG705" s="44" t="s">
        <v>5</v>
      </c>
      <c r="AH705" s="42"/>
      <c r="AI705" s="42"/>
      <c r="AJ705" s="42"/>
      <c r="AK705" s="54"/>
      <c r="AL705" s="315"/>
      <c r="AM705" s="405"/>
      <c r="AN705" s="405"/>
      <c r="AO705" s="402"/>
      <c r="AP705" s="402"/>
    </row>
    <row r="706" spans="1:42" x14ac:dyDescent="0.15">
      <c r="A706">
        <v>1</v>
      </c>
      <c r="B706" s="39">
        <v>2022</v>
      </c>
      <c r="C706" s="39">
        <v>5</v>
      </c>
      <c r="D706" s="39">
        <v>6</v>
      </c>
      <c r="E706" s="409" t="s">
        <v>838</v>
      </c>
      <c r="F706" s="39"/>
      <c r="G706" s="41"/>
      <c r="H706" s="42" t="s">
        <v>748</v>
      </c>
      <c r="I706" s="57" t="s">
        <v>61</v>
      </c>
      <c r="J706" s="42"/>
      <c r="K706" s="44"/>
      <c r="L706" s="410"/>
      <c r="M706" s="410"/>
      <c r="N706" s="410"/>
      <c r="O706" s="44"/>
      <c r="P706" s="44">
        <v>12</v>
      </c>
      <c r="Q706" s="61" t="s">
        <v>767</v>
      </c>
      <c r="R706" s="48">
        <v>1120</v>
      </c>
      <c r="S706" s="411" t="s">
        <v>30</v>
      </c>
      <c r="T706" s="48">
        <v>200</v>
      </c>
      <c r="U706" s="48">
        <v>1120</v>
      </c>
      <c r="V706" s="44">
        <v>1</v>
      </c>
      <c r="W706" s="48">
        <v>200</v>
      </c>
      <c r="X706" s="44">
        <v>1</v>
      </c>
      <c r="Y706" s="48">
        <v>200</v>
      </c>
      <c r="Z706" s="48"/>
      <c r="AA706" s="412"/>
      <c r="AB706" s="412"/>
      <c r="AC706" s="51"/>
      <c r="AD706" s="52"/>
      <c r="AE706" s="52"/>
      <c r="AF706" s="51"/>
      <c r="AG706" s="44"/>
      <c r="AH706" s="42"/>
      <c r="AI706" s="42"/>
      <c r="AJ706" s="42"/>
      <c r="AK706" s="54"/>
      <c r="AL706" s="315"/>
      <c r="AM706" s="405"/>
      <c r="AN706" s="405"/>
      <c r="AO706" s="402"/>
      <c r="AP706" s="402"/>
    </row>
    <row r="707" spans="1:42" x14ac:dyDescent="0.15">
      <c r="A707">
        <v>1</v>
      </c>
      <c r="B707" s="39">
        <v>2022</v>
      </c>
      <c r="C707" s="39">
        <v>5</v>
      </c>
      <c r="D707" s="39">
        <v>6</v>
      </c>
      <c r="E707" s="409" t="s">
        <v>783</v>
      </c>
      <c r="F707" s="39">
        <v>6</v>
      </c>
      <c r="G707" s="41" t="s">
        <v>769</v>
      </c>
      <c r="H707" s="42" t="s">
        <v>748</v>
      </c>
      <c r="I707" s="57" t="s">
        <v>49</v>
      </c>
      <c r="J707" s="42" t="s">
        <v>749</v>
      </c>
      <c r="K707" s="44">
        <v>3659702</v>
      </c>
      <c r="L707" s="410">
        <v>4</v>
      </c>
      <c r="M707" s="410">
        <v>32</v>
      </c>
      <c r="N707" s="410" t="s">
        <v>773</v>
      </c>
      <c r="O707" s="44" t="s">
        <v>750</v>
      </c>
      <c r="P707" s="44">
        <v>50</v>
      </c>
      <c r="Q707" s="61" t="s">
        <v>541</v>
      </c>
      <c r="R707" s="48">
        <v>1120</v>
      </c>
      <c r="S707" s="411">
        <v>4000</v>
      </c>
      <c r="T707" s="411">
        <v>4000</v>
      </c>
      <c r="U707" s="48">
        <v>1120</v>
      </c>
      <c r="V707" s="44">
        <v>1</v>
      </c>
      <c r="W707" s="411">
        <v>4000</v>
      </c>
      <c r="X707" s="44">
        <v>1</v>
      </c>
      <c r="Y707" s="48">
        <v>4015</v>
      </c>
      <c r="Z707" s="48"/>
      <c r="AA707" s="412" t="s">
        <v>1460</v>
      </c>
      <c r="AB707" s="412"/>
      <c r="AC707" s="51">
        <v>0.89930555555555547</v>
      </c>
      <c r="AD707" s="52">
        <v>0.92013888888888884</v>
      </c>
      <c r="AE707" s="52">
        <v>0.92013888888888884</v>
      </c>
      <c r="AF707" s="51">
        <v>0.92708333333333337</v>
      </c>
      <c r="AG707" s="44" t="s">
        <v>5</v>
      </c>
      <c r="AH707" s="42"/>
      <c r="AI707" s="42" t="s">
        <v>6</v>
      </c>
      <c r="AJ707" s="42" t="s">
        <v>7</v>
      </c>
      <c r="AK707" s="54" t="s">
        <v>770</v>
      </c>
      <c r="AL707" s="315">
        <v>1</v>
      </c>
      <c r="AM707" s="405" t="s">
        <v>1422</v>
      </c>
      <c r="AN707" s="405" t="s">
        <v>462</v>
      </c>
      <c r="AO707" s="402"/>
      <c r="AP707" s="402"/>
    </row>
    <row r="708" spans="1:42" x14ac:dyDescent="0.15">
      <c r="A708">
        <v>1</v>
      </c>
      <c r="B708" s="39">
        <v>2022</v>
      </c>
      <c r="C708" s="39">
        <v>5</v>
      </c>
      <c r="D708" s="39">
        <v>6</v>
      </c>
      <c r="E708" s="409" t="s">
        <v>783</v>
      </c>
      <c r="F708" s="39">
        <v>6</v>
      </c>
      <c r="G708" s="41" t="s">
        <v>769</v>
      </c>
      <c r="H708" s="42" t="s">
        <v>748</v>
      </c>
      <c r="I708" s="57" t="s">
        <v>49</v>
      </c>
      <c r="J708" s="42" t="s">
        <v>749</v>
      </c>
      <c r="K708" s="44">
        <v>3659702</v>
      </c>
      <c r="L708" s="410">
        <v>5</v>
      </c>
      <c r="M708" s="410">
        <v>32</v>
      </c>
      <c r="N708" s="410" t="s">
        <v>773</v>
      </c>
      <c r="O708" s="44" t="s">
        <v>750</v>
      </c>
      <c r="P708" s="44">
        <v>50</v>
      </c>
      <c r="Q708" s="61" t="s">
        <v>541</v>
      </c>
      <c r="R708" s="48">
        <v>1120</v>
      </c>
      <c r="S708" s="411">
        <v>4000</v>
      </c>
      <c r="T708" s="411">
        <v>4000</v>
      </c>
      <c r="U708" s="48">
        <v>1120</v>
      </c>
      <c r="V708" s="44">
        <v>1</v>
      </c>
      <c r="W708" s="411">
        <v>4000</v>
      </c>
      <c r="X708" s="44">
        <v>1</v>
      </c>
      <c r="Y708" s="48">
        <v>4030</v>
      </c>
      <c r="Z708" s="48"/>
      <c r="AA708" s="412" t="s">
        <v>1461</v>
      </c>
      <c r="AB708" s="412"/>
      <c r="AC708" s="51">
        <v>0.92708333333333337</v>
      </c>
      <c r="AD708" s="52">
        <v>0.94791666666666663</v>
      </c>
      <c r="AE708" s="52">
        <v>0.94791666666666663</v>
      </c>
      <c r="AF708" s="51">
        <v>0.95486111111111116</v>
      </c>
      <c r="AG708" s="44" t="s">
        <v>5</v>
      </c>
      <c r="AH708" s="42"/>
      <c r="AI708" s="42" t="s">
        <v>6</v>
      </c>
      <c r="AJ708" s="42" t="s">
        <v>7</v>
      </c>
      <c r="AK708" s="54" t="s">
        <v>770</v>
      </c>
      <c r="AL708" s="315">
        <v>1</v>
      </c>
      <c r="AM708" s="405" t="s">
        <v>1422</v>
      </c>
      <c r="AN708" s="405" t="s">
        <v>462</v>
      </c>
      <c r="AO708" s="402"/>
      <c r="AP708" s="402"/>
    </row>
    <row r="709" spans="1:42" x14ac:dyDescent="0.15">
      <c r="A709">
        <v>1</v>
      </c>
      <c r="B709" s="39">
        <v>2022</v>
      </c>
      <c r="C709" s="39">
        <v>5</v>
      </c>
      <c r="D709" s="39">
        <v>6</v>
      </c>
      <c r="E709" s="409" t="s">
        <v>783</v>
      </c>
      <c r="F709" s="39">
        <v>6</v>
      </c>
      <c r="G709" s="41" t="s">
        <v>769</v>
      </c>
      <c r="H709" s="42" t="s">
        <v>748</v>
      </c>
      <c r="I709" s="57" t="s">
        <v>49</v>
      </c>
      <c r="J709" s="42" t="s">
        <v>749</v>
      </c>
      <c r="K709" s="44">
        <v>3659702</v>
      </c>
      <c r="L709" s="410">
        <v>6</v>
      </c>
      <c r="M709" s="410">
        <v>32</v>
      </c>
      <c r="N709" s="410" t="s">
        <v>773</v>
      </c>
      <c r="O709" s="44" t="s">
        <v>750</v>
      </c>
      <c r="P709" s="44">
        <v>50</v>
      </c>
      <c r="Q709" s="61" t="s">
        <v>541</v>
      </c>
      <c r="R709" s="48">
        <v>1120</v>
      </c>
      <c r="S709" s="411">
        <v>4000</v>
      </c>
      <c r="T709" s="411">
        <v>4000</v>
      </c>
      <c r="U709" s="48">
        <v>1120</v>
      </c>
      <c r="V709" s="44">
        <v>1</v>
      </c>
      <c r="W709" s="411">
        <v>4000</v>
      </c>
      <c r="X709" s="44">
        <v>1</v>
      </c>
      <c r="Y709" s="411">
        <v>4030</v>
      </c>
      <c r="Z709" s="48"/>
      <c r="AA709" s="412" t="s">
        <v>1462</v>
      </c>
      <c r="AB709" s="412" t="s">
        <v>1445</v>
      </c>
      <c r="AC709" s="51">
        <v>0.95486111111111116</v>
      </c>
      <c r="AD709" s="52">
        <v>0.97569444444444453</v>
      </c>
      <c r="AE709" s="52">
        <v>0.97569444444444453</v>
      </c>
      <c r="AF709" s="51">
        <v>0.98263888888888884</v>
      </c>
      <c r="AG709" s="44" t="s">
        <v>5</v>
      </c>
      <c r="AH709" s="42"/>
      <c r="AI709" s="42" t="s">
        <v>6</v>
      </c>
      <c r="AJ709" s="42" t="s">
        <v>7</v>
      </c>
      <c r="AK709" s="54" t="s">
        <v>770</v>
      </c>
      <c r="AL709" s="315">
        <v>1</v>
      </c>
      <c r="AM709" s="405" t="s">
        <v>1422</v>
      </c>
      <c r="AN709" s="405" t="s">
        <v>462</v>
      </c>
      <c r="AO709" s="402"/>
      <c r="AP709" s="402"/>
    </row>
    <row r="710" spans="1:42" x14ac:dyDescent="0.15">
      <c r="B710" s="39">
        <v>2022</v>
      </c>
      <c r="C710" s="39">
        <v>5</v>
      </c>
      <c r="D710" s="39">
        <v>6</v>
      </c>
      <c r="E710" s="409" t="s">
        <v>783</v>
      </c>
      <c r="F710" s="39"/>
      <c r="G710" s="41"/>
      <c r="H710" s="42" t="s">
        <v>748</v>
      </c>
      <c r="I710" s="57" t="s">
        <v>44</v>
      </c>
      <c r="J710" s="42" t="s">
        <v>749</v>
      </c>
      <c r="K710" s="44"/>
      <c r="L710" s="410"/>
      <c r="M710" s="410"/>
      <c r="N710" s="410"/>
      <c r="O710" s="44"/>
      <c r="P710" s="415">
        <v>25</v>
      </c>
      <c r="Q710" s="61" t="s">
        <v>767</v>
      </c>
      <c r="R710" s="48">
        <v>1120</v>
      </c>
      <c r="S710" s="411" t="s">
        <v>30</v>
      </c>
      <c r="T710" s="416">
        <v>350</v>
      </c>
      <c r="U710" s="48">
        <v>1120</v>
      </c>
      <c r="V710" s="44">
        <v>1</v>
      </c>
      <c r="W710" s="48"/>
      <c r="X710" s="44">
        <v>1</v>
      </c>
      <c r="Y710" s="416">
        <v>350</v>
      </c>
      <c r="Z710" s="48">
        <v>12550</v>
      </c>
      <c r="AA710" s="412" t="s">
        <v>1407</v>
      </c>
      <c r="AB710" s="412" t="s">
        <v>1445</v>
      </c>
      <c r="AC710" s="51">
        <v>0.98263888888888884</v>
      </c>
      <c r="AD710" s="52">
        <v>0.98611111111111116</v>
      </c>
      <c r="AE710" s="52"/>
      <c r="AF710" s="51"/>
      <c r="AG710" s="44"/>
      <c r="AH710" s="42"/>
      <c r="AI710" s="42" t="s">
        <v>6</v>
      </c>
      <c r="AJ710" s="42" t="s">
        <v>7</v>
      </c>
      <c r="AK710" s="54" t="s">
        <v>770</v>
      </c>
      <c r="AL710" s="315">
        <v>1</v>
      </c>
      <c r="AM710" s="405"/>
      <c r="AN710" s="405"/>
      <c r="AO710" s="402"/>
      <c r="AP710" s="402"/>
    </row>
    <row r="711" spans="1:42" x14ac:dyDescent="0.15">
      <c r="A711">
        <v>1</v>
      </c>
      <c r="B711" s="39">
        <v>2022</v>
      </c>
      <c r="C711" s="39">
        <v>5</v>
      </c>
      <c r="D711" s="39">
        <v>6</v>
      </c>
      <c r="E711" s="409" t="s">
        <v>783</v>
      </c>
      <c r="F711" s="39"/>
      <c r="G711" s="41"/>
      <c r="H711" s="42" t="s">
        <v>748</v>
      </c>
      <c r="I711" s="57"/>
      <c r="J711" s="42"/>
      <c r="K711" s="44"/>
      <c r="L711" s="410"/>
      <c r="M711" s="410"/>
      <c r="N711" s="410"/>
      <c r="O711" s="44"/>
      <c r="P711" s="44"/>
      <c r="Q711" s="61"/>
      <c r="R711" s="48"/>
      <c r="S711" s="411"/>
      <c r="T711" s="48"/>
      <c r="U711" s="48"/>
      <c r="V711" s="44"/>
      <c r="W711" s="48"/>
      <c r="X711" s="44"/>
      <c r="Y711" s="48"/>
      <c r="Z711" s="48"/>
      <c r="AA711" s="412"/>
      <c r="AB711" s="412"/>
      <c r="AC711" s="51"/>
      <c r="AD711" s="52"/>
      <c r="AE711" s="52">
        <v>0.98611111111111116</v>
      </c>
      <c r="AF711" s="51">
        <v>2.0833333333333332E-2</v>
      </c>
      <c r="AG711" s="44" t="s">
        <v>5</v>
      </c>
      <c r="AH711" s="42"/>
      <c r="AI711" s="42"/>
      <c r="AJ711" s="42"/>
      <c r="AK711" s="54"/>
      <c r="AL711" s="315"/>
      <c r="AM711" s="405" t="s">
        <v>994</v>
      </c>
      <c r="AN711" s="405"/>
      <c r="AO711" s="402"/>
      <c r="AP711" s="402"/>
    </row>
    <row r="712" spans="1:42" x14ac:dyDescent="0.15">
      <c r="A712">
        <v>1</v>
      </c>
      <c r="B712" s="39">
        <v>2022</v>
      </c>
      <c r="C712" s="39">
        <v>5</v>
      </c>
      <c r="D712" s="39">
        <v>6</v>
      </c>
      <c r="E712" s="409" t="s">
        <v>783</v>
      </c>
      <c r="F712" s="39">
        <v>7</v>
      </c>
      <c r="G712" s="41" t="s">
        <v>769</v>
      </c>
      <c r="H712" s="42" t="s">
        <v>748</v>
      </c>
      <c r="I712" s="57" t="s">
        <v>49</v>
      </c>
      <c r="J712" s="42" t="s">
        <v>749</v>
      </c>
      <c r="K712" s="44">
        <v>3659702</v>
      </c>
      <c r="L712" s="410">
        <v>7</v>
      </c>
      <c r="M712" s="410">
        <v>32</v>
      </c>
      <c r="N712" s="410" t="s">
        <v>773</v>
      </c>
      <c r="O712" s="44" t="s">
        <v>750</v>
      </c>
      <c r="P712" s="44">
        <v>50</v>
      </c>
      <c r="Q712" s="61" t="s">
        <v>541</v>
      </c>
      <c r="R712" s="48">
        <v>1120</v>
      </c>
      <c r="S712" s="411">
        <v>4000</v>
      </c>
      <c r="T712" s="411">
        <v>4000</v>
      </c>
      <c r="U712" s="48">
        <v>1120</v>
      </c>
      <c r="V712" s="44">
        <v>1</v>
      </c>
      <c r="W712" s="411">
        <v>4000</v>
      </c>
      <c r="X712" s="44">
        <v>1</v>
      </c>
      <c r="Y712" s="48">
        <v>4000</v>
      </c>
      <c r="Z712" s="48"/>
      <c r="AA712" s="412" t="s">
        <v>1464</v>
      </c>
      <c r="AB712" s="412"/>
      <c r="AC712" s="51"/>
      <c r="AD712" s="52"/>
      <c r="AE712" s="52"/>
      <c r="AF712" s="51"/>
      <c r="AG712" s="44"/>
      <c r="AH712" s="42"/>
      <c r="AI712" s="42" t="s">
        <v>6</v>
      </c>
      <c r="AJ712" s="42" t="s">
        <v>7</v>
      </c>
      <c r="AK712" s="54" t="s">
        <v>751</v>
      </c>
      <c r="AL712" s="315"/>
      <c r="AM712" s="405"/>
      <c r="AN712" s="405"/>
      <c r="AO712" s="402"/>
      <c r="AP712" s="402"/>
    </row>
    <row r="713" spans="1:42" x14ac:dyDescent="0.15">
      <c r="A713">
        <v>1</v>
      </c>
      <c r="B713" s="39">
        <v>2022</v>
      </c>
      <c r="C713" s="39">
        <v>5</v>
      </c>
      <c r="D713" s="39">
        <v>6</v>
      </c>
      <c r="E713" s="409" t="s">
        <v>783</v>
      </c>
      <c r="F713" s="39">
        <v>7</v>
      </c>
      <c r="G713" s="41" t="s">
        <v>769</v>
      </c>
      <c r="H713" s="42" t="s">
        <v>748</v>
      </c>
      <c r="I713" s="57" t="s">
        <v>49</v>
      </c>
      <c r="J713" s="42" t="s">
        <v>749</v>
      </c>
      <c r="K713" s="44">
        <v>3659702</v>
      </c>
      <c r="L713" s="410">
        <v>8</v>
      </c>
      <c r="M713" s="410">
        <v>32</v>
      </c>
      <c r="N713" s="410" t="s">
        <v>773</v>
      </c>
      <c r="O713" s="44" t="s">
        <v>750</v>
      </c>
      <c r="P713" s="44">
        <v>50</v>
      </c>
      <c r="Q713" s="61" t="s">
        <v>541</v>
      </c>
      <c r="R713" s="48">
        <v>1120</v>
      </c>
      <c r="S713" s="411">
        <v>4000</v>
      </c>
      <c r="T713" s="411">
        <v>4000</v>
      </c>
      <c r="U713" s="48">
        <v>1120</v>
      </c>
      <c r="V713" s="44">
        <v>1</v>
      </c>
      <c r="W713" s="411">
        <v>4000</v>
      </c>
      <c r="X713" s="44">
        <v>1</v>
      </c>
      <c r="Y713" s="411">
        <v>4020</v>
      </c>
      <c r="Z713" s="48"/>
      <c r="AA713" s="412" t="s">
        <v>1465</v>
      </c>
      <c r="AB713" s="412" t="s">
        <v>1446</v>
      </c>
      <c r="AC713" s="51">
        <v>2.0833333333333332E-2</v>
      </c>
      <c r="AD713" s="52">
        <v>4.1666666666666664E-2</v>
      </c>
      <c r="AE713" s="52">
        <v>4.1666666666666664E-2</v>
      </c>
      <c r="AF713" s="51">
        <v>4.8611111111111112E-2</v>
      </c>
      <c r="AG713" s="44" t="s">
        <v>5</v>
      </c>
      <c r="AH713" s="42"/>
      <c r="AI713" s="42" t="s">
        <v>6</v>
      </c>
      <c r="AJ713" s="42" t="s">
        <v>7</v>
      </c>
      <c r="AK713" s="54" t="s">
        <v>751</v>
      </c>
      <c r="AL713" s="315">
        <v>1</v>
      </c>
      <c r="AM713" s="405"/>
      <c r="AN713" s="405" t="s">
        <v>462</v>
      </c>
      <c r="AO713" s="402"/>
      <c r="AP713" s="402"/>
    </row>
    <row r="714" spans="1:42" x14ac:dyDescent="0.15">
      <c r="B714" s="39">
        <v>2022</v>
      </c>
      <c r="C714" s="39">
        <v>5</v>
      </c>
      <c r="D714" s="39">
        <v>6</v>
      </c>
      <c r="E714" s="409" t="s">
        <v>783</v>
      </c>
      <c r="F714" s="39"/>
      <c r="G714" s="41"/>
      <c r="H714" s="42" t="s">
        <v>748</v>
      </c>
      <c r="I714" s="57" t="s">
        <v>44</v>
      </c>
      <c r="J714" s="42" t="s">
        <v>749</v>
      </c>
      <c r="K714" s="44"/>
      <c r="L714" s="410"/>
      <c r="M714" s="410"/>
      <c r="N714" s="410"/>
      <c r="O714" s="44"/>
      <c r="P714" s="415">
        <v>25</v>
      </c>
      <c r="Q714" s="61" t="s">
        <v>767</v>
      </c>
      <c r="R714" s="48">
        <v>1120</v>
      </c>
      <c r="S714" s="411" t="s">
        <v>30</v>
      </c>
      <c r="T714" s="416">
        <v>350</v>
      </c>
      <c r="U714" s="48">
        <v>1120</v>
      </c>
      <c r="V714" s="44">
        <v>1</v>
      </c>
      <c r="W714" s="48"/>
      <c r="X714" s="44">
        <v>1</v>
      </c>
      <c r="Y714" s="416">
        <v>350</v>
      </c>
      <c r="Z714" s="48">
        <v>8350</v>
      </c>
      <c r="AA714" s="412" t="s">
        <v>1407</v>
      </c>
      <c r="AB714" s="412" t="s">
        <v>1446</v>
      </c>
      <c r="AC714" s="51">
        <v>4.8611111111111112E-2</v>
      </c>
      <c r="AD714" s="52">
        <v>5.2083333333333336E-2</v>
      </c>
      <c r="AE714" s="52"/>
      <c r="AF714" s="51"/>
      <c r="AG714" s="44"/>
      <c r="AH714" s="42"/>
      <c r="AI714" s="42" t="s">
        <v>6</v>
      </c>
      <c r="AJ714" s="42" t="s">
        <v>7</v>
      </c>
      <c r="AK714" s="54" t="s">
        <v>751</v>
      </c>
      <c r="AL714" s="315">
        <v>1</v>
      </c>
      <c r="AM714" s="405"/>
      <c r="AN714" s="405"/>
      <c r="AO714" s="402"/>
      <c r="AP714" s="402"/>
    </row>
    <row r="715" spans="1:42" x14ac:dyDescent="0.15">
      <c r="A715">
        <v>1</v>
      </c>
      <c r="B715" s="39">
        <v>2022</v>
      </c>
      <c r="C715" s="39">
        <v>5</v>
      </c>
      <c r="D715" s="39">
        <v>6</v>
      </c>
      <c r="E715" s="409" t="s">
        <v>783</v>
      </c>
      <c r="F715" s="39"/>
      <c r="G715" s="41"/>
      <c r="H715" s="42" t="s">
        <v>748</v>
      </c>
      <c r="I715" s="57"/>
      <c r="J715" s="42"/>
      <c r="K715" s="44"/>
      <c r="L715" s="410"/>
      <c r="M715" s="410"/>
      <c r="N715" s="410"/>
      <c r="O715" s="44"/>
      <c r="P715" s="44"/>
      <c r="Q715" s="61"/>
      <c r="R715" s="48"/>
      <c r="S715" s="411"/>
      <c r="T715" s="411"/>
      <c r="U715" s="48"/>
      <c r="V715" s="44"/>
      <c r="W715" s="411"/>
      <c r="X715" s="44"/>
      <c r="Y715" s="411"/>
      <c r="Z715" s="48"/>
      <c r="AA715" s="412"/>
      <c r="AB715" s="412"/>
      <c r="AC715" s="51"/>
      <c r="AD715" s="52"/>
      <c r="AE715" s="52">
        <v>5.2083333333333336E-2</v>
      </c>
      <c r="AF715" s="51">
        <v>8.3333333333333329E-2</v>
      </c>
      <c r="AG715" s="44" t="s">
        <v>5</v>
      </c>
      <c r="AH715" s="42"/>
      <c r="AI715" s="42"/>
      <c r="AJ715" s="42"/>
      <c r="AK715" s="54"/>
      <c r="AL715" s="315"/>
      <c r="AM715" s="405" t="s">
        <v>994</v>
      </c>
      <c r="AN715" s="405"/>
      <c r="AO715" s="402"/>
      <c r="AP715" s="402"/>
    </row>
    <row r="716" spans="1:42" x14ac:dyDescent="0.15">
      <c r="A716">
        <v>1</v>
      </c>
      <c r="B716" s="39">
        <v>2022</v>
      </c>
      <c r="C716" s="39">
        <v>5</v>
      </c>
      <c r="D716" s="39">
        <v>6</v>
      </c>
      <c r="E716" s="409" t="s">
        <v>783</v>
      </c>
      <c r="F716" s="39"/>
      <c r="G716" s="41"/>
      <c r="H716" s="42" t="s">
        <v>748</v>
      </c>
      <c r="I716" s="57" t="s">
        <v>61</v>
      </c>
      <c r="J716" s="42" t="s">
        <v>749</v>
      </c>
      <c r="K716" s="44"/>
      <c r="L716" s="410"/>
      <c r="M716" s="410"/>
      <c r="N716" s="410"/>
      <c r="O716" s="44"/>
      <c r="P716" s="44">
        <v>12</v>
      </c>
      <c r="Q716" s="61" t="s">
        <v>767</v>
      </c>
      <c r="R716" s="48">
        <v>1060</v>
      </c>
      <c r="S716" s="411" t="s">
        <v>30</v>
      </c>
      <c r="T716" s="48">
        <v>200</v>
      </c>
      <c r="U716" s="48">
        <v>1060</v>
      </c>
      <c r="V716" s="44">
        <v>1</v>
      </c>
      <c r="W716" s="48">
        <v>200</v>
      </c>
      <c r="X716" s="44">
        <v>1</v>
      </c>
      <c r="Y716" s="48">
        <v>200</v>
      </c>
      <c r="Z716" s="48"/>
      <c r="AA716" s="412"/>
      <c r="AB716" s="412"/>
      <c r="AC716" s="51"/>
      <c r="AD716" s="52"/>
      <c r="AE716" s="52"/>
      <c r="AF716" s="51"/>
      <c r="AG716" s="44"/>
      <c r="AH716" s="42"/>
      <c r="AI716" s="42"/>
      <c r="AJ716" s="42"/>
      <c r="AK716" s="54"/>
      <c r="AL716" s="315"/>
      <c r="AM716" s="405"/>
      <c r="AN716" s="405"/>
      <c r="AO716" s="402"/>
      <c r="AP716" s="402"/>
    </row>
    <row r="717" spans="1:42" x14ac:dyDescent="0.15">
      <c r="A717">
        <v>1</v>
      </c>
      <c r="B717" s="39">
        <v>2022</v>
      </c>
      <c r="C717" s="39">
        <v>5</v>
      </c>
      <c r="D717" s="39">
        <v>6</v>
      </c>
      <c r="E717" s="409" t="s">
        <v>783</v>
      </c>
      <c r="F717" s="39">
        <v>8</v>
      </c>
      <c r="G717" s="41" t="s">
        <v>769</v>
      </c>
      <c r="H717" s="42" t="s">
        <v>748</v>
      </c>
      <c r="I717" s="57" t="s">
        <v>49</v>
      </c>
      <c r="J717" s="42" t="s">
        <v>749</v>
      </c>
      <c r="K717" s="44">
        <v>3659684</v>
      </c>
      <c r="L717" s="410">
        <v>1</v>
      </c>
      <c r="M717" s="410">
        <v>4</v>
      </c>
      <c r="N717" s="410" t="s">
        <v>1375</v>
      </c>
      <c r="O717" s="44" t="s">
        <v>750</v>
      </c>
      <c r="P717" s="44">
        <v>50</v>
      </c>
      <c r="Q717" s="61" t="s">
        <v>772</v>
      </c>
      <c r="R717" s="48">
        <v>1060</v>
      </c>
      <c r="S717" s="411">
        <v>6100</v>
      </c>
      <c r="T717" s="411">
        <v>6100</v>
      </c>
      <c r="U717" s="48">
        <v>1060</v>
      </c>
      <c r="V717" s="44">
        <v>1</v>
      </c>
      <c r="W717" s="411">
        <v>6100</v>
      </c>
      <c r="X717" s="44">
        <v>1</v>
      </c>
      <c r="Y717" s="411">
        <v>6170</v>
      </c>
      <c r="Z717" s="48"/>
      <c r="AA717" s="412" t="s">
        <v>1466</v>
      </c>
      <c r="AB717" s="412"/>
      <c r="AC717" s="51">
        <v>8.3333333333333329E-2</v>
      </c>
      <c r="AD717" s="52">
        <v>0.1111111111111111</v>
      </c>
      <c r="AE717" s="52">
        <v>0.1111111111111111</v>
      </c>
      <c r="AF717" s="51">
        <v>0.15277777777777776</v>
      </c>
      <c r="AG717" s="44" t="s">
        <v>5</v>
      </c>
      <c r="AH717" s="42"/>
      <c r="AI717" s="42" t="s">
        <v>6</v>
      </c>
      <c r="AJ717" s="42" t="s">
        <v>7</v>
      </c>
      <c r="AK717" s="54" t="s">
        <v>770</v>
      </c>
      <c r="AL717" s="315">
        <v>1</v>
      </c>
      <c r="AM717" s="405" t="s">
        <v>1471</v>
      </c>
      <c r="AN717" s="405" t="s">
        <v>462</v>
      </c>
      <c r="AO717" s="402"/>
      <c r="AP717" s="402"/>
    </row>
    <row r="718" spans="1:42" x14ac:dyDescent="0.15">
      <c r="B718" s="39">
        <v>2022</v>
      </c>
      <c r="C718" s="39">
        <v>5</v>
      </c>
      <c r="D718" s="39">
        <v>6</v>
      </c>
      <c r="E718" s="409" t="s">
        <v>783</v>
      </c>
      <c r="F718" s="39">
        <v>8</v>
      </c>
      <c r="G718" s="41" t="s">
        <v>769</v>
      </c>
      <c r="H718" s="42" t="s">
        <v>748</v>
      </c>
      <c r="I718" s="57" t="s">
        <v>49</v>
      </c>
      <c r="J718" s="42" t="s">
        <v>749</v>
      </c>
      <c r="K718" s="44">
        <v>3659684</v>
      </c>
      <c r="L718" s="410">
        <v>2</v>
      </c>
      <c r="M718" s="410">
        <v>4</v>
      </c>
      <c r="N718" s="410" t="s">
        <v>1375</v>
      </c>
      <c r="O718" s="44" t="s">
        <v>750</v>
      </c>
      <c r="P718" s="44">
        <v>50</v>
      </c>
      <c r="Q718" s="61" t="s">
        <v>772</v>
      </c>
      <c r="R718" s="48">
        <v>1060</v>
      </c>
      <c r="S718" s="411">
        <v>6100</v>
      </c>
      <c r="T718" s="411">
        <v>6100</v>
      </c>
      <c r="U718" s="48">
        <v>1060</v>
      </c>
      <c r="V718" s="44">
        <v>1</v>
      </c>
      <c r="W718" s="411">
        <v>6100</v>
      </c>
      <c r="X718" s="44">
        <v>1</v>
      </c>
      <c r="Y718" s="411">
        <v>6190</v>
      </c>
      <c r="Z718" s="48"/>
      <c r="AA718" s="412" t="s">
        <v>1468</v>
      </c>
      <c r="AB718" s="448" t="s">
        <v>928</v>
      </c>
      <c r="AC718" s="51">
        <v>0.15277777777777776</v>
      </c>
      <c r="AD718" s="52">
        <v>0.18055555555555555</v>
      </c>
      <c r="AE718" s="52"/>
      <c r="AF718" s="51"/>
      <c r="AG718" s="44" t="s">
        <v>5</v>
      </c>
      <c r="AH718" s="42"/>
      <c r="AI718" s="42" t="s">
        <v>6</v>
      </c>
      <c r="AJ718" s="42" t="s">
        <v>36</v>
      </c>
      <c r="AK718" s="54" t="s">
        <v>770</v>
      </c>
      <c r="AL718" s="315">
        <v>1</v>
      </c>
      <c r="AM718" s="405" t="s">
        <v>1472</v>
      </c>
      <c r="AN718" s="405" t="s">
        <v>462</v>
      </c>
      <c r="AO718" s="402"/>
      <c r="AP718" s="402"/>
    </row>
    <row r="719" spans="1:42" x14ac:dyDescent="0.15">
      <c r="A719">
        <v>1</v>
      </c>
      <c r="B719" s="39">
        <v>2022</v>
      </c>
      <c r="C719" s="39">
        <v>5</v>
      </c>
      <c r="D719" s="39">
        <v>6</v>
      </c>
      <c r="E719" s="409" t="s">
        <v>783</v>
      </c>
      <c r="F719" s="39"/>
      <c r="G719" s="41"/>
      <c r="H719" s="42" t="s">
        <v>748</v>
      </c>
      <c r="I719" s="57"/>
      <c r="J719" s="42"/>
      <c r="K719" s="44"/>
      <c r="L719" s="410"/>
      <c r="M719" s="410"/>
      <c r="N719" s="410"/>
      <c r="O719" s="44"/>
      <c r="P719" s="44"/>
      <c r="Q719" s="61"/>
      <c r="R719" s="48"/>
      <c r="S719" s="411"/>
      <c r="T719" s="48"/>
      <c r="U719" s="48"/>
      <c r="V719" s="44"/>
      <c r="W719" s="48"/>
      <c r="X719" s="44"/>
      <c r="Y719" s="48"/>
      <c r="Z719" s="48"/>
      <c r="AA719" s="412"/>
      <c r="AB719" s="412"/>
      <c r="AC719" s="51"/>
      <c r="AD719" s="52"/>
      <c r="AE719" s="52">
        <v>0.18055555555555555</v>
      </c>
      <c r="AF719" s="51">
        <v>0.19444444444444445</v>
      </c>
      <c r="AG719" s="44" t="s">
        <v>5</v>
      </c>
      <c r="AH719" s="42"/>
      <c r="AI719" s="42"/>
      <c r="AJ719" s="42"/>
      <c r="AK719" s="54"/>
      <c r="AL719" s="315"/>
      <c r="AM719" s="405"/>
      <c r="AN719" s="405"/>
      <c r="AO719" s="402"/>
      <c r="AP719" s="402"/>
    </row>
    <row r="720" spans="1:42" x14ac:dyDescent="0.15">
      <c r="A720">
        <v>1</v>
      </c>
      <c r="B720" s="39">
        <v>2022</v>
      </c>
      <c r="C720" s="39">
        <v>5</v>
      </c>
      <c r="D720" s="39">
        <v>6</v>
      </c>
      <c r="E720" s="409" t="s">
        <v>783</v>
      </c>
      <c r="F720" s="39"/>
      <c r="G720" s="41"/>
      <c r="H720" s="42" t="s">
        <v>748</v>
      </c>
      <c r="I720" s="57" t="s">
        <v>61</v>
      </c>
      <c r="J720" s="42" t="s">
        <v>749</v>
      </c>
      <c r="K720" s="44"/>
      <c r="L720" s="410"/>
      <c r="M720" s="410"/>
      <c r="N720" s="410"/>
      <c r="O720" s="44"/>
      <c r="P720" s="44">
        <v>12</v>
      </c>
      <c r="Q720" s="61" t="s">
        <v>767</v>
      </c>
      <c r="R720" s="48">
        <v>1060</v>
      </c>
      <c r="S720" s="411" t="s">
        <v>30</v>
      </c>
      <c r="T720" s="48">
        <v>200</v>
      </c>
      <c r="U720" s="48">
        <v>1060</v>
      </c>
      <c r="V720" s="44">
        <v>1</v>
      </c>
      <c r="W720" s="48">
        <v>200</v>
      </c>
      <c r="X720" s="44">
        <v>1</v>
      </c>
      <c r="Y720" s="48">
        <v>200</v>
      </c>
      <c r="Z720" s="48"/>
      <c r="AA720" s="412"/>
      <c r="AB720" s="412"/>
      <c r="AC720" s="51"/>
      <c r="AD720" s="52"/>
      <c r="AE720" s="52"/>
      <c r="AF720" s="51"/>
      <c r="AG720" s="44"/>
      <c r="AH720" s="42"/>
      <c r="AI720" s="42"/>
      <c r="AJ720" s="42"/>
      <c r="AK720" s="54"/>
      <c r="AL720" s="315"/>
      <c r="AM720" s="405"/>
      <c r="AN720" s="405"/>
      <c r="AO720" s="402"/>
      <c r="AP720" s="402"/>
    </row>
    <row r="721" spans="1:42" x14ac:dyDescent="0.15">
      <c r="A721">
        <v>1</v>
      </c>
      <c r="B721" s="39">
        <v>2022</v>
      </c>
      <c r="C721" s="39">
        <v>5</v>
      </c>
      <c r="D721" s="39">
        <v>6</v>
      </c>
      <c r="E721" s="409" t="s">
        <v>783</v>
      </c>
      <c r="F721" s="39">
        <v>8</v>
      </c>
      <c r="G721" s="41" t="s">
        <v>769</v>
      </c>
      <c r="H721" s="42" t="s">
        <v>748</v>
      </c>
      <c r="I721" s="57" t="s">
        <v>49</v>
      </c>
      <c r="J721" s="42" t="s">
        <v>749</v>
      </c>
      <c r="K721" s="44">
        <v>3659684</v>
      </c>
      <c r="L721" s="410">
        <v>1</v>
      </c>
      <c r="M721" s="410">
        <v>4</v>
      </c>
      <c r="N721" s="410" t="s">
        <v>1375</v>
      </c>
      <c r="O721" s="44" t="s">
        <v>750</v>
      </c>
      <c r="P721" s="44">
        <v>50</v>
      </c>
      <c r="Q721" s="61" t="s">
        <v>772</v>
      </c>
      <c r="R721" s="48">
        <v>1060</v>
      </c>
      <c r="S721" s="411"/>
      <c r="T721" s="411"/>
      <c r="U721" s="48">
        <v>1060</v>
      </c>
      <c r="V721" s="44">
        <v>1</v>
      </c>
      <c r="W721" s="411"/>
      <c r="X721" s="44">
        <v>1</v>
      </c>
      <c r="Y721" s="411"/>
      <c r="Z721" s="48"/>
      <c r="AA721" s="412" t="s">
        <v>1468</v>
      </c>
      <c r="AB721" s="412"/>
      <c r="AC721" s="51"/>
      <c r="AD721" s="52"/>
      <c r="AE721" s="52"/>
      <c r="AF721" s="51"/>
      <c r="AG721" s="44" t="s">
        <v>5</v>
      </c>
      <c r="AH721" s="42"/>
      <c r="AI721" s="42" t="s">
        <v>6</v>
      </c>
      <c r="AJ721" s="42"/>
      <c r="AK721" s="54" t="s">
        <v>770</v>
      </c>
      <c r="AL721" s="315">
        <v>1</v>
      </c>
      <c r="AM721" s="405"/>
      <c r="AN721" s="405"/>
      <c r="AO721" s="402"/>
      <c r="AP721" s="402"/>
    </row>
    <row r="722" spans="1:42" x14ac:dyDescent="0.15">
      <c r="B722" s="39">
        <v>2022</v>
      </c>
      <c r="C722" s="39">
        <v>5</v>
      </c>
      <c r="D722" s="39">
        <v>6</v>
      </c>
      <c r="E722" s="409" t="s">
        <v>783</v>
      </c>
      <c r="F722" s="39">
        <v>8</v>
      </c>
      <c r="G722" s="41" t="s">
        <v>769</v>
      </c>
      <c r="H722" s="42" t="s">
        <v>748</v>
      </c>
      <c r="I722" s="57" t="s">
        <v>49</v>
      </c>
      <c r="J722" s="42" t="s">
        <v>749</v>
      </c>
      <c r="K722" s="44">
        <v>3659684</v>
      </c>
      <c r="L722" s="410">
        <v>2</v>
      </c>
      <c r="M722" s="410">
        <v>4</v>
      </c>
      <c r="N722" s="410" t="s">
        <v>1375</v>
      </c>
      <c r="O722" s="44" t="s">
        <v>750</v>
      </c>
      <c r="P722" s="44">
        <v>50</v>
      </c>
      <c r="Q722" s="61" t="s">
        <v>772</v>
      </c>
      <c r="R722" s="48">
        <v>1060</v>
      </c>
      <c r="S722" s="411">
        <v>12200</v>
      </c>
      <c r="T722" s="411">
        <v>12200</v>
      </c>
      <c r="U722" s="48">
        <v>1060</v>
      </c>
      <c r="V722" s="44">
        <v>1</v>
      </c>
      <c r="W722" s="411">
        <v>12200</v>
      </c>
      <c r="X722" s="44">
        <v>1</v>
      </c>
      <c r="Y722" s="411">
        <v>12200</v>
      </c>
      <c r="Z722" s="48"/>
      <c r="AA722" s="412" t="s">
        <v>1466</v>
      </c>
      <c r="AB722" s="412" t="s">
        <v>1463</v>
      </c>
      <c r="AC722" s="51">
        <v>0.19444444444444445</v>
      </c>
      <c r="AD722" s="52">
        <v>0.25</v>
      </c>
      <c r="AE722" s="52">
        <v>0.25</v>
      </c>
      <c r="AF722" s="51">
        <v>0.26041666666666669</v>
      </c>
      <c r="AG722" s="44" t="s">
        <v>5</v>
      </c>
      <c r="AH722" s="42"/>
      <c r="AI722" s="42" t="s">
        <v>6</v>
      </c>
      <c r="AJ722" s="42" t="s">
        <v>7</v>
      </c>
      <c r="AK722" s="54" t="s">
        <v>770</v>
      </c>
      <c r="AL722" s="315"/>
      <c r="AM722" s="405" t="s">
        <v>1473</v>
      </c>
      <c r="AN722" s="405"/>
      <c r="AO722" s="402"/>
      <c r="AP722" s="402"/>
    </row>
    <row r="723" spans="1:42" x14ac:dyDescent="0.15">
      <c r="B723" s="39">
        <v>2022</v>
      </c>
      <c r="C723" s="39">
        <v>5</v>
      </c>
      <c r="D723" s="39">
        <v>6</v>
      </c>
      <c r="E723" s="409" t="s">
        <v>783</v>
      </c>
      <c r="F723" s="39"/>
      <c r="G723" s="41"/>
      <c r="H723" s="42" t="s">
        <v>748</v>
      </c>
      <c r="I723" s="57" t="s">
        <v>44</v>
      </c>
      <c r="J723" s="42" t="s">
        <v>749</v>
      </c>
      <c r="K723" s="44"/>
      <c r="L723" s="410"/>
      <c r="M723" s="410"/>
      <c r="N723" s="410"/>
      <c r="O723" s="44"/>
      <c r="P723" s="415">
        <v>25</v>
      </c>
      <c r="Q723" s="61" t="s">
        <v>767</v>
      </c>
      <c r="R723" s="48">
        <v>1060</v>
      </c>
      <c r="S723" s="411" t="s">
        <v>30</v>
      </c>
      <c r="T723" s="416">
        <v>350</v>
      </c>
      <c r="U723" s="48">
        <v>1060</v>
      </c>
      <c r="V723" s="44">
        <v>1</v>
      </c>
      <c r="W723" s="48"/>
      <c r="X723" s="44">
        <v>1</v>
      </c>
      <c r="Y723" s="416">
        <v>350</v>
      </c>
      <c r="Z723" s="48">
        <v>12750</v>
      </c>
      <c r="AA723" s="412" t="s">
        <v>1467</v>
      </c>
      <c r="AB723" s="412" t="s">
        <v>1463</v>
      </c>
      <c r="AC723" s="51">
        <v>0.26041666666666669</v>
      </c>
      <c r="AD723" s="52">
        <v>0.2638888888888889</v>
      </c>
      <c r="AE723" s="52"/>
      <c r="AF723" s="51"/>
      <c r="AG723" s="44"/>
      <c r="AH723" s="42"/>
      <c r="AI723" s="42" t="s">
        <v>6</v>
      </c>
      <c r="AJ723" s="42" t="s">
        <v>7</v>
      </c>
      <c r="AK723" s="54" t="s">
        <v>770</v>
      </c>
      <c r="AL723" s="315">
        <v>1</v>
      </c>
      <c r="AM723" s="405" t="s">
        <v>1474</v>
      </c>
      <c r="AN723" s="405"/>
      <c r="AO723" s="402"/>
      <c r="AP723" s="402"/>
    </row>
    <row r="724" spans="1:42" x14ac:dyDescent="0.15">
      <c r="B724" s="39">
        <v>2022</v>
      </c>
      <c r="C724" s="39">
        <v>5</v>
      </c>
      <c r="D724" s="39">
        <v>6</v>
      </c>
      <c r="E724" s="409" t="s">
        <v>783</v>
      </c>
      <c r="F724" s="39"/>
      <c r="G724" s="41"/>
      <c r="H724" s="42" t="s">
        <v>748</v>
      </c>
      <c r="I724" s="57"/>
      <c r="J724" s="42"/>
      <c r="K724" s="44"/>
      <c r="L724" s="410"/>
      <c r="M724" s="410"/>
      <c r="N724" s="410"/>
      <c r="O724" s="44"/>
      <c r="P724" s="44"/>
      <c r="Q724" s="61"/>
      <c r="R724" s="48"/>
      <c r="S724" s="411"/>
      <c r="T724" s="48"/>
      <c r="U724" s="48"/>
      <c r="V724" s="44"/>
      <c r="W724" s="48"/>
      <c r="X724" s="44"/>
      <c r="Y724" s="48"/>
      <c r="Z724" s="48"/>
      <c r="AA724" s="412"/>
      <c r="AB724" s="412"/>
      <c r="AC724" s="51"/>
      <c r="AD724" s="52"/>
      <c r="AE724" s="52">
        <v>0.2638888888888889</v>
      </c>
      <c r="AF724" s="51">
        <v>0.29166666666666669</v>
      </c>
      <c r="AG724" s="44"/>
      <c r="AH724" s="42"/>
      <c r="AI724" s="42"/>
      <c r="AJ724" s="42"/>
      <c r="AK724" s="54"/>
      <c r="AL724" s="315"/>
      <c r="AM724" s="405"/>
      <c r="AN724" s="405"/>
      <c r="AO724" s="402"/>
      <c r="AP724" s="402"/>
    </row>
    <row r="725" spans="1:42" x14ac:dyDescent="0.15">
      <c r="A725">
        <v>1</v>
      </c>
      <c r="B725" s="39">
        <v>2022</v>
      </c>
      <c r="C725" s="39">
        <v>5</v>
      </c>
      <c r="D725" s="39">
        <v>7</v>
      </c>
      <c r="E725" s="409" t="s">
        <v>802</v>
      </c>
      <c r="F725" s="39"/>
      <c r="G725" s="41"/>
      <c r="H725" s="42" t="s">
        <v>748</v>
      </c>
      <c r="I725" s="57" t="s">
        <v>61</v>
      </c>
      <c r="J725" s="42" t="s">
        <v>749</v>
      </c>
      <c r="K725" s="44"/>
      <c r="L725" s="410"/>
      <c r="M725" s="410"/>
      <c r="N725" s="410"/>
      <c r="O725" s="44"/>
      <c r="P725" s="44">
        <v>12</v>
      </c>
      <c r="Q725" s="61" t="s">
        <v>767</v>
      </c>
      <c r="R725" s="48">
        <v>1060</v>
      </c>
      <c r="S725" s="411" t="s">
        <v>30</v>
      </c>
      <c r="T725" s="48">
        <v>200</v>
      </c>
      <c r="U725" s="48">
        <v>1060</v>
      </c>
      <c r="V725" s="44">
        <v>1</v>
      </c>
      <c r="W725" s="48">
        <v>200</v>
      </c>
      <c r="X725" s="44">
        <v>1</v>
      </c>
      <c r="Y725" s="48">
        <v>200</v>
      </c>
      <c r="Z725" s="48"/>
      <c r="AA725" s="412"/>
      <c r="AB725" s="412"/>
      <c r="AC725" s="51"/>
      <c r="AD725" s="52"/>
      <c r="AE725" s="52"/>
      <c r="AF725" s="51"/>
      <c r="AG725" s="44"/>
      <c r="AH725" s="42"/>
      <c r="AI725" s="42"/>
      <c r="AJ725" s="42"/>
      <c r="AK725" s="54"/>
      <c r="AL725" s="315"/>
      <c r="AM725" s="405"/>
      <c r="AN725" s="405"/>
      <c r="AO725" s="402"/>
      <c r="AP725" s="402"/>
    </row>
    <row r="726" spans="1:42" x14ac:dyDescent="0.15">
      <c r="A726">
        <v>1</v>
      </c>
      <c r="B726" s="39">
        <v>2022</v>
      </c>
      <c r="C726" s="39">
        <v>5</v>
      </c>
      <c r="D726" s="39">
        <v>7</v>
      </c>
      <c r="E726" s="409" t="s">
        <v>802</v>
      </c>
      <c r="F726" s="39">
        <v>1</v>
      </c>
      <c r="G726" s="41" t="s">
        <v>769</v>
      </c>
      <c r="H726" s="42" t="s">
        <v>748</v>
      </c>
      <c r="I726" s="57" t="s">
        <v>49</v>
      </c>
      <c r="J726" s="42" t="s">
        <v>749</v>
      </c>
      <c r="K726" s="44">
        <v>3659684</v>
      </c>
      <c r="L726" s="410">
        <v>3</v>
      </c>
      <c r="M726" s="410">
        <v>4</v>
      </c>
      <c r="N726" s="410" t="s">
        <v>1375</v>
      </c>
      <c r="O726" s="44" t="s">
        <v>750</v>
      </c>
      <c r="P726" s="44">
        <v>50</v>
      </c>
      <c r="Q726" s="61" t="s">
        <v>772</v>
      </c>
      <c r="R726" s="48">
        <v>1060</v>
      </c>
      <c r="S726" s="411">
        <v>6100</v>
      </c>
      <c r="T726" s="411">
        <v>6100</v>
      </c>
      <c r="U726" s="48">
        <v>1060</v>
      </c>
      <c r="V726" s="44">
        <v>1</v>
      </c>
      <c r="W726" s="411">
        <v>6100</v>
      </c>
      <c r="X726" s="44">
        <v>1</v>
      </c>
      <c r="Y726" s="411">
        <v>6170</v>
      </c>
      <c r="Z726" s="48"/>
      <c r="AA726" s="412" t="s">
        <v>1470</v>
      </c>
      <c r="AB726" s="412"/>
      <c r="AC726" s="51">
        <v>0.29166666666666669</v>
      </c>
      <c r="AD726" s="52">
        <v>0.31944444444444448</v>
      </c>
      <c r="AE726" s="52"/>
      <c r="AF726" s="51"/>
      <c r="AG726" s="44"/>
      <c r="AH726" s="42"/>
      <c r="AI726" s="42" t="s">
        <v>6</v>
      </c>
      <c r="AJ726" s="42" t="s">
        <v>36</v>
      </c>
      <c r="AK726" s="54" t="s">
        <v>770</v>
      </c>
      <c r="AL726" s="315">
        <v>1</v>
      </c>
      <c r="AM726" s="405" t="s">
        <v>1482</v>
      </c>
      <c r="AN726" s="405" t="s">
        <v>462</v>
      </c>
      <c r="AO726" s="402"/>
      <c r="AP726" s="402"/>
    </row>
    <row r="727" spans="1:42" x14ac:dyDescent="0.15">
      <c r="A727">
        <v>1</v>
      </c>
      <c r="B727" s="39">
        <v>2022</v>
      </c>
      <c r="C727" s="39">
        <v>5</v>
      </c>
      <c r="D727" s="39">
        <v>7</v>
      </c>
      <c r="E727" s="409" t="s">
        <v>802</v>
      </c>
      <c r="F727" s="39">
        <v>1</v>
      </c>
      <c r="G727" s="41" t="s">
        <v>769</v>
      </c>
      <c r="H727" s="42" t="s">
        <v>748</v>
      </c>
      <c r="I727" s="57" t="s">
        <v>49</v>
      </c>
      <c r="J727" s="42" t="s">
        <v>749</v>
      </c>
      <c r="K727" s="44">
        <v>3659684</v>
      </c>
      <c r="L727" s="410">
        <v>4</v>
      </c>
      <c r="M727" s="410">
        <v>4</v>
      </c>
      <c r="N727" s="410" t="s">
        <v>1375</v>
      </c>
      <c r="O727" s="44" t="s">
        <v>750</v>
      </c>
      <c r="P727" s="44">
        <v>50</v>
      </c>
      <c r="Q727" s="61" t="s">
        <v>772</v>
      </c>
      <c r="R727" s="48">
        <v>1060</v>
      </c>
      <c r="S727" s="411">
        <v>6100</v>
      </c>
      <c r="T727" s="411">
        <v>6100</v>
      </c>
      <c r="U727" s="48">
        <v>1060</v>
      </c>
      <c r="V727" s="44">
        <v>1</v>
      </c>
      <c r="W727" s="411">
        <v>6100</v>
      </c>
      <c r="X727" s="44">
        <v>1</v>
      </c>
      <c r="Y727" s="411"/>
      <c r="Z727" s="48"/>
      <c r="AA727" s="412"/>
      <c r="AB727" s="448" t="s">
        <v>928</v>
      </c>
      <c r="AC727" s="51"/>
      <c r="AD727" s="52"/>
      <c r="AE727" s="52"/>
      <c r="AF727" s="51"/>
      <c r="AG727" s="44"/>
      <c r="AH727" s="42"/>
      <c r="AI727" s="42" t="s">
        <v>6</v>
      </c>
      <c r="AJ727" s="42"/>
      <c r="AK727" s="54" t="s">
        <v>770</v>
      </c>
      <c r="AL727" s="315"/>
      <c r="AM727" s="405"/>
      <c r="AN727" s="405"/>
      <c r="AO727" s="402"/>
      <c r="AP727" s="402"/>
    </row>
    <row r="728" spans="1:42" x14ac:dyDescent="0.15">
      <c r="B728" s="39">
        <v>2022</v>
      </c>
      <c r="C728" s="39">
        <v>5</v>
      </c>
      <c r="D728" s="39">
        <v>7</v>
      </c>
      <c r="E728" s="409" t="s">
        <v>802</v>
      </c>
      <c r="F728" s="39"/>
      <c r="G728" s="41"/>
      <c r="H728" s="42" t="s">
        <v>748</v>
      </c>
      <c r="I728" s="57" t="s">
        <v>44</v>
      </c>
      <c r="J728" s="42" t="s">
        <v>749</v>
      </c>
      <c r="K728" s="44"/>
      <c r="L728" s="410"/>
      <c r="M728" s="410"/>
      <c r="N728" s="410"/>
      <c r="O728" s="44"/>
      <c r="P728" s="415">
        <v>25</v>
      </c>
      <c r="Q728" s="61" t="s">
        <v>767</v>
      </c>
      <c r="R728" s="48">
        <v>1060</v>
      </c>
      <c r="S728" s="411" t="s">
        <v>30</v>
      </c>
      <c r="T728" s="416">
        <v>350</v>
      </c>
      <c r="U728" s="48">
        <v>1060</v>
      </c>
      <c r="V728" s="44">
        <v>1</v>
      </c>
      <c r="W728" s="48"/>
      <c r="X728" s="44">
        <v>1</v>
      </c>
      <c r="Y728" s="416">
        <v>350</v>
      </c>
      <c r="Z728" s="48">
        <v>12750</v>
      </c>
      <c r="AA728" s="412" t="s">
        <v>1467</v>
      </c>
      <c r="AB728" s="448" t="s">
        <v>928</v>
      </c>
      <c r="AC728" s="51"/>
      <c r="AD728" s="52"/>
      <c r="AE728" s="52"/>
      <c r="AF728" s="51"/>
      <c r="AG728" s="44"/>
      <c r="AH728" s="42"/>
      <c r="AI728" s="42" t="s">
        <v>6</v>
      </c>
      <c r="AJ728" s="42"/>
      <c r="AK728" s="54" t="s">
        <v>770</v>
      </c>
      <c r="AL728" s="315"/>
      <c r="AM728" s="405"/>
      <c r="AN728" s="405"/>
      <c r="AO728" s="402"/>
      <c r="AP728" s="402"/>
    </row>
    <row r="729" spans="1:42" x14ac:dyDescent="0.15">
      <c r="B729" s="39">
        <v>2022</v>
      </c>
      <c r="C729" s="39">
        <v>5</v>
      </c>
      <c r="D729" s="39">
        <v>7</v>
      </c>
      <c r="E729" s="409" t="s">
        <v>802</v>
      </c>
      <c r="F729" s="39"/>
      <c r="G729" s="41"/>
      <c r="H729" s="42"/>
      <c r="I729" s="57"/>
      <c r="J729" s="42"/>
      <c r="K729" s="44"/>
      <c r="L729" s="410"/>
      <c r="M729" s="410"/>
      <c r="N729" s="410"/>
      <c r="O729" s="44"/>
      <c r="P729" s="44"/>
      <c r="Q729" s="61"/>
      <c r="R729" s="48"/>
      <c r="S729" s="411"/>
      <c r="T729" s="48"/>
      <c r="U729" s="48"/>
      <c r="V729" s="44"/>
      <c r="W729" s="48"/>
      <c r="X729" s="44"/>
      <c r="Y729" s="48"/>
      <c r="Z729" s="48"/>
      <c r="AA729" s="412"/>
      <c r="AB729" s="412"/>
      <c r="AC729" s="51"/>
      <c r="AD729" s="52"/>
      <c r="AE729" s="52">
        <v>0.31944444444444448</v>
      </c>
      <c r="AF729" s="51">
        <v>0.3611111111111111</v>
      </c>
      <c r="AG729" s="44" t="s">
        <v>41</v>
      </c>
      <c r="AH729" s="42"/>
      <c r="AI729" s="42"/>
      <c r="AJ729" s="42"/>
      <c r="AK729" s="54"/>
      <c r="AL729" s="315"/>
      <c r="AM729" s="405" t="s">
        <v>1484</v>
      </c>
      <c r="AN729" s="405"/>
      <c r="AO729" s="402"/>
      <c r="AP729" s="402"/>
    </row>
    <row r="730" spans="1:42" x14ac:dyDescent="0.15">
      <c r="B730" s="39">
        <v>2022</v>
      </c>
      <c r="C730" s="39">
        <v>5</v>
      </c>
      <c r="D730" s="39">
        <v>7</v>
      </c>
      <c r="E730" s="409" t="s">
        <v>802</v>
      </c>
      <c r="F730" s="39"/>
      <c r="G730" s="41"/>
      <c r="H730" s="42" t="s">
        <v>748</v>
      </c>
      <c r="I730" s="57" t="s">
        <v>61</v>
      </c>
      <c r="J730" s="42" t="s">
        <v>749</v>
      </c>
      <c r="K730" s="44"/>
      <c r="L730" s="410"/>
      <c r="M730" s="410"/>
      <c r="N730" s="410"/>
      <c r="O730" s="44"/>
      <c r="P730" s="44">
        <v>12</v>
      </c>
      <c r="Q730" s="61" t="s">
        <v>767</v>
      </c>
      <c r="R730" s="48">
        <v>1060</v>
      </c>
      <c r="S730" s="411" t="s">
        <v>30</v>
      </c>
      <c r="T730" s="48">
        <v>200</v>
      </c>
      <c r="U730" s="48">
        <v>1060</v>
      </c>
      <c r="V730" s="44">
        <v>1</v>
      </c>
      <c r="W730" s="48">
        <v>200</v>
      </c>
      <c r="X730" s="44">
        <v>1</v>
      </c>
      <c r="Y730" s="48">
        <v>200</v>
      </c>
      <c r="Z730" s="48"/>
      <c r="AA730" s="412"/>
      <c r="AB730" s="412"/>
      <c r="AC730" s="51"/>
      <c r="AD730" s="52"/>
      <c r="AE730" s="52"/>
      <c r="AF730" s="51"/>
      <c r="AG730" s="44"/>
      <c r="AH730" s="42"/>
      <c r="AI730" s="42"/>
      <c r="AJ730" s="42"/>
      <c r="AK730" s="54"/>
      <c r="AL730" s="315"/>
      <c r="AM730" s="405"/>
      <c r="AN730" s="405"/>
      <c r="AO730" s="402"/>
      <c r="AP730" s="402"/>
    </row>
    <row r="731" spans="1:42" x14ac:dyDescent="0.15">
      <c r="B731" s="39">
        <v>2022</v>
      </c>
      <c r="C731" s="39">
        <v>5</v>
      </c>
      <c r="D731" s="39">
        <v>7</v>
      </c>
      <c r="E731" s="409" t="s">
        <v>802</v>
      </c>
      <c r="F731" s="39">
        <v>1</v>
      </c>
      <c r="G731" s="41" t="s">
        <v>769</v>
      </c>
      <c r="H731" s="42" t="s">
        <v>748</v>
      </c>
      <c r="I731" s="57" t="s">
        <v>49</v>
      </c>
      <c r="J731" s="42" t="s">
        <v>749</v>
      </c>
      <c r="K731" s="44">
        <v>3659684</v>
      </c>
      <c r="L731" s="410">
        <v>3</v>
      </c>
      <c r="M731" s="410">
        <v>4</v>
      </c>
      <c r="N731" s="410" t="s">
        <v>1375</v>
      </c>
      <c r="O731" s="44" t="s">
        <v>750</v>
      </c>
      <c r="P731" s="44">
        <v>50</v>
      </c>
      <c r="Q731" s="61" t="s">
        <v>772</v>
      </c>
      <c r="R731" s="48">
        <v>1060</v>
      </c>
      <c r="S731" s="411">
        <v>6100</v>
      </c>
      <c r="T731" s="411">
        <v>6100</v>
      </c>
      <c r="U731" s="48">
        <v>1060</v>
      </c>
      <c r="V731" s="44">
        <v>1</v>
      </c>
      <c r="W731" s="411">
        <v>6100</v>
      </c>
      <c r="X731" s="44">
        <v>1</v>
      </c>
      <c r="Y731" s="411">
        <v>6180</v>
      </c>
      <c r="Z731" s="48"/>
      <c r="AA731" s="412" t="s">
        <v>1475</v>
      </c>
      <c r="AB731" s="412"/>
      <c r="AC731" s="51">
        <v>0.3611111111111111</v>
      </c>
      <c r="AD731" s="52">
        <v>0.3888888888888889</v>
      </c>
      <c r="AE731" s="52">
        <v>0.3888888888888889</v>
      </c>
      <c r="AF731" s="51">
        <v>0.39583333333333331</v>
      </c>
      <c r="AG731" s="44" t="s">
        <v>5</v>
      </c>
      <c r="AH731" s="42"/>
      <c r="AI731" s="42" t="s">
        <v>6</v>
      </c>
      <c r="AJ731" s="42" t="s">
        <v>7</v>
      </c>
      <c r="AK731" s="54" t="s">
        <v>770</v>
      </c>
      <c r="AL731" s="315">
        <v>1</v>
      </c>
      <c r="AM731" s="405" t="s">
        <v>1485</v>
      </c>
      <c r="AN731" s="405" t="s">
        <v>462</v>
      </c>
      <c r="AO731" s="402"/>
      <c r="AP731" s="402"/>
    </row>
    <row r="732" spans="1:42" x14ac:dyDescent="0.15">
      <c r="B732" s="39">
        <v>2022</v>
      </c>
      <c r="C732" s="39">
        <v>5</v>
      </c>
      <c r="D732" s="39">
        <v>7</v>
      </c>
      <c r="E732" s="409" t="s">
        <v>802</v>
      </c>
      <c r="F732" s="39">
        <v>1</v>
      </c>
      <c r="G732" s="41" t="s">
        <v>769</v>
      </c>
      <c r="H732" s="42" t="s">
        <v>748</v>
      </c>
      <c r="I732" s="57" t="s">
        <v>49</v>
      </c>
      <c r="J732" s="42" t="s">
        <v>749</v>
      </c>
      <c r="K732" s="44">
        <v>3659684</v>
      </c>
      <c r="L732" s="410">
        <v>4</v>
      </c>
      <c r="M732" s="410">
        <v>4</v>
      </c>
      <c r="N732" s="410" t="s">
        <v>1375</v>
      </c>
      <c r="O732" s="44" t="s">
        <v>750</v>
      </c>
      <c r="P732" s="44">
        <v>50</v>
      </c>
      <c r="Q732" s="61" t="s">
        <v>772</v>
      </c>
      <c r="R732" s="48">
        <v>1060</v>
      </c>
      <c r="S732" s="411">
        <v>6100</v>
      </c>
      <c r="T732" s="411">
        <v>6100</v>
      </c>
      <c r="U732" s="48">
        <v>1060</v>
      </c>
      <c r="V732" s="44">
        <v>1</v>
      </c>
      <c r="W732" s="411">
        <v>6100</v>
      </c>
      <c r="X732" s="44">
        <v>1</v>
      </c>
      <c r="Y732" s="411">
        <v>6160</v>
      </c>
      <c r="Z732" s="48"/>
      <c r="AA732" s="412" t="s">
        <v>1470</v>
      </c>
      <c r="AB732" s="412" t="s">
        <v>1469</v>
      </c>
      <c r="AC732" s="51">
        <v>0.39583333333333331</v>
      </c>
      <c r="AD732" s="52">
        <v>0.4236111111111111</v>
      </c>
      <c r="AE732" s="52">
        <v>0.4236111111111111</v>
      </c>
      <c r="AF732" s="51">
        <v>0.43055555555555558</v>
      </c>
      <c r="AG732" s="44" t="s">
        <v>5</v>
      </c>
      <c r="AH732" s="42"/>
      <c r="AI732" s="42" t="s">
        <v>6</v>
      </c>
      <c r="AJ732" s="42" t="s">
        <v>7</v>
      </c>
      <c r="AK732" s="54" t="s">
        <v>770</v>
      </c>
      <c r="AL732" s="315">
        <v>1</v>
      </c>
      <c r="AM732" s="405" t="s">
        <v>1483</v>
      </c>
      <c r="AN732" s="405" t="s">
        <v>462</v>
      </c>
      <c r="AO732" s="402"/>
      <c r="AP732" s="402"/>
    </row>
    <row r="733" spans="1:42" x14ac:dyDescent="0.15">
      <c r="B733" s="39">
        <v>2022</v>
      </c>
      <c r="C733" s="39">
        <v>5</v>
      </c>
      <c r="D733" s="39">
        <v>7</v>
      </c>
      <c r="E733" s="409" t="s">
        <v>802</v>
      </c>
      <c r="F733" s="39"/>
      <c r="G733" s="41"/>
      <c r="H733" s="42" t="s">
        <v>748</v>
      </c>
      <c r="I733" s="57" t="s">
        <v>44</v>
      </c>
      <c r="J733" s="42" t="s">
        <v>749</v>
      </c>
      <c r="K733" s="44"/>
      <c r="L733" s="410"/>
      <c r="M733" s="410"/>
      <c r="N733" s="410"/>
      <c r="O733" s="44"/>
      <c r="P733" s="415">
        <v>25</v>
      </c>
      <c r="Q733" s="61" t="s">
        <v>767</v>
      </c>
      <c r="R733" s="48">
        <v>1060</v>
      </c>
      <c r="S733" s="411" t="s">
        <v>30</v>
      </c>
      <c r="T733" s="416">
        <v>350</v>
      </c>
      <c r="U733" s="48">
        <v>1060</v>
      </c>
      <c r="V733" s="44">
        <v>1</v>
      </c>
      <c r="W733" s="48"/>
      <c r="X733" s="44">
        <v>1</v>
      </c>
      <c r="Y733" s="416">
        <v>350</v>
      </c>
      <c r="Z733" s="48">
        <v>12750</v>
      </c>
      <c r="AA733" s="412" t="s">
        <v>1467</v>
      </c>
      <c r="AB733" s="412" t="s">
        <v>1469</v>
      </c>
      <c r="AC733" s="51">
        <v>0.43055555555555558</v>
      </c>
      <c r="AD733" s="52">
        <v>0.43402777777777773</v>
      </c>
      <c r="AE733" s="52"/>
      <c r="AF733" s="51"/>
      <c r="AG733" s="44"/>
      <c r="AH733" s="42"/>
      <c r="AI733" s="42" t="s">
        <v>6</v>
      </c>
      <c r="AJ733" s="42" t="s">
        <v>7</v>
      </c>
      <c r="AK733" s="54" t="s">
        <v>770</v>
      </c>
      <c r="AL733" s="315">
        <v>1</v>
      </c>
      <c r="AM733" s="405"/>
      <c r="AN733" s="405"/>
      <c r="AO733" s="402"/>
      <c r="AP733" s="402"/>
    </row>
    <row r="734" spans="1:42" x14ac:dyDescent="0.15">
      <c r="B734" s="39">
        <v>2022</v>
      </c>
      <c r="C734" s="39">
        <v>5</v>
      </c>
      <c r="D734" s="39">
        <v>7</v>
      </c>
      <c r="E734" s="409" t="s">
        <v>802</v>
      </c>
      <c r="F734" s="39"/>
      <c r="G734" s="41"/>
      <c r="H734" s="42" t="s">
        <v>748</v>
      </c>
      <c r="I734" s="57"/>
      <c r="J734" s="42"/>
      <c r="K734" s="44"/>
      <c r="L734" s="410"/>
      <c r="M734" s="410"/>
      <c r="N734" s="410"/>
      <c r="O734" s="44"/>
      <c r="P734" s="44"/>
      <c r="Q734" s="61"/>
      <c r="R734" s="48"/>
      <c r="S734" s="411"/>
      <c r="T734" s="48"/>
      <c r="U734" s="48"/>
      <c r="V734" s="44"/>
      <c r="W734" s="48"/>
      <c r="X734" s="44"/>
      <c r="Y734" s="48"/>
      <c r="Z734" s="48"/>
      <c r="AA734" s="412"/>
      <c r="AB734" s="412"/>
      <c r="AC734" s="51"/>
      <c r="AD734" s="52"/>
      <c r="AE734" s="52">
        <v>0.43402777777777773</v>
      </c>
      <c r="AF734" s="51">
        <v>0.45833333333333331</v>
      </c>
      <c r="AG734" s="44" t="s">
        <v>5</v>
      </c>
      <c r="AH734" s="42"/>
      <c r="AI734" s="42"/>
      <c r="AJ734" s="42"/>
      <c r="AK734" s="54"/>
      <c r="AL734" s="315"/>
      <c r="AM734" s="405" t="s">
        <v>994</v>
      </c>
      <c r="AN734" s="405"/>
      <c r="AO734" s="402"/>
      <c r="AP734" s="402"/>
    </row>
    <row r="735" spans="1:42" x14ac:dyDescent="0.15">
      <c r="A735">
        <v>1</v>
      </c>
      <c r="B735" s="39">
        <v>2022</v>
      </c>
      <c r="C735" s="39">
        <v>5</v>
      </c>
      <c r="D735" s="39">
        <v>7</v>
      </c>
      <c r="E735" s="409" t="s">
        <v>802</v>
      </c>
      <c r="F735" s="39"/>
      <c r="G735" s="41"/>
      <c r="H735" s="42" t="s">
        <v>748</v>
      </c>
      <c r="I735" s="57" t="s">
        <v>61</v>
      </c>
      <c r="J735" s="42" t="s">
        <v>749</v>
      </c>
      <c r="K735" s="44"/>
      <c r="L735" s="410"/>
      <c r="M735" s="44"/>
      <c r="N735" s="417"/>
      <c r="O735" s="44"/>
      <c r="P735" s="44">
        <v>12</v>
      </c>
      <c r="Q735" s="61" t="s">
        <v>767</v>
      </c>
      <c r="R735" s="48">
        <v>1005</v>
      </c>
      <c r="S735" s="411" t="s">
        <v>30</v>
      </c>
      <c r="T735" s="48">
        <v>200</v>
      </c>
      <c r="U735" s="48">
        <v>1005</v>
      </c>
      <c r="V735" s="44">
        <v>1</v>
      </c>
      <c r="W735" s="48">
        <v>200</v>
      </c>
      <c r="X735" s="44">
        <v>1</v>
      </c>
      <c r="Y735" s="48">
        <v>200</v>
      </c>
      <c r="Z735" s="48"/>
      <c r="AA735" s="417"/>
      <c r="AB735" s="412"/>
      <c r="AC735" s="95"/>
      <c r="AD735" s="52"/>
      <c r="AE735" s="52"/>
      <c r="AF735" s="51"/>
      <c r="AG735" s="44"/>
      <c r="AH735" s="42"/>
      <c r="AI735" s="42"/>
      <c r="AJ735" s="42"/>
      <c r="AK735" s="54"/>
      <c r="AL735" s="315"/>
      <c r="AM735" s="405"/>
      <c r="AN735" s="405"/>
      <c r="AO735" s="402"/>
      <c r="AP735" s="402"/>
    </row>
    <row r="736" spans="1:42" x14ac:dyDescent="0.15">
      <c r="A736">
        <v>1</v>
      </c>
      <c r="B736" s="39">
        <v>2022</v>
      </c>
      <c r="C736" s="39">
        <v>5</v>
      </c>
      <c r="D736" s="39">
        <v>7</v>
      </c>
      <c r="E736" s="409" t="s">
        <v>802</v>
      </c>
      <c r="F736" s="39">
        <v>2</v>
      </c>
      <c r="G736" s="41" t="s">
        <v>769</v>
      </c>
      <c r="H736" s="42" t="s">
        <v>748</v>
      </c>
      <c r="I736" s="57" t="s">
        <v>49</v>
      </c>
      <c r="J736" s="42" t="s">
        <v>749</v>
      </c>
      <c r="K736" s="44">
        <v>3659714</v>
      </c>
      <c r="L736" s="410">
        <v>1</v>
      </c>
      <c r="M736" s="410">
        <v>27</v>
      </c>
      <c r="N736" s="410" t="s">
        <v>1381</v>
      </c>
      <c r="O736" s="44" t="s">
        <v>750</v>
      </c>
      <c r="P736" s="44">
        <v>50</v>
      </c>
      <c r="Q736" s="61" t="s">
        <v>330</v>
      </c>
      <c r="R736" s="48">
        <v>1000</v>
      </c>
      <c r="S736" s="411">
        <v>4000</v>
      </c>
      <c r="T736" s="411">
        <v>4000</v>
      </c>
      <c r="U736" s="48">
        <v>1000</v>
      </c>
      <c r="V736" s="44">
        <v>1</v>
      </c>
      <c r="W736" s="411">
        <v>4000</v>
      </c>
      <c r="X736" s="44">
        <v>1</v>
      </c>
      <c r="Y736" s="411">
        <v>4060</v>
      </c>
      <c r="Z736" s="48"/>
      <c r="AA736" s="412" t="s">
        <v>1486</v>
      </c>
      <c r="AB736" s="412"/>
      <c r="AC736" s="51">
        <v>0.45833333333333331</v>
      </c>
      <c r="AD736" s="52">
        <v>0.47916666666666669</v>
      </c>
      <c r="AE736" s="52">
        <v>0.47916666666666669</v>
      </c>
      <c r="AF736" s="51">
        <v>0.52083333333333337</v>
      </c>
      <c r="AG736" s="44" t="s">
        <v>5</v>
      </c>
      <c r="AH736" s="42"/>
      <c r="AI736" s="42" t="s">
        <v>6</v>
      </c>
      <c r="AJ736" s="42" t="s">
        <v>7</v>
      </c>
      <c r="AK736" s="54" t="s">
        <v>770</v>
      </c>
      <c r="AL736" s="315">
        <v>1</v>
      </c>
      <c r="AM736" s="405"/>
      <c r="AN736" s="405" t="s">
        <v>462</v>
      </c>
      <c r="AO736" s="402"/>
      <c r="AP736" s="402"/>
    </row>
    <row r="737" spans="1:42" x14ac:dyDescent="0.15">
      <c r="A737">
        <v>1</v>
      </c>
      <c r="B737" s="39">
        <v>2022</v>
      </c>
      <c r="C737" s="39">
        <v>5</v>
      </c>
      <c r="D737" s="39">
        <v>7</v>
      </c>
      <c r="E737" s="409" t="s">
        <v>802</v>
      </c>
      <c r="F737" s="39">
        <v>2</v>
      </c>
      <c r="G737" s="41" t="s">
        <v>769</v>
      </c>
      <c r="H737" s="42" t="s">
        <v>748</v>
      </c>
      <c r="I737" s="57" t="s">
        <v>49</v>
      </c>
      <c r="J737" s="42" t="s">
        <v>749</v>
      </c>
      <c r="K737" s="44">
        <v>3659714</v>
      </c>
      <c r="L737" s="410">
        <v>2</v>
      </c>
      <c r="M737" s="410">
        <v>27</v>
      </c>
      <c r="N737" s="410" t="s">
        <v>1381</v>
      </c>
      <c r="O737" s="44" t="s">
        <v>750</v>
      </c>
      <c r="P737" s="44">
        <v>50</v>
      </c>
      <c r="Q737" s="61" t="s">
        <v>330</v>
      </c>
      <c r="R737" s="48">
        <v>1000</v>
      </c>
      <c r="S737" s="411">
        <v>4000</v>
      </c>
      <c r="T737" s="411">
        <v>4000</v>
      </c>
      <c r="U737" s="48">
        <v>1000</v>
      </c>
      <c r="V737" s="44">
        <v>1</v>
      </c>
      <c r="W737" s="411">
        <v>4000</v>
      </c>
      <c r="X737" s="44">
        <v>1</v>
      </c>
      <c r="Y737" s="411">
        <v>4080</v>
      </c>
      <c r="Z737" s="48"/>
      <c r="AA737" s="412" t="s">
        <v>1487</v>
      </c>
      <c r="AB737" s="412"/>
      <c r="AC737" s="51">
        <v>0.52083333333333337</v>
      </c>
      <c r="AD737" s="52">
        <v>0.54166666666666663</v>
      </c>
      <c r="AE737" s="52">
        <v>0.54166666666666663</v>
      </c>
      <c r="AF737" s="51">
        <v>0.54861111111111105</v>
      </c>
      <c r="AG737" s="44" t="s">
        <v>5</v>
      </c>
      <c r="AH737" s="42"/>
      <c r="AI737" s="42" t="s">
        <v>6</v>
      </c>
      <c r="AJ737" s="42" t="s">
        <v>7</v>
      </c>
      <c r="AK737" s="54" t="s">
        <v>770</v>
      </c>
      <c r="AL737" s="315">
        <v>1</v>
      </c>
      <c r="AM737" s="405"/>
      <c r="AN737" s="405" t="s">
        <v>462</v>
      </c>
      <c r="AO737" s="402"/>
      <c r="AP737" s="402"/>
    </row>
    <row r="738" spans="1:42" x14ac:dyDescent="0.15">
      <c r="A738">
        <v>1</v>
      </c>
      <c r="B738" s="39">
        <v>2022</v>
      </c>
      <c r="C738" s="39">
        <v>5</v>
      </c>
      <c r="D738" s="39">
        <v>7</v>
      </c>
      <c r="E738" s="409" t="s">
        <v>802</v>
      </c>
      <c r="F738" s="39">
        <v>2</v>
      </c>
      <c r="G738" s="41" t="s">
        <v>769</v>
      </c>
      <c r="H738" s="42" t="s">
        <v>748</v>
      </c>
      <c r="I738" s="57" t="s">
        <v>49</v>
      </c>
      <c r="J738" s="42" t="s">
        <v>749</v>
      </c>
      <c r="K738" s="44">
        <v>3659714</v>
      </c>
      <c r="L738" s="410">
        <v>3</v>
      </c>
      <c r="M738" s="410">
        <v>27</v>
      </c>
      <c r="N738" s="410" t="s">
        <v>1381</v>
      </c>
      <c r="O738" s="44" t="s">
        <v>750</v>
      </c>
      <c r="P738" s="44">
        <v>50</v>
      </c>
      <c r="Q738" s="61" t="s">
        <v>330</v>
      </c>
      <c r="R738" s="48">
        <v>1000</v>
      </c>
      <c r="S738" s="411">
        <v>4000</v>
      </c>
      <c r="T738" s="411">
        <v>4000</v>
      </c>
      <c r="U738" s="48">
        <v>1000</v>
      </c>
      <c r="V738" s="44">
        <v>1</v>
      </c>
      <c r="W738" s="411">
        <v>4000</v>
      </c>
      <c r="X738" s="44">
        <v>1</v>
      </c>
      <c r="Y738" s="411">
        <v>4090</v>
      </c>
      <c r="Z738" s="48"/>
      <c r="AA738" s="412" t="s">
        <v>1488</v>
      </c>
      <c r="AB738" s="412" t="s">
        <v>1477</v>
      </c>
      <c r="AC738" s="51">
        <v>0.54861111111111105</v>
      </c>
      <c r="AD738" s="52">
        <v>0.56944444444444442</v>
      </c>
      <c r="AE738" s="52">
        <v>0.56944444444444442</v>
      </c>
      <c r="AF738" s="51">
        <v>0.57638888888888895</v>
      </c>
      <c r="AG738" s="44" t="s">
        <v>5</v>
      </c>
      <c r="AH738" s="42"/>
      <c r="AI738" s="42" t="s">
        <v>6</v>
      </c>
      <c r="AJ738" s="42" t="s">
        <v>7</v>
      </c>
      <c r="AK738" s="54" t="s">
        <v>770</v>
      </c>
      <c r="AL738" s="315">
        <v>1</v>
      </c>
      <c r="AM738" s="405"/>
      <c r="AN738" s="405" t="s">
        <v>462</v>
      </c>
      <c r="AO738" s="402"/>
      <c r="AP738" s="402"/>
    </row>
    <row r="739" spans="1:42" x14ac:dyDescent="0.15">
      <c r="B739" s="39">
        <v>2022</v>
      </c>
      <c r="C739" s="39">
        <v>5</v>
      </c>
      <c r="D739" s="39">
        <v>7</v>
      </c>
      <c r="E739" s="409" t="s">
        <v>802</v>
      </c>
      <c r="F739" s="39"/>
      <c r="G739" s="41"/>
      <c r="H739" s="42" t="s">
        <v>748</v>
      </c>
      <c r="I739" s="90" t="s">
        <v>44</v>
      </c>
      <c r="J739" s="42" t="s">
        <v>749</v>
      </c>
      <c r="K739" s="44"/>
      <c r="L739" s="410"/>
      <c r="M739" s="410"/>
      <c r="N739" s="410"/>
      <c r="O739" s="91"/>
      <c r="P739" s="415">
        <v>25</v>
      </c>
      <c r="Q739" s="61" t="s">
        <v>767</v>
      </c>
      <c r="R739" s="48">
        <v>1000</v>
      </c>
      <c r="S739" s="411" t="s">
        <v>30</v>
      </c>
      <c r="T739" s="416">
        <v>350</v>
      </c>
      <c r="U739" s="48">
        <v>1000</v>
      </c>
      <c r="V739" s="44">
        <v>1</v>
      </c>
      <c r="W739" s="48"/>
      <c r="X739" s="44">
        <v>1</v>
      </c>
      <c r="Y739" s="416">
        <v>350</v>
      </c>
      <c r="Z739" s="48">
        <v>12550</v>
      </c>
      <c r="AA739" s="412" t="s">
        <v>1476</v>
      </c>
      <c r="AB739" s="412" t="s">
        <v>1477</v>
      </c>
      <c r="AC739" s="95">
        <v>0.57638888888888895</v>
      </c>
      <c r="AD739" s="96">
        <v>0.57986111111111105</v>
      </c>
      <c r="AE739" s="96"/>
      <c r="AF739" s="95"/>
      <c r="AG739" s="91"/>
      <c r="AH739" s="89"/>
      <c r="AI739" s="42" t="s">
        <v>6</v>
      </c>
      <c r="AJ739" s="42" t="s">
        <v>7</v>
      </c>
      <c r="AK739" s="54" t="s">
        <v>770</v>
      </c>
      <c r="AL739" s="315">
        <v>1</v>
      </c>
      <c r="AM739" s="405"/>
      <c r="AN739" s="405"/>
      <c r="AO739" s="402"/>
      <c r="AP739" s="402"/>
    </row>
    <row r="740" spans="1:42" x14ac:dyDescent="0.15">
      <c r="A740">
        <v>1</v>
      </c>
      <c r="B740" s="39">
        <v>2022</v>
      </c>
      <c r="C740" s="39">
        <v>5</v>
      </c>
      <c r="D740" s="39">
        <v>7</v>
      </c>
      <c r="E740" s="409" t="s">
        <v>838</v>
      </c>
      <c r="F740" s="39"/>
      <c r="G740" s="41"/>
      <c r="H740" s="42" t="s">
        <v>748</v>
      </c>
      <c r="I740" s="57"/>
      <c r="J740" s="42"/>
      <c r="K740" s="44"/>
      <c r="L740" s="410"/>
      <c r="M740" s="410"/>
      <c r="N740" s="410"/>
      <c r="O740" s="44"/>
      <c r="P740" s="44"/>
      <c r="Q740" s="61"/>
      <c r="R740" s="48"/>
      <c r="S740" s="411"/>
      <c r="T740" s="411"/>
      <c r="U740" s="48"/>
      <c r="V740" s="44"/>
      <c r="W740" s="411"/>
      <c r="X740" s="44"/>
      <c r="Y740" s="411"/>
      <c r="Z740" s="48"/>
      <c r="AA740" s="412"/>
      <c r="AB740" s="412"/>
      <c r="AC740" s="51"/>
      <c r="AD740" s="52"/>
      <c r="AE740" s="52">
        <v>0.57986111111111105</v>
      </c>
      <c r="AF740" s="51">
        <v>0.60069444444444442</v>
      </c>
      <c r="AG740" s="44" t="s">
        <v>5</v>
      </c>
      <c r="AH740" s="42"/>
      <c r="AI740" s="42"/>
      <c r="AJ740" s="42"/>
      <c r="AK740" s="54"/>
      <c r="AL740" s="315"/>
      <c r="AM740" s="405"/>
      <c r="AN740" s="405"/>
      <c r="AO740" s="402"/>
      <c r="AP740" s="402"/>
    </row>
    <row r="741" spans="1:42" x14ac:dyDescent="0.15">
      <c r="A741">
        <v>1</v>
      </c>
      <c r="B741" s="39">
        <v>2022</v>
      </c>
      <c r="C741" s="39">
        <v>5</v>
      </c>
      <c r="D741" s="39">
        <v>7</v>
      </c>
      <c r="E741" s="409" t="s">
        <v>838</v>
      </c>
      <c r="F741" s="39"/>
      <c r="G741" s="41"/>
      <c r="H741" s="42" t="s">
        <v>748</v>
      </c>
      <c r="I741" s="57" t="s">
        <v>61</v>
      </c>
      <c r="J741" s="42" t="s">
        <v>749</v>
      </c>
      <c r="K741" s="44"/>
      <c r="L741" s="410"/>
      <c r="M741" s="44"/>
      <c r="N741" s="417"/>
      <c r="O741" s="44"/>
      <c r="P741" s="44">
        <v>12</v>
      </c>
      <c r="Q741" s="61" t="s">
        <v>767</v>
      </c>
      <c r="R741" s="48">
        <v>1005</v>
      </c>
      <c r="S741" s="411" t="s">
        <v>30</v>
      </c>
      <c r="T741" s="48">
        <v>200</v>
      </c>
      <c r="U741" s="48">
        <v>1005</v>
      </c>
      <c r="V741" s="44">
        <v>1</v>
      </c>
      <c r="W741" s="48">
        <v>200</v>
      </c>
      <c r="X741" s="44">
        <v>1</v>
      </c>
      <c r="Y741" s="48">
        <v>200</v>
      </c>
      <c r="Z741" s="48"/>
      <c r="AA741" s="417"/>
      <c r="AB741" s="412"/>
      <c r="AC741" s="95"/>
      <c r="AD741" s="52"/>
      <c r="AE741" s="52"/>
      <c r="AF741" s="51"/>
      <c r="AG741" s="44"/>
      <c r="AH741" s="42"/>
      <c r="AI741" s="42"/>
      <c r="AJ741" s="42"/>
      <c r="AK741" s="54"/>
      <c r="AL741" s="315"/>
      <c r="AM741" s="405"/>
      <c r="AN741" s="405"/>
      <c r="AO741" s="402"/>
      <c r="AP741" s="402"/>
    </row>
    <row r="742" spans="1:42" x14ac:dyDescent="0.15">
      <c r="A742">
        <v>1</v>
      </c>
      <c r="B742" s="39">
        <v>2022</v>
      </c>
      <c r="C742" s="39">
        <v>5</v>
      </c>
      <c r="D742" s="39">
        <v>7</v>
      </c>
      <c r="E742" s="409" t="s">
        <v>838</v>
      </c>
      <c r="F742" s="39">
        <v>3</v>
      </c>
      <c r="G742" s="41" t="s">
        <v>769</v>
      </c>
      <c r="H742" s="42" t="s">
        <v>748</v>
      </c>
      <c r="I742" s="57" t="s">
        <v>49</v>
      </c>
      <c r="J742" s="42" t="s">
        <v>749</v>
      </c>
      <c r="K742" s="44">
        <v>3659714</v>
      </c>
      <c r="L742" s="410">
        <v>4</v>
      </c>
      <c r="M742" s="410">
        <v>27</v>
      </c>
      <c r="N742" s="410" t="s">
        <v>1381</v>
      </c>
      <c r="O742" s="44" t="s">
        <v>750</v>
      </c>
      <c r="P742" s="44">
        <v>50</v>
      </c>
      <c r="Q742" s="61" t="s">
        <v>330</v>
      </c>
      <c r="R742" s="48">
        <v>1000</v>
      </c>
      <c r="S742" s="411">
        <v>4000</v>
      </c>
      <c r="T742" s="411">
        <v>4000</v>
      </c>
      <c r="U742" s="48">
        <v>1000</v>
      </c>
      <c r="V742" s="44">
        <v>1</v>
      </c>
      <c r="W742" s="411">
        <v>4000</v>
      </c>
      <c r="X742" s="44">
        <v>1</v>
      </c>
      <c r="Y742" s="411">
        <v>4060</v>
      </c>
      <c r="Z742" s="48"/>
      <c r="AA742" s="412" t="s">
        <v>1489</v>
      </c>
      <c r="AB742" s="412"/>
      <c r="AC742" s="51">
        <v>0.60069444444444442</v>
      </c>
      <c r="AD742" s="52">
        <v>0.62152777777777779</v>
      </c>
      <c r="AE742" s="52">
        <v>0.62152777777777779</v>
      </c>
      <c r="AF742" s="51">
        <v>0.62847222222222221</v>
      </c>
      <c r="AG742" s="44" t="s">
        <v>5</v>
      </c>
      <c r="AH742" s="42"/>
      <c r="AI742" s="42" t="s">
        <v>6</v>
      </c>
      <c r="AJ742" s="42" t="s">
        <v>7</v>
      </c>
      <c r="AK742" s="54" t="s">
        <v>770</v>
      </c>
      <c r="AL742" s="315">
        <v>1</v>
      </c>
      <c r="AM742" s="405"/>
      <c r="AN742" s="405" t="s">
        <v>462</v>
      </c>
      <c r="AO742" s="402"/>
      <c r="AP742" s="402"/>
    </row>
    <row r="743" spans="1:42" x14ac:dyDescent="0.15">
      <c r="B743" s="39">
        <v>2022</v>
      </c>
      <c r="C743" s="39">
        <v>5</v>
      </c>
      <c r="D743" s="39">
        <v>7</v>
      </c>
      <c r="E743" s="409" t="s">
        <v>838</v>
      </c>
      <c r="F743" s="39">
        <v>3</v>
      </c>
      <c r="G743" s="41" t="s">
        <v>769</v>
      </c>
      <c r="H743" s="42" t="s">
        <v>748</v>
      </c>
      <c r="I743" s="57" t="s">
        <v>49</v>
      </c>
      <c r="J743" s="42" t="s">
        <v>749</v>
      </c>
      <c r="K743" s="44">
        <v>3659714</v>
      </c>
      <c r="L743" s="410">
        <v>5</v>
      </c>
      <c r="M743" s="410">
        <v>27</v>
      </c>
      <c r="N743" s="410" t="s">
        <v>1381</v>
      </c>
      <c r="O743" s="44" t="s">
        <v>750</v>
      </c>
      <c r="P743" s="44">
        <v>50</v>
      </c>
      <c r="Q743" s="61" t="s">
        <v>330</v>
      </c>
      <c r="R743" s="48">
        <v>1000</v>
      </c>
      <c r="S743" s="411">
        <v>4000</v>
      </c>
      <c r="T743" s="411">
        <v>4000</v>
      </c>
      <c r="U743" s="48">
        <v>1000</v>
      </c>
      <c r="V743" s="44">
        <v>1</v>
      </c>
      <c r="W743" s="411">
        <v>4000</v>
      </c>
      <c r="X743" s="44">
        <v>1</v>
      </c>
      <c r="Y743" s="411">
        <v>4080</v>
      </c>
      <c r="Z743" s="48"/>
      <c r="AA743" s="412" t="s">
        <v>1490</v>
      </c>
      <c r="AB743" s="412"/>
      <c r="AC743" s="51">
        <v>0.62847222222222221</v>
      </c>
      <c r="AD743" s="52">
        <v>0.64930555555555558</v>
      </c>
      <c r="AE743" s="52">
        <v>0.64930555555555558</v>
      </c>
      <c r="AF743" s="51">
        <v>0.65625</v>
      </c>
      <c r="AG743" s="44" t="s">
        <v>5</v>
      </c>
      <c r="AH743" s="42"/>
      <c r="AI743" s="42" t="s">
        <v>6</v>
      </c>
      <c r="AJ743" s="42" t="s">
        <v>7</v>
      </c>
      <c r="AK743" s="54" t="s">
        <v>770</v>
      </c>
      <c r="AL743" s="315">
        <v>1</v>
      </c>
      <c r="AM743" s="405"/>
      <c r="AN743" s="405" t="s">
        <v>462</v>
      </c>
      <c r="AO743" s="402"/>
      <c r="AP743" s="402"/>
    </row>
    <row r="744" spans="1:42" x14ac:dyDescent="0.15">
      <c r="A744">
        <v>1</v>
      </c>
      <c r="B744" s="39">
        <v>2022</v>
      </c>
      <c r="C744" s="39">
        <v>5</v>
      </c>
      <c r="D744" s="39">
        <v>7</v>
      </c>
      <c r="E744" s="409" t="s">
        <v>838</v>
      </c>
      <c r="F744" s="39">
        <v>3</v>
      </c>
      <c r="G744" s="41" t="s">
        <v>769</v>
      </c>
      <c r="H744" s="42" t="s">
        <v>748</v>
      </c>
      <c r="I744" s="57" t="s">
        <v>49</v>
      </c>
      <c r="J744" s="42" t="s">
        <v>749</v>
      </c>
      <c r="K744" s="44">
        <v>3659714</v>
      </c>
      <c r="L744" s="410">
        <v>6</v>
      </c>
      <c r="M744" s="410">
        <v>27</v>
      </c>
      <c r="N744" s="410" t="s">
        <v>1381</v>
      </c>
      <c r="O744" s="44" t="s">
        <v>750</v>
      </c>
      <c r="P744" s="44">
        <v>50</v>
      </c>
      <c r="Q744" s="61" t="s">
        <v>330</v>
      </c>
      <c r="R744" s="48">
        <v>1000</v>
      </c>
      <c r="S744" s="411">
        <v>4000</v>
      </c>
      <c r="T744" s="411">
        <v>4000</v>
      </c>
      <c r="U744" s="48">
        <v>1000</v>
      </c>
      <c r="V744" s="44">
        <v>1</v>
      </c>
      <c r="W744" s="411">
        <v>4000</v>
      </c>
      <c r="X744" s="44">
        <v>1</v>
      </c>
      <c r="Y744" s="411">
        <v>4080</v>
      </c>
      <c r="Z744" s="48"/>
      <c r="AA744" s="412" t="s">
        <v>1491</v>
      </c>
      <c r="AB744" s="412" t="s">
        <v>1478</v>
      </c>
      <c r="AC744" s="51">
        <v>0.65625</v>
      </c>
      <c r="AD744" s="52">
        <v>0.67708333333333337</v>
      </c>
      <c r="AE744" s="52">
        <v>0.67708333333333337</v>
      </c>
      <c r="AF744" s="51">
        <v>0.68402777777777779</v>
      </c>
      <c r="AG744" s="44" t="s">
        <v>5</v>
      </c>
      <c r="AH744" s="42"/>
      <c r="AI744" s="42" t="s">
        <v>6</v>
      </c>
      <c r="AJ744" s="42" t="s">
        <v>7</v>
      </c>
      <c r="AK744" s="54" t="s">
        <v>770</v>
      </c>
      <c r="AL744" s="315">
        <v>1</v>
      </c>
      <c r="AM744" s="405"/>
      <c r="AN744" s="405" t="s">
        <v>462</v>
      </c>
      <c r="AO744" s="402"/>
      <c r="AP744" s="402"/>
    </row>
    <row r="745" spans="1:42" x14ac:dyDescent="0.15">
      <c r="A745">
        <v>1</v>
      </c>
      <c r="B745" s="39">
        <v>2022</v>
      </c>
      <c r="C745" s="39">
        <v>5</v>
      </c>
      <c r="D745" s="39">
        <v>7</v>
      </c>
      <c r="E745" s="409" t="s">
        <v>838</v>
      </c>
      <c r="F745" s="39"/>
      <c r="G745" s="41"/>
      <c r="H745" s="42" t="s">
        <v>748</v>
      </c>
      <c r="I745" s="90" t="s">
        <v>44</v>
      </c>
      <c r="J745" s="42" t="s">
        <v>749</v>
      </c>
      <c r="K745" s="44"/>
      <c r="L745" s="410"/>
      <c r="M745" s="410"/>
      <c r="N745" s="410"/>
      <c r="O745" s="91"/>
      <c r="P745" s="415">
        <v>25</v>
      </c>
      <c r="Q745" s="61" t="s">
        <v>767</v>
      </c>
      <c r="R745" s="48">
        <v>1000</v>
      </c>
      <c r="S745" s="411" t="s">
        <v>30</v>
      </c>
      <c r="T745" s="416">
        <v>350</v>
      </c>
      <c r="U745" s="48">
        <v>1000</v>
      </c>
      <c r="V745" s="44">
        <v>1</v>
      </c>
      <c r="W745" s="48"/>
      <c r="X745" s="44">
        <v>1</v>
      </c>
      <c r="Y745" s="416">
        <v>350</v>
      </c>
      <c r="Z745" s="48">
        <v>12550</v>
      </c>
      <c r="AA745" s="412" t="s">
        <v>1476</v>
      </c>
      <c r="AB745" s="412" t="s">
        <v>1478</v>
      </c>
      <c r="AC745" s="95">
        <v>0.68402777777777779</v>
      </c>
      <c r="AD745" s="96">
        <v>0.6875</v>
      </c>
      <c r="AE745" s="96"/>
      <c r="AF745" s="95"/>
      <c r="AG745" s="91"/>
      <c r="AH745" s="89"/>
      <c r="AI745" s="42" t="s">
        <v>6</v>
      </c>
      <c r="AJ745" s="42" t="s">
        <v>7</v>
      </c>
      <c r="AK745" s="54" t="s">
        <v>770</v>
      </c>
      <c r="AL745" s="315">
        <v>1</v>
      </c>
      <c r="AM745" s="405"/>
      <c r="AN745" s="405"/>
      <c r="AO745" s="402"/>
      <c r="AP745" s="402"/>
    </row>
    <row r="746" spans="1:42" x14ac:dyDescent="0.15">
      <c r="A746">
        <v>1</v>
      </c>
      <c r="B746" s="39">
        <v>2022</v>
      </c>
      <c r="C746" s="39">
        <v>5</v>
      </c>
      <c r="D746" s="39">
        <v>7</v>
      </c>
      <c r="E746" s="409" t="s">
        <v>838</v>
      </c>
      <c r="F746" s="39"/>
      <c r="G746" s="41"/>
      <c r="H746" s="42" t="s">
        <v>748</v>
      </c>
      <c r="I746" s="57"/>
      <c r="J746" s="42"/>
      <c r="K746" s="44"/>
      <c r="L746" s="410"/>
      <c r="M746" s="410"/>
      <c r="N746" s="410"/>
      <c r="O746" s="44"/>
      <c r="P746" s="44"/>
      <c r="Q746" s="61"/>
      <c r="R746" s="48"/>
      <c r="S746" s="411"/>
      <c r="T746" s="411"/>
      <c r="U746" s="48"/>
      <c r="V746" s="44"/>
      <c r="W746" s="411"/>
      <c r="X746" s="44"/>
      <c r="Y746" s="411"/>
      <c r="Z746" s="48"/>
      <c r="AA746" s="412"/>
      <c r="AB746" s="412"/>
      <c r="AC746" s="51"/>
      <c r="AD746" s="52"/>
      <c r="AE746" s="52">
        <v>0.6875</v>
      </c>
      <c r="AF746" s="51">
        <v>0.70833333333333337</v>
      </c>
      <c r="AG746" s="44" t="s">
        <v>5</v>
      </c>
      <c r="AH746" s="42"/>
      <c r="AI746" s="42"/>
      <c r="AJ746" s="42"/>
      <c r="AK746" s="54"/>
      <c r="AL746" s="315"/>
      <c r="AM746" s="405"/>
      <c r="AN746" s="405"/>
      <c r="AO746" s="402"/>
      <c r="AP746" s="402"/>
    </row>
    <row r="747" spans="1:42" x14ac:dyDescent="0.15">
      <c r="B747" s="39">
        <v>2022</v>
      </c>
      <c r="C747" s="39">
        <v>5</v>
      </c>
      <c r="D747" s="39">
        <v>7</v>
      </c>
      <c r="E747" s="409" t="s">
        <v>838</v>
      </c>
      <c r="F747" s="39"/>
      <c r="G747" s="41"/>
      <c r="H747" s="42" t="s">
        <v>748</v>
      </c>
      <c r="I747" s="57" t="s">
        <v>61</v>
      </c>
      <c r="J747" s="42" t="s">
        <v>749</v>
      </c>
      <c r="K747" s="44"/>
      <c r="L747" s="410"/>
      <c r="M747" s="44"/>
      <c r="N747" s="417"/>
      <c r="O747" s="44"/>
      <c r="P747" s="44">
        <v>12</v>
      </c>
      <c r="Q747" s="61" t="s">
        <v>767</v>
      </c>
      <c r="R747" s="48">
        <v>1005</v>
      </c>
      <c r="S747" s="411" t="s">
        <v>30</v>
      </c>
      <c r="T747" s="48">
        <v>200</v>
      </c>
      <c r="U747" s="48">
        <v>1005</v>
      </c>
      <c r="V747" s="44">
        <v>1</v>
      </c>
      <c r="W747" s="48">
        <v>200</v>
      </c>
      <c r="X747" s="44">
        <v>1</v>
      </c>
      <c r="Y747" s="48">
        <v>200</v>
      </c>
      <c r="Z747" s="48"/>
      <c r="AA747" s="417"/>
      <c r="AB747" s="412"/>
      <c r="AC747" s="95"/>
      <c r="AD747" s="52"/>
      <c r="AE747" s="52"/>
      <c r="AF747" s="51"/>
      <c r="AG747" s="44"/>
      <c r="AH747" s="42"/>
      <c r="AI747" s="42"/>
      <c r="AJ747" s="42"/>
      <c r="AK747" s="54"/>
      <c r="AL747" s="315"/>
      <c r="AM747" s="405"/>
      <c r="AN747" s="405"/>
      <c r="AO747" s="402"/>
      <c r="AP747" s="402"/>
    </row>
    <row r="748" spans="1:42" x14ac:dyDescent="0.15">
      <c r="A748">
        <v>1</v>
      </c>
      <c r="B748" s="39">
        <v>2022</v>
      </c>
      <c r="C748" s="39">
        <v>5</v>
      </c>
      <c r="D748" s="39">
        <v>7</v>
      </c>
      <c r="E748" s="409" t="s">
        <v>838</v>
      </c>
      <c r="F748" s="39">
        <v>4</v>
      </c>
      <c r="G748" s="41" t="s">
        <v>769</v>
      </c>
      <c r="H748" s="42" t="s">
        <v>748</v>
      </c>
      <c r="I748" s="57" t="s">
        <v>49</v>
      </c>
      <c r="J748" s="42" t="s">
        <v>749</v>
      </c>
      <c r="K748" s="44">
        <v>3659714</v>
      </c>
      <c r="L748" s="410">
        <v>7</v>
      </c>
      <c r="M748" s="410">
        <v>27</v>
      </c>
      <c r="N748" s="410" t="s">
        <v>1381</v>
      </c>
      <c r="O748" s="44" t="s">
        <v>750</v>
      </c>
      <c r="P748" s="44">
        <v>50</v>
      </c>
      <c r="Q748" s="61" t="s">
        <v>330</v>
      </c>
      <c r="R748" s="48">
        <v>1000</v>
      </c>
      <c r="S748" s="411">
        <v>4000</v>
      </c>
      <c r="T748" s="411">
        <v>4000</v>
      </c>
      <c r="U748" s="48">
        <v>1000</v>
      </c>
      <c r="V748" s="44">
        <v>1</v>
      </c>
      <c r="W748" s="411">
        <v>4000</v>
      </c>
      <c r="X748" s="44">
        <v>1</v>
      </c>
      <c r="Y748" s="411">
        <v>4060</v>
      </c>
      <c r="Z748" s="48"/>
      <c r="AA748" s="412" t="s">
        <v>1492</v>
      </c>
      <c r="AB748" s="412"/>
      <c r="AC748" s="51">
        <v>0.70833333333333337</v>
      </c>
      <c r="AD748" s="52">
        <v>0.72916666666666663</v>
      </c>
      <c r="AE748" s="52">
        <v>0.72916666666666663</v>
      </c>
      <c r="AF748" s="51">
        <v>0.73611111111111116</v>
      </c>
      <c r="AG748" s="44" t="s">
        <v>5</v>
      </c>
      <c r="AH748" s="42"/>
      <c r="AI748" s="42" t="s">
        <v>6</v>
      </c>
      <c r="AJ748" s="42" t="s">
        <v>7</v>
      </c>
      <c r="AK748" s="54" t="s">
        <v>770</v>
      </c>
      <c r="AL748" s="315">
        <v>1</v>
      </c>
      <c r="AM748" s="405"/>
      <c r="AN748" s="405" t="s">
        <v>462</v>
      </c>
      <c r="AO748" s="402"/>
      <c r="AP748" s="402"/>
    </row>
    <row r="749" spans="1:42" x14ac:dyDescent="0.15">
      <c r="A749">
        <v>1</v>
      </c>
      <c r="B749" s="39">
        <v>2022</v>
      </c>
      <c r="C749" s="39">
        <v>5</v>
      </c>
      <c r="D749" s="39">
        <v>7</v>
      </c>
      <c r="E749" s="409" t="s">
        <v>838</v>
      </c>
      <c r="F749" s="39">
        <v>4</v>
      </c>
      <c r="G749" s="41" t="s">
        <v>769</v>
      </c>
      <c r="H749" s="42" t="s">
        <v>748</v>
      </c>
      <c r="I749" s="57" t="s">
        <v>49</v>
      </c>
      <c r="J749" s="42" t="s">
        <v>749</v>
      </c>
      <c r="K749" s="44">
        <v>3659714</v>
      </c>
      <c r="L749" s="410">
        <v>8</v>
      </c>
      <c r="M749" s="410">
        <v>27</v>
      </c>
      <c r="N749" s="410" t="s">
        <v>1381</v>
      </c>
      <c r="O749" s="44" t="s">
        <v>750</v>
      </c>
      <c r="P749" s="44">
        <v>50</v>
      </c>
      <c r="Q749" s="61" t="s">
        <v>330</v>
      </c>
      <c r="R749" s="48">
        <v>1000</v>
      </c>
      <c r="S749" s="411">
        <v>4000</v>
      </c>
      <c r="T749" s="411">
        <v>4000</v>
      </c>
      <c r="U749" s="48">
        <v>1000</v>
      </c>
      <c r="V749" s="44">
        <v>1</v>
      </c>
      <c r="W749" s="411">
        <v>4000</v>
      </c>
      <c r="X749" s="44">
        <v>1</v>
      </c>
      <c r="Y749" s="411">
        <v>4080</v>
      </c>
      <c r="Z749" s="48"/>
      <c r="AA749" s="412" t="s">
        <v>1493</v>
      </c>
      <c r="AB749" s="412"/>
      <c r="AC749" s="51">
        <v>0.73611111111111116</v>
      </c>
      <c r="AD749" s="52">
        <v>0.75694444444444453</v>
      </c>
      <c r="AE749" s="52">
        <v>0.75694444444444453</v>
      </c>
      <c r="AF749" s="51">
        <v>0.80555555555555547</v>
      </c>
      <c r="AG749" s="44" t="s">
        <v>5</v>
      </c>
      <c r="AH749" s="42"/>
      <c r="AI749" s="42" t="s">
        <v>6</v>
      </c>
      <c r="AJ749" s="42" t="s">
        <v>7</v>
      </c>
      <c r="AK749" s="54" t="s">
        <v>770</v>
      </c>
      <c r="AL749" s="315">
        <v>1</v>
      </c>
      <c r="AM749" s="405"/>
      <c r="AN749" s="405" t="s">
        <v>462</v>
      </c>
      <c r="AO749" s="402"/>
      <c r="AP749" s="402"/>
    </row>
    <row r="750" spans="1:42" x14ac:dyDescent="0.15">
      <c r="A750">
        <v>1</v>
      </c>
      <c r="B750" s="39">
        <v>2022</v>
      </c>
      <c r="C750" s="39">
        <v>5</v>
      </c>
      <c r="D750" s="39">
        <v>7</v>
      </c>
      <c r="E750" s="409" t="s">
        <v>838</v>
      </c>
      <c r="F750" s="39">
        <v>4</v>
      </c>
      <c r="G750" s="41" t="s">
        <v>769</v>
      </c>
      <c r="H750" s="42" t="s">
        <v>748</v>
      </c>
      <c r="I750" s="57" t="s">
        <v>49</v>
      </c>
      <c r="J750" s="42" t="s">
        <v>749</v>
      </c>
      <c r="K750" s="44">
        <v>3659714</v>
      </c>
      <c r="L750" s="410">
        <v>9</v>
      </c>
      <c r="M750" s="410">
        <v>27</v>
      </c>
      <c r="N750" s="410" t="s">
        <v>1381</v>
      </c>
      <c r="O750" s="44" t="s">
        <v>750</v>
      </c>
      <c r="P750" s="44">
        <v>50</v>
      </c>
      <c r="Q750" s="61" t="s">
        <v>330</v>
      </c>
      <c r="R750" s="48">
        <v>1000</v>
      </c>
      <c r="S750" s="411">
        <v>4000</v>
      </c>
      <c r="T750" s="411">
        <v>4000</v>
      </c>
      <c r="U750" s="48">
        <v>1000</v>
      </c>
      <c r="V750" s="44">
        <v>1</v>
      </c>
      <c r="W750" s="411">
        <v>4000</v>
      </c>
      <c r="X750" s="44">
        <v>1</v>
      </c>
      <c r="Y750" s="411">
        <v>4080</v>
      </c>
      <c r="Z750" s="48"/>
      <c r="AA750" s="412" t="s">
        <v>1494</v>
      </c>
      <c r="AB750" s="412" t="s">
        <v>1479</v>
      </c>
      <c r="AC750" s="51">
        <v>0.80555555555555547</v>
      </c>
      <c r="AD750" s="52">
        <v>0.82638888888888884</v>
      </c>
      <c r="AE750" s="52">
        <v>0.82638888888888884</v>
      </c>
      <c r="AF750" s="51">
        <v>0.83333333333333337</v>
      </c>
      <c r="AG750" s="44" t="s">
        <v>5</v>
      </c>
      <c r="AH750" s="42"/>
      <c r="AI750" s="42" t="s">
        <v>6</v>
      </c>
      <c r="AJ750" s="42" t="s">
        <v>7</v>
      </c>
      <c r="AK750" s="54" t="s">
        <v>770</v>
      </c>
      <c r="AL750" s="315">
        <v>1</v>
      </c>
      <c r="AM750" s="405"/>
      <c r="AN750" s="405" t="s">
        <v>462</v>
      </c>
      <c r="AO750" s="402"/>
      <c r="AP750" s="402"/>
    </row>
    <row r="751" spans="1:42" x14ac:dyDescent="0.15">
      <c r="A751">
        <v>1</v>
      </c>
      <c r="B751" s="39">
        <v>2022</v>
      </c>
      <c r="C751" s="39">
        <v>5</v>
      </c>
      <c r="D751" s="39">
        <v>7</v>
      </c>
      <c r="E751" s="409" t="s">
        <v>838</v>
      </c>
      <c r="F751" s="39"/>
      <c r="G751" s="41"/>
      <c r="H751" s="42" t="s">
        <v>748</v>
      </c>
      <c r="I751" s="90" t="s">
        <v>44</v>
      </c>
      <c r="J751" s="42" t="s">
        <v>749</v>
      </c>
      <c r="K751" s="44"/>
      <c r="L751" s="410"/>
      <c r="M751" s="410"/>
      <c r="N751" s="410"/>
      <c r="O751" s="91"/>
      <c r="P751" s="415">
        <v>25</v>
      </c>
      <c r="Q751" s="61" t="s">
        <v>767</v>
      </c>
      <c r="R751" s="48">
        <v>1000</v>
      </c>
      <c r="S751" s="411" t="s">
        <v>30</v>
      </c>
      <c r="T751" s="416">
        <v>350</v>
      </c>
      <c r="U751" s="48">
        <v>1000</v>
      </c>
      <c r="V751" s="44">
        <v>1</v>
      </c>
      <c r="W751" s="48"/>
      <c r="X751" s="44">
        <v>1</v>
      </c>
      <c r="Y751" s="416">
        <v>350</v>
      </c>
      <c r="Z751" s="48">
        <v>12550</v>
      </c>
      <c r="AA751" s="412" t="s">
        <v>1476</v>
      </c>
      <c r="AB751" s="412" t="s">
        <v>1479</v>
      </c>
      <c r="AC751" s="95">
        <v>0.83333333333333337</v>
      </c>
      <c r="AD751" s="96">
        <v>0.83680555555555547</v>
      </c>
      <c r="AE751" s="96"/>
      <c r="AF751" s="95"/>
      <c r="AG751" s="91"/>
      <c r="AH751" s="89"/>
      <c r="AI751" s="42" t="s">
        <v>6</v>
      </c>
      <c r="AJ751" s="42" t="s">
        <v>7</v>
      </c>
      <c r="AK751" s="54" t="s">
        <v>770</v>
      </c>
      <c r="AL751" s="315">
        <v>1</v>
      </c>
      <c r="AM751" s="405"/>
      <c r="AN751" s="405"/>
      <c r="AO751" s="402"/>
      <c r="AP751" s="402"/>
    </row>
    <row r="752" spans="1:42" x14ac:dyDescent="0.15">
      <c r="A752">
        <v>1</v>
      </c>
      <c r="B752" s="39">
        <v>2022</v>
      </c>
      <c r="C752" s="39">
        <v>5</v>
      </c>
      <c r="D752" s="39">
        <v>7</v>
      </c>
      <c r="E752" s="409" t="s">
        <v>838</v>
      </c>
      <c r="F752" s="39"/>
      <c r="G752" s="41"/>
      <c r="H752" s="42" t="s">
        <v>748</v>
      </c>
      <c r="I752" s="57"/>
      <c r="J752" s="42"/>
      <c r="K752" s="44"/>
      <c r="L752" s="410"/>
      <c r="M752" s="410"/>
      <c r="N752" s="410"/>
      <c r="O752" s="44"/>
      <c r="P752" s="44"/>
      <c r="Q752" s="61"/>
      <c r="R752" s="48"/>
      <c r="S752" s="411"/>
      <c r="T752" s="411"/>
      <c r="U752" s="48"/>
      <c r="V752" s="44"/>
      <c r="W752" s="411"/>
      <c r="X752" s="44"/>
      <c r="Y752" s="411"/>
      <c r="Z752" s="48"/>
      <c r="AA752" s="412"/>
      <c r="AB752" s="412"/>
      <c r="AC752" s="51"/>
      <c r="AD752" s="52"/>
      <c r="AE752" s="52">
        <v>0.83680555555555547</v>
      </c>
      <c r="AF752" s="51">
        <v>0.84722222222222221</v>
      </c>
      <c r="AG752" s="44" t="s">
        <v>5</v>
      </c>
      <c r="AH752" s="42"/>
      <c r="AI752" s="42"/>
      <c r="AJ752" s="42"/>
      <c r="AK752" s="54"/>
      <c r="AL752" s="315"/>
      <c r="AM752" s="405"/>
      <c r="AN752" s="405"/>
      <c r="AO752" s="402"/>
      <c r="AP752" s="402"/>
    </row>
    <row r="753" spans="1:42" x14ac:dyDescent="0.15">
      <c r="B753" s="39">
        <v>2022</v>
      </c>
      <c r="C753" s="39">
        <v>5</v>
      </c>
      <c r="D753" s="39">
        <v>7</v>
      </c>
      <c r="E753" s="409" t="s">
        <v>838</v>
      </c>
      <c r="F753" s="39"/>
      <c r="G753" s="41"/>
      <c r="H753" s="42" t="s">
        <v>748</v>
      </c>
      <c r="I753" s="57" t="s">
        <v>61</v>
      </c>
      <c r="J753" s="42" t="s">
        <v>749</v>
      </c>
      <c r="K753" s="44"/>
      <c r="L753" s="410"/>
      <c r="M753" s="44"/>
      <c r="N753" s="417"/>
      <c r="O753" s="44"/>
      <c r="P753" s="44">
        <v>12</v>
      </c>
      <c r="Q753" s="61" t="s">
        <v>767</v>
      </c>
      <c r="R753" s="48">
        <v>1005</v>
      </c>
      <c r="S753" s="411" t="s">
        <v>30</v>
      </c>
      <c r="T753" s="48">
        <v>200</v>
      </c>
      <c r="U753" s="48">
        <v>1005</v>
      </c>
      <c r="V753" s="44">
        <v>1</v>
      </c>
      <c r="W753" s="48">
        <v>200</v>
      </c>
      <c r="X753" s="44">
        <v>1</v>
      </c>
      <c r="Y753" s="48">
        <v>200</v>
      </c>
      <c r="Z753" s="48"/>
      <c r="AA753" s="417"/>
      <c r="AB753" s="412"/>
      <c r="AC753" s="95"/>
      <c r="AD753" s="52"/>
      <c r="AE753" s="52"/>
      <c r="AF753" s="51"/>
      <c r="AG753" s="44"/>
      <c r="AH753" s="42"/>
      <c r="AI753" s="42"/>
      <c r="AJ753" s="42"/>
      <c r="AK753" s="54"/>
      <c r="AL753" s="315"/>
      <c r="AM753" s="405"/>
      <c r="AN753" s="405"/>
      <c r="AO753" s="402"/>
      <c r="AP753" s="402"/>
    </row>
    <row r="754" spans="1:42" x14ac:dyDescent="0.15">
      <c r="A754">
        <v>1</v>
      </c>
      <c r="B754" s="39">
        <v>2022</v>
      </c>
      <c r="C754" s="39">
        <v>5</v>
      </c>
      <c r="D754" s="39">
        <v>7</v>
      </c>
      <c r="E754" s="409" t="s">
        <v>838</v>
      </c>
      <c r="F754" s="39">
        <v>5</v>
      </c>
      <c r="G754" s="41" t="s">
        <v>769</v>
      </c>
      <c r="H754" s="42" t="s">
        <v>748</v>
      </c>
      <c r="I754" s="57" t="s">
        <v>49</v>
      </c>
      <c r="J754" s="42" t="s">
        <v>749</v>
      </c>
      <c r="K754" s="44">
        <v>3659714</v>
      </c>
      <c r="L754" s="410">
        <v>10</v>
      </c>
      <c r="M754" s="410">
        <v>27</v>
      </c>
      <c r="N754" s="410" t="s">
        <v>1381</v>
      </c>
      <c r="O754" s="44" t="s">
        <v>750</v>
      </c>
      <c r="P754" s="44">
        <v>50</v>
      </c>
      <c r="Q754" s="61" t="s">
        <v>330</v>
      </c>
      <c r="R754" s="48">
        <v>1000</v>
      </c>
      <c r="S754" s="411">
        <v>4000</v>
      </c>
      <c r="T754" s="411">
        <v>4000</v>
      </c>
      <c r="U754" s="48">
        <v>1000</v>
      </c>
      <c r="V754" s="44">
        <v>1</v>
      </c>
      <c r="W754" s="411">
        <v>4000</v>
      </c>
      <c r="X754" s="44">
        <v>1</v>
      </c>
      <c r="Y754" s="411">
        <v>4060</v>
      </c>
      <c r="Z754" s="48"/>
      <c r="AA754" s="412" t="s">
        <v>1495</v>
      </c>
      <c r="AB754" s="412"/>
      <c r="AC754" s="51">
        <v>0.84722222222222221</v>
      </c>
      <c r="AD754" s="52">
        <v>0.86805555555555547</v>
      </c>
      <c r="AE754" s="52">
        <v>0.86805555555555547</v>
      </c>
      <c r="AF754" s="51">
        <v>0.875</v>
      </c>
      <c r="AG754" s="44" t="s">
        <v>5</v>
      </c>
      <c r="AH754" s="42"/>
      <c r="AI754" s="42" t="s">
        <v>6</v>
      </c>
      <c r="AJ754" s="42" t="s">
        <v>7</v>
      </c>
      <c r="AK754" s="54" t="s">
        <v>770</v>
      </c>
      <c r="AL754" s="315">
        <v>1</v>
      </c>
      <c r="AM754" s="405"/>
      <c r="AN754" s="405" t="s">
        <v>462</v>
      </c>
      <c r="AO754" s="402"/>
      <c r="AP754" s="402"/>
    </row>
    <row r="755" spans="1:42" x14ac:dyDescent="0.15">
      <c r="A755">
        <v>1</v>
      </c>
      <c r="B755" s="39">
        <v>2022</v>
      </c>
      <c r="C755" s="39">
        <v>5</v>
      </c>
      <c r="D755" s="39">
        <v>7</v>
      </c>
      <c r="E755" s="409" t="s">
        <v>838</v>
      </c>
      <c r="F755" s="39">
        <v>5</v>
      </c>
      <c r="G755" s="41" t="s">
        <v>769</v>
      </c>
      <c r="H755" s="42" t="s">
        <v>748</v>
      </c>
      <c r="I755" s="57" t="s">
        <v>49</v>
      </c>
      <c r="J755" s="42" t="s">
        <v>749</v>
      </c>
      <c r="K755" s="44">
        <v>3659714</v>
      </c>
      <c r="L755" s="410">
        <v>11</v>
      </c>
      <c r="M755" s="410">
        <v>27</v>
      </c>
      <c r="N755" s="410" t="s">
        <v>1381</v>
      </c>
      <c r="O755" s="44" t="s">
        <v>750</v>
      </c>
      <c r="P755" s="44">
        <v>50</v>
      </c>
      <c r="Q755" s="61" t="s">
        <v>330</v>
      </c>
      <c r="R755" s="48">
        <v>1000</v>
      </c>
      <c r="S755" s="411">
        <v>4000</v>
      </c>
      <c r="T755" s="411">
        <v>4000</v>
      </c>
      <c r="U755" s="48">
        <v>1000</v>
      </c>
      <c r="V755" s="44">
        <v>1</v>
      </c>
      <c r="W755" s="411">
        <v>4000</v>
      </c>
      <c r="X755" s="44">
        <v>1</v>
      </c>
      <c r="Y755" s="411">
        <v>4080</v>
      </c>
      <c r="Z755" s="48"/>
      <c r="AA755" s="412" t="s">
        <v>1496</v>
      </c>
      <c r="AB755" s="412"/>
      <c r="AC755" s="51">
        <v>0.875</v>
      </c>
      <c r="AD755" s="52">
        <v>0.89583333333333337</v>
      </c>
      <c r="AE755" s="52">
        <v>0.89583333333333337</v>
      </c>
      <c r="AF755" s="51">
        <v>0.89930555555555547</v>
      </c>
      <c r="AG755" s="44" t="s">
        <v>5</v>
      </c>
      <c r="AH755" s="42"/>
      <c r="AI755" s="42" t="s">
        <v>6</v>
      </c>
      <c r="AJ755" s="42" t="s">
        <v>7</v>
      </c>
      <c r="AK755" s="54" t="s">
        <v>770</v>
      </c>
      <c r="AL755" s="315">
        <v>1</v>
      </c>
      <c r="AM755" s="405"/>
      <c r="AN755" s="405" t="s">
        <v>462</v>
      </c>
      <c r="AO755" s="402"/>
      <c r="AP755" s="402"/>
    </row>
    <row r="756" spans="1:42" x14ac:dyDescent="0.15">
      <c r="A756">
        <v>1</v>
      </c>
      <c r="B756" s="39">
        <v>2022</v>
      </c>
      <c r="C756" s="39">
        <v>5</v>
      </c>
      <c r="D756" s="39">
        <v>7</v>
      </c>
      <c r="E756" s="409" t="s">
        <v>783</v>
      </c>
      <c r="F756" s="39">
        <v>5</v>
      </c>
      <c r="G756" s="41" t="s">
        <v>769</v>
      </c>
      <c r="H756" s="42" t="s">
        <v>748</v>
      </c>
      <c r="I756" s="57" t="s">
        <v>49</v>
      </c>
      <c r="J756" s="42" t="s">
        <v>749</v>
      </c>
      <c r="K756" s="44">
        <v>3659714</v>
      </c>
      <c r="L756" s="410">
        <v>12</v>
      </c>
      <c r="M756" s="410">
        <v>27</v>
      </c>
      <c r="N756" s="410" t="s">
        <v>1381</v>
      </c>
      <c r="O756" s="44" t="s">
        <v>750</v>
      </c>
      <c r="P756" s="44">
        <v>50</v>
      </c>
      <c r="Q756" s="61" t="s">
        <v>330</v>
      </c>
      <c r="R756" s="48">
        <v>1000</v>
      </c>
      <c r="S756" s="411">
        <v>4000</v>
      </c>
      <c r="T756" s="411">
        <v>4000</v>
      </c>
      <c r="U756" s="48">
        <v>1000</v>
      </c>
      <c r="V756" s="44">
        <v>1</v>
      </c>
      <c r="W756" s="411">
        <v>4000</v>
      </c>
      <c r="X756" s="44">
        <v>1</v>
      </c>
      <c r="Y756" s="411">
        <v>4090</v>
      </c>
      <c r="Z756" s="48"/>
      <c r="AA756" s="412" t="s">
        <v>1497</v>
      </c>
      <c r="AB756" s="412" t="s">
        <v>1480</v>
      </c>
      <c r="AC756" s="51">
        <v>0.89930555555555547</v>
      </c>
      <c r="AD756" s="52">
        <v>0.92013888888888884</v>
      </c>
      <c r="AE756" s="52">
        <v>0.92013888888888884</v>
      </c>
      <c r="AF756" s="51">
        <v>0.92708333333333337</v>
      </c>
      <c r="AG756" s="44" t="s">
        <v>5</v>
      </c>
      <c r="AH756" s="42"/>
      <c r="AI756" s="42" t="s">
        <v>6</v>
      </c>
      <c r="AJ756" s="42" t="s">
        <v>7</v>
      </c>
      <c r="AK756" s="54" t="s">
        <v>770</v>
      </c>
      <c r="AL756" s="315">
        <v>1</v>
      </c>
      <c r="AM756" s="405"/>
      <c r="AN756" s="405" t="s">
        <v>462</v>
      </c>
      <c r="AO756" s="402"/>
      <c r="AP756" s="402"/>
    </row>
    <row r="757" spans="1:42" x14ac:dyDescent="0.15">
      <c r="B757" s="39">
        <v>2022</v>
      </c>
      <c r="C757" s="39">
        <v>5</v>
      </c>
      <c r="D757" s="39">
        <v>7</v>
      </c>
      <c r="E757" s="409" t="s">
        <v>783</v>
      </c>
      <c r="F757" s="39"/>
      <c r="G757" s="41"/>
      <c r="H757" s="42" t="s">
        <v>748</v>
      </c>
      <c r="I757" s="90" t="s">
        <v>44</v>
      </c>
      <c r="J757" s="42" t="s">
        <v>749</v>
      </c>
      <c r="K757" s="44"/>
      <c r="L757" s="410"/>
      <c r="M757" s="410"/>
      <c r="N757" s="410"/>
      <c r="O757" s="91"/>
      <c r="P757" s="415">
        <v>25</v>
      </c>
      <c r="Q757" s="61" t="s">
        <v>767</v>
      </c>
      <c r="R757" s="48">
        <v>1000</v>
      </c>
      <c r="S757" s="411" t="s">
        <v>30</v>
      </c>
      <c r="T757" s="416">
        <v>350</v>
      </c>
      <c r="U757" s="48">
        <v>1000</v>
      </c>
      <c r="V757" s="44">
        <v>1</v>
      </c>
      <c r="W757" s="48"/>
      <c r="X757" s="44">
        <v>1</v>
      </c>
      <c r="Y757" s="416">
        <v>350</v>
      </c>
      <c r="Z757" s="48">
        <v>12550</v>
      </c>
      <c r="AA757" s="412" t="s">
        <v>1476</v>
      </c>
      <c r="AB757" s="412" t="s">
        <v>1480</v>
      </c>
      <c r="AC757" s="95">
        <v>0.92708333333333337</v>
      </c>
      <c r="AD757" s="96">
        <v>0.93055555555555547</v>
      </c>
      <c r="AE757" s="96"/>
      <c r="AF757" s="95"/>
      <c r="AG757" s="91"/>
      <c r="AH757" s="89"/>
      <c r="AI757" s="42" t="s">
        <v>6</v>
      </c>
      <c r="AJ757" s="42" t="s">
        <v>7</v>
      </c>
      <c r="AK757" s="54" t="s">
        <v>770</v>
      </c>
      <c r="AL757" s="315">
        <v>1</v>
      </c>
      <c r="AM757" s="405"/>
      <c r="AN757" s="405"/>
      <c r="AO757" s="402"/>
      <c r="AP757" s="402"/>
    </row>
    <row r="758" spans="1:42" x14ac:dyDescent="0.15">
      <c r="A758">
        <v>1</v>
      </c>
      <c r="B758" s="39">
        <v>2022</v>
      </c>
      <c r="C758" s="39">
        <v>5</v>
      </c>
      <c r="D758" s="39">
        <v>7</v>
      </c>
      <c r="E758" s="409" t="s">
        <v>783</v>
      </c>
      <c r="F758" s="39"/>
      <c r="G758" s="41"/>
      <c r="H758" s="42" t="s">
        <v>748</v>
      </c>
      <c r="I758" s="57"/>
      <c r="J758" s="42"/>
      <c r="K758" s="44"/>
      <c r="L758" s="410"/>
      <c r="M758" s="410"/>
      <c r="N758" s="410"/>
      <c r="O758" s="44"/>
      <c r="P758" s="44"/>
      <c r="Q758" s="61"/>
      <c r="R758" s="48"/>
      <c r="S758" s="411"/>
      <c r="T758" s="411"/>
      <c r="U758" s="48"/>
      <c r="V758" s="44"/>
      <c r="W758" s="411"/>
      <c r="X758" s="44"/>
      <c r="Y758" s="411"/>
      <c r="Z758" s="48"/>
      <c r="AA758" s="412"/>
      <c r="AB758" s="412"/>
      <c r="AC758" s="51"/>
      <c r="AD758" s="52"/>
      <c r="AE758" s="52">
        <v>0.93055555555555547</v>
      </c>
      <c r="AF758" s="51">
        <v>0.95138888888888884</v>
      </c>
      <c r="AG758" s="44" t="s">
        <v>5</v>
      </c>
      <c r="AH758" s="42"/>
      <c r="AI758" s="42"/>
      <c r="AJ758" s="42"/>
      <c r="AK758" s="54"/>
      <c r="AL758" s="315"/>
      <c r="AM758" s="405"/>
      <c r="AN758" s="405"/>
      <c r="AO758" s="402"/>
      <c r="AP758" s="402"/>
    </row>
    <row r="759" spans="1:42" x14ac:dyDescent="0.15">
      <c r="A759">
        <v>1</v>
      </c>
      <c r="B759" s="39">
        <v>2022</v>
      </c>
      <c r="C759" s="39">
        <v>5</v>
      </c>
      <c r="D759" s="39">
        <v>7</v>
      </c>
      <c r="E759" s="409" t="s">
        <v>783</v>
      </c>
      <c r="F759" s="39"/>
      <c r="G759" s="41"/>
      <c r="H759" s="42" t="s">
        <v>748</v>
      </c>
      <c r="I759" s="57" t="s">
        <v>61</v>
      </c>
      <c r="J759" s="42" t="s">
        <v>749</v>
      </c>
      <c r="K759" s="44"/>
      <c r="L759" s="410"/>
      <c r="M759" s="44"/>
      <c r="N759" s="417"/>
      <c r="O759" s="44"/>
      <c r="P759" s="44">
        <v>12</v>
      </c>
      <c r="Q759" s="61" t="s">
        <v>767</v>
      </c>
      <c r="R759" s="48">
        <v>1005</v>
      </c>
      <c r="S759" s="411" t="s">
        <v>30</v>
      </c>
      <c r="T759" s="48">
        <v>200</v>
      </c>
      <c r="U759" s="48">
        <v>1005</v>
      </c>
      <c r="V759" s="44">
        <v>1</v>
      </c>
      <c r="W759" s="48">
        <v>200</v>
      </c>
      <c r="X759" s="44">
        <v>1</v>
      </c>
      <c r="Y759" s="48">
        <v>200</v>
      </c>
      <c r="Z759" s="48"/>
      <c r="AA759" s="417"/>
      <c r="AB759" s="412"/>
      <c r="AC759" s="95"/>
      <c r="AD759" s="52"/>
      <c r="AE759" s="52"/>
      <c r="AF759" s="51"/>
      <c r="AG759" s="44"/>
      <c r="AH759" s="42"/>
      <c r="AI759" s="42"/>
      <c r="AJ759" s="42"/>
      <c r="AK759" s="54"/>
      <c r="AL759" s="315"/>
      <c r="AM759" s="405"/>
      <c r="AN759" s="405"/>
      <c r="AO759" s="402"/>
      <c r="AP759" s="402"/>
    </row>
    <row r="760" spans="1:42" x14ac:dyDescent="0.15">
      <c r="A760">
        <v>1</v>
      </c>
      <c r="B760" s="39">
        <v>2022</v>
      </c>
      <c r="C760" s="39">
        <v>5</v>
      </c>
      <c r="D760" s="39">
        <v>7</v>
      </c>
      <c r="E760" s="409" t="s">
        <v>783</v>
      </c>
      <c r="F760" s="39">
        <v>6</v>
      </c>
      <c r="G760" s="41" t="s">
        <v>769</v>
      </c>
      <c r="H760" s="42" t="s">
        <v>748</v>
      </c>
      <c r="I760" s="57" t="s">
        <v>49</v>
      </c>
      <c r="J760" s="42" t="s">
        <v>749</v>
      </c>
      <c r="K760" s="44">
        <v>3659714</v>
      </c>
      <c r="L760" s="410">
        <v>13</v>
      </c>
      <c r="M760" s="410">
        <v>27</v>
      </c>
      <c r="N760" s="410" t="s">
        <v>1381</v>
      </c>
      <c r="O760" s="44" t="s">
        <v>750</v>
      </c>
      <c r="P760" s="44">
        <v>50</v>
      </c>
      <c r="Q760" s="61" t="s">
        <v>330</v>
      </c>
      <c r="R760" s="48">
        <v>1000</v>
      </c>
      <c r="S760" s="411">
        <v>4000</v>
      </c>
      <c r="T760" s="411">
        <v>4000</v>
      </c>
      <c r="U760" s="48">
        <v>1000</v>
      </c>
      <c r="V760" s="44">
        <v>1</v>
      </c>
      <c r="W760" s="411">
        <v>4000</v>
      </c>
      <c r="X760" s="44">
        <v>1</v>
      </c>
      <c r="Y760" s="411">
        <v>4070</v>
      </c>
      <c r="Z760" s="48"/>
      <c r="AA760" s="412" t="s">
        <v>1498</v>
      </c>
      <c r="AB760" s="412"/>
      <c r="AC760" s="51">
        <v>0.95138888888888884</v>
      </c>
      <c r="AD760" s="52">
        <v>0.97222222222222221</v>
      </c>
      <c r="AE760" s="52">
        <v>0.97222222222222221</v>
      </c>
      <c r="AF760" s="51">
        <v>0.97916666666666663</v>
      </c>
      <c r="AG760" s="44" t="s">
        <v>5</v>
      </c>
      <c r="AH760" s="42"/>
      <c r="AI760" s="42" t="s">
        <v>6</v>
      </c>
      <c r="AJ760" s="42" t="s">
        <v>7</v>
      </c>
      <c r="AK760" s="54" t="s">
        <v>770</v>
      </c>
      <c r="AL760" s="315">
        <v>1</v>
      </c>
      <c r="AM760" s="405"/>
      <c r="AN760" s="405" t="s">
        <v>462</v>
      </c>
      <c r="AO760" s="402"/>
      <c r="AP760" s="402"/>
    </row>
    <row r="761" spans="1:42" x14ac:dyDescent="0.15">
      <c r="B761" s="39">
        <v>2022</v>
      </c>
      <c r="C761" s="39">
        <v>5</v>
      </c>
      <c r="D761" s="39">
        <v>7</v>
      </c>
      <c r="E761" s="409" t="s">
        <v>783</v>
      </c>
      <c r="F761" s="39">
        <v>6</v>
      </c>
      <c r="G761" s="41" t="s">
        <v>769</v>
      </c>
      <c r="H761" s="42" t="s">
        <v>748</v>
      </c>
      <c r="I761" s="57" t="s">
        <v>49</v>
      </c>
      <c r="J761" s="42" t="s">
        <v>749</v>
      </c>
      <c r="K761" s="44">
        <v>3659714</v>
      </c>
      <c r="L761" s="410">
        <v>14</v>
      </c>
      <c r="M761" s="410">
        <v>27</v>
      </c>
      <c r="N761" s="410" t="s">
        <v>1381</v>
      </c>
      <c r="O761" s="44" t="s">
        <v>750</v>
      </c>
      <c r="P761" s="44">
        <v>50</v>
      </c>
      <c r="Q761" s="61" t="s">
        <v>330</v>
      </c>
      <c r="R761" s="48">
        <v>1000</v>
      </c>
      <c r="S761" s="411">
        <v>4000</v>
      </c>
      <c r="T761" s="411">
        <v>4000</v>
      </c>
      <c r="U761" s="48">
        <v>1000</v>
      </c>
      <c r="V761" s="44">
        <v>1</v>
      </c>
      <c r="W761" s="411">
        <v>4000</v>
      </c>
      <c r="X761" s="44">
        <v>1</v>
      </c>
      <c r="Y761" s="411">
        <v>4085</v>
      </c>
      <c r="Z761" s="48"/>
      <c r="AA761" s="412" t="s">
        <v>1499</v>
      </c>
      <c r="AB761" s="412"/>
      <c r="AC761" s="51">
        <v>0.97916666666666663</v>
      </c>
      <c r="AD761" s="52">
        <v>0</v>
      </c>
      <c r="AE761" s="52">
        <v>0</v>
      </c>
      <c r="AF761" s="51">
        <v>6.9444444444444441E-3</v>
      </c>
      <c r="AG761" s="44" t="s">
        <v>5</v>
      </c>
      <c r="AH761" s="42"/>
      <c r="AI761" s="42" t="s">
        <v>6</v>
      </c>
      <c r="AJ761" s="42" t="s">
        <v>7</v>
      </c>
      <c r="AK761" s="54" t="s">
        <v>770</v>
      </c>
      <c r="AL761" s="315">
        <v>1</v>
      </c>
      <c r="AM761" s="405"/>
      <c r="AN761" s="405" t="s">
        <v>462</v>
      </c>
      <c r="AO761" s="402"/>
      <c r="AP761" s="402"/>
    </row>
    <row r="762" spans="1:42" x14ac:dyDescent="0.15">
      <c r="A762">
        <v>1</v>
      </c>
      <c r="B762" s="39">
        <v>2022</v>
      </c>
      <c r="C762" s="39">
        <v>5</v>
      </c>
      <c r="D762" s="39">
        <v>7</v>
      </c>
      <c r="E762" s="409" t="s">
        <v>783</v>
      </c>
      <c r="F762" s="39">
        <v>6</v>
      </c>
      <c r="G762" s="41" t="s">
        <v>769</v>
      </c>
      <c r="H762" s="42" t="s">
        <v>748</v>
      </c>
      <c r="I762" s="57" t="s">
        <v>49</v>
      </c>
      <c r="J762" s="42" t="s">
        <v>749</v>
      </c>
      <c r="K762" s="44">
        <v>3659714</v>
      </c>
      <c r="L762" s="410">
        <v>15</v>
      </c>
      <c r="M762" s="410">
        <v>27</v>
      </c>
      <c r="N762" s="410" t="s">
        <v>1381</v>
      </c>
      <c r="O762" s="44" t="s">
        <v>750</v>
      </c>
      <c r="P762" s="44">
        <v>50</v>
      </c>
      <c r="Q762" s="61" t="s">
        <v>330</v>
      </c>
      <c r="R762" s="48">
        <v>1000</v>
      </c>
      <c r="S762" s="411">
        <v>4000</v>
      </c>
      <c r="T762" s="411">
        <v>4000</v>
      </c>
      <c r="U762" s="48">
        <v>1000</v>
      </c>
      <c r="V762" s="44">
        <v>1</v>
      </c>
      <c r="W762" s="411">
        <v>4000</v>
      </c>
      <c r="X762" s="44">
        <v>1</v>
      </c>
      <c r="Y762" s="411">
        <v>4090</v>
      </c>
      <c r="Z762" s="48"/>
      <c r="AA762" s="412" t="s">
        <v>1501</v>
      </c>
      <c r="AB762" s="412" t="s">
        <v>1481</v>
      </c>
      <c r="AC762" s="51">
        <v>6.9444444444444441E-3</v>
      </c>
      <c r="AD762" s="52">
        <v>2.7777777777777776E-2</v>
      </c>
      <c r="AE762" s="52">
        <v>2.7777777777777776E-2</v>
      </c>
      <c r="AF762" s="51">
        <v>3.4722222222222224E-2</v>
      </c>
      <c r="AG762" s="44" t="s">
        <v>5</v>
      </c>
      <c r="AH762" s="42"/>
      <c r="AI762" s="42" t="s">
        <v>6</v>
      </c>
      <c r="AJ762" s="42" t="s">
        <v>7</v>
      </c>
      <c r="AK762" s="54" t="s">
        <v>770</v>
      </c>
      <c r="AL762" s="315">
        <v>1</v>
      </c>
      <c r="AM762" s="405"/>
      <c r="AN762" s="405" t="s">
        <v>462</v>
      </c>
      <c r="AO762" s="402"/>
      <c r="AP762" s="402"/>
    </row>
    <row r="763" spans="1:42" x14ac:dyDescent="0.15">
      <c r="A763">
        <v>1</v>
      </c>
      <c r="B763" s="39">
        <v>2022</v>
      </c>
      <c r="C763" s="39">
        <v>5</v>
      </c>
      <c r="D763" s="39">
        <v>7</v>
      </c>
      <c r="E763" s="409" t="s">
        <v>783</v>
      </c>
      <c r="F763" s="39"/>
      <c r="G763" s="41"/>
      <c r="H763" s="42" t="s">
        <v>748</v>
      </c>
      <c r="I763" s="90" t="s">
        <v>44</v>
      </c>
      <c r="J763" s="42" t="s">
        <v>749</v>
      </c>
      <c r="K763" s="44"/>
      <c r="L763" s="410"/>
      <c r="M763" s="410"/>
      <c r="N763" s="410"/>
      <c r="O763" s="91"/>
      <c r="P763" s="415">
        <v>25</v>
      </c>
      <c r="Q763" s="61" t="s">
        <v>767</v>
      </c>
      <c r="R763" s="48">
        <v>1000</v>
      </c>
      <c r="S763" s="411" t="s">
        <v>30</v>
      </c>
      <c r="T763" s="416">
        <v>350</v>
      </c>
      <c r="U763" s="48">
        <v>1000</v>
      </c>
      <c r="V763" s="44">
        <v>1</v>
      </c>
      <c r="W763" s="48"/>
      <c r="X763" s="44">
        <v>1</v>
      </c>
      <c r="Y763" s="416">
        <v>350</v>
      </c>
      <c r="Z763" s="48">
        <v>12550</v>
      </c>
      <c r="AA763" s="412" t="s">
        <v>1476</v>
      </c>
      <c r="AB763" s="412" t="s">
        <v>1481</v>
      </c>
      <c r="AC763" s="95">
        <v>3.4722222222222224E-2</v>
      </c>
      <c r="AD763" s="96">
        <v>3.8194444444444441E-2</v>
      </c>
      <c r="AE763" s="96"/>
      <c r="AF763" s="95"/>
      <c r="AG763" s="91"/>
      <c r="AH763" s="89"/>
      <c r="AI763" s="42" t="s">
        <v>6</v>
      </c>
      <c r="AJ763" s="42" t="s">
        <v>7</v>
      </c>
      <c r="AK763" s="54" t="s">
        <v>770</v>
      </c>
      <c r="AL763" s="315">
        <v>1</v>
      </c>
      <c r="AM763" s="405"/>
      <c r="AN763" s="405"/>
      <c r="AO763" s="402"/>
      <c r="AP763" s="402"/>
    </row>
    <row r="764" spans="1:42" x14ac:dyDescent="0.15">
      <c r="B764" s="39">
        <v>2022</v>
      </c>
      <c r="C764" s="39">
        <v>5</v>
      </c>
      <c r="D764" s="39">
        <v>7</v>
      </c>
      <c r="E764" s="409" t="s">
        <v>783</v>
      </c>
      <c r="F764" s="39"/>
      <c r="G764" s="41"/>
      <c r="H764" s="42" t="s">
        <v>748</v>
      </c>
      <c r="I764" s="57"/>
      <c r="J764" s="42"/>
      <c r="K764" s="44"/>
      <c r="L764" s="410"/>
      <c r="M764" s="410"/>
      <c r="N764" s="410"/>
      <c r="O764" s="44"/>
      <c r="P764" s="44"/>
      <c r="Q764" s="61"/>
      <c r="R764" s="48"/>
      <c r="S764" s="411"/>
      <c r="T764" s="411"/>
      <c r="U764" s="48"/>
      <c r="V764" s="44"/>
      <c r="W764" s="411"/>
      <c r="X764" s="44"/>
      <c r="Y764" s="411"/>
      <c r="Z764" s="48"/>
      <c r="AA764" s="412"/>
      <c r="AB764" s="412"/>
      <c r="AC764" s="51"/>
      <c r="AD764" s="52"/>
      <c r="AE764" s="52">
        <v>3.8194444444444441E-2</v>
      </c>
      <c r="AF764" s="51">
        <v>5.9027777777777783E-2</v>
      </c>
      <c r="AG764" s="44" t="s">
        <v>5</v>
      </c>
      <c r="AH764" s="42"/>
      <c r="AI764" s="42"/>
      <c r="AJ764" s="42"/>
      <c r="AK764" s="54"/>
      <c r="AL764" s="315"/>
      <c r="AM764" s="405"/>
      <c r="AN764" s="405"/>
      <c r="AO764" s="402"/>
      <c r="AP764" s="402"/>
    </row>
    <row r="765" spans="1:42" x14ac:dyDescent="0.15">
      <c r="A765">
        <v>1</v>
      </c>
      <c r="B765" s="39">
        <v>2022</v>
      </c>
      <c r="C765" s="39">
        <v>5</v>
      </c>
      <c r="D765" s="39">
        <v>7</v>
      </c>
      <c r="E765" s="409" t="s">
        <v>783</v>
      </c>
      <c r="F765" s="39"/>
      <c r="G765" s="41"/>
      <c r="H765" s="42" t="s">
        <v>748</v>
      </c>
      <c r="I765" s="57" t="s">
        <v>61</v>
      </c>
      <c r="J765" s="42" t="s">
        <v>749</v>
      </c>
      <c r="K765" s="44"/>
      <c r="L765" s="410"/>
      <c r="M765" s="44"/>
      <c r="N765" s="417"/>
      <c r="O765" s="44"/>
      <c r="P765" s="44">
        <v>12</v>
      </c>
      <c r="Q765" s="61" t="s">
        <v>767</v>
      </c>
      <c r="R765" s="48">
        <v>1005</v>
      </c>
      <c r="S765" s="411" t="s">
        <v>30</v>
      </c>
      <c r="T765" s="48">
        <v>200</v>
      </c>
      <c r="U765" s="48">
        <v>1005</v>
      </c>
      <c r="V765" s="44">
        <v>1</v>
      </c>
      <c r="W765" s="48">
        <v>200</v>
      </c>
      <c r="X765" s="44">
        <v>1</v>
      </c>
      <c r="Y765" s="48">
        <v>200</v>
      </c>
      <c r="Z765" s="48"/>
      <c r="AA765" s="417"/>
      <c r="AB765" s="412"/>
      <c r="AC765" s="95"/>
      <c r="AD765" s="52"/>
      <c r="AE765" s="52"/>
      <c r="AF765" s="51"/>
      <c r="AG765" s="44"/>
      <c r="AH765" s="42"/>
      <c r="AI765" s="42"/>
      <c r="AJ765" s="42"/>
      <c r="AK765" s="54"/>
      <c r="AL765" s="315"/>
      <c r="AM765" s="405"/>
      <c r="AN765" s="405"/>
      <c r="AO765" s="402"/>
      <c r="AP765" s="402"/>
    </row>
    <row r="766" spans="1:42" x14ac:dyDescent="0.15">
      <c r="A766">
        <v>1</v>
      </c>
      <c r="B766" s="39">
        <v>2022</v>
      </c>
      <c r="C766" s="39">
        <v>5</v>
      </c>
      <c r="D766" s="39">
        <v>7</v>
      </c>
      <c r="E766" s="409" t="s">
        <v>783</v>
      </c>
      <c r="F766" s="39">
        <v>7</v>
      </c>
      <c r="G766" s="41" t="s">
        <v>769</v>
      </c>
      <c r="H766" s="42" t="s">
        <v>748</v>
      </c>
      <c r="I766" s="57" t="s">
        <v>49</v>
      </c>
      <c r="J766" s="42" t="s">
        <v>749</v>
      </c>
      <c r="K766" s="44">
        <v>3659714</v>
      </c>
      <c r="L766" s="410">
        <v>16</v>
      </c>
      <c r="M766" s="410">
        <v>27</v>
      </c>
      <c r="N766" s="410" t="s">
        <v>1381</v>
      </c>
      <c r="O766" s="44" t="s">
        <v>750</v>
      </c>
      <c r="P766" s="44">
        <v>50</v>
      </c>
      <c r="Q766" s="61" t="s">
        <v>330</v>
      </c>
      <c r="R766" s="48">
        <v>1000</v>
      </c>
      <c r="S766" s="411">
        <v>4000</v>
      </c>
      <c r="T766" s="411">
        <v>4000</v>
      </c>
      <c r="U766" s="48">
        <v>1000</v>
      </c>
      <c r="V766" s="44">
        <v>1</v>
      </c>
      <c r="W766" s="411">
        <v>4000</v>
      </c>
      <c r="X766" s="44">
        <v>1</v>
      </c>
      <c r="Y766" s="411">
        <v>4070</v>
      </c>
      <c r="Z766" s="48"/>
      <c r="AA766" s="412" t="s">
        <v>1502</v>
      </c>
      <c r="AB766" s="412"/>
      <c r="AC766" s="51">
        <v>5.9027777777777783E-2</v>
      </c>
      <c r="AD766" s="52">
        <v>7.9861111111111105E-2</v>
      </c>
      <c r="AE766" s="52">
        <v>7.9861111111111105E-2</v>
      </c>
      <c r="AF766" s="51">
        <v>0.12847222222222224</v>
      </c>
      <c r="AG766" s="44" t="s">
        <v>5</v>
      </c>
      <c r="AH766" s="42"/>
      <c r="AI766" s="42" t="s">
        <v>6</v>
      </c>
      <c r="AJ766" s="42" t="s">
        <v>7</v>
      </c>
      <c r="AK766" s="54" t="s">
        <v>770</v>
      </c>
      <c r="AL766" s="315">
        <v>1</v>
      </c>
      <c r="AM766" s="405"/>
      <c r="AN766" s="405" t="s">
        <v>462</v>
      </c>
      <c r="AO766" s="402"/>
      <c r="AP766" s="402"/>
    </row>
    <row r="767" spans="1:42" x14ac:dyDescent="0.15">
      <c r="A767">
        <v>1</v>
      </c>
      <c r="B767" s="39">
        <v>2022</v>
      </c>
      <c r="C767" s="39">
        <v>5</v>
      </c>
      <c r="D767" s="39">
        <v>7</v>
      </c>
      <c r="E767" s="409" t="s">
        <v>783</v>
      </c>
      <c r="F767" s="39">
        <v>7</v>
      </c>
      <c r="G767" s="41" t="s">
        <v>769</v>
      </c>
      <c r="H767" s="42" t="s">
        <v>748</v>
      </c>
      <c r="I767" s="57" t="s">
        <v>49</v>
      </c>
      <c r="J767" s="42" t="s">
        <v>749</v>
      </c>
      <c r="K767" s="44">
        <v>3659714</v>
      </c>
      <c r="L767" s="410">
        <v>17</v>
      </c>
      <c r="M767" s="410">
        <v>27</v>
      </c>
      <c r="N767" s="410" t="s">
        <v>1381</v>
      </c>
      <c r="O767" s="44" t="s">
        <v>750</v>
      </c>
      <c r="P767" s="44">
        <v>50</v>
      </c>
      <c r="Q767" s="61" t="s">
        <v>330</v>
      </c>
      <c r="R767" s="48">
        <v>1000</v>
      </c>
      <c r="S767" s="411">
        <v>4000</v>
      </c>
      <c r="T767" s="411">
        <v>4000</v>
      </c>
      <c r="U767" s="48">
        <v>1000</v>
      </c>
      <c r="V767" s="44">
        <v>1</v>
      </c>
      <c r="W767" s="411">
        <v>4000</v>
      </c>
      <c r="X767" s="44">
        <v>1</v>
      </c>
      <c r="Y767" s="411">
        <v>4090</v>
      </c>
      <c r="Z767" s="48"/>
      <c r="AA767" s="412" t="s">
        <v>1503</v>
      </c>
      <c r="AB767" s="412"/>
      <c r="AC767" s="51">
        <v>0.12847222222222224</v>
      </c>
      <c r="AD767" s="52">
        <v>0.14930555555555555</v>
      </c>
      <c r="AE767" s="52">
        <v>0.14930555555555555</v>
      </c>
      <c r="AF767" s="51">
        <v>0.15625</v>
      </c>
      <c r="AG767" s="44" t="s">
        <v>5</v>
      </c>
      <c r="AH767" s="42"/>
      <c r="AI767" s="42" t="s">
        <v>6</v>
      </c>
      <c r="AJ767" s="42" t="s">
        <v>7</v>
      </c>
      <c r="AK767" s="54" t="s">
        <v>770</v>
      </c>
      <c r="AL767" s="315">
        <v>1</v>
      </c>
      <c r="AM767" s="405"/>
      <c r="AN767" s="405" t="s">
        <v>462</v>
      </c>
      <c r="AO767" s="402"/>
      <c r="AP767" s="402"/>
    </row>
    <row r="768" spans="1:42" x14ac:dyDescent="0.15">
      <c r="B768" s="39">
        <v>2022</v>
      </c>
      <c r="C768" s="39">
        <v>5</v>
      </c>
      <c r="D768" s="39">
        <v>7</v>
      </c>
      <c r="E768" s="409" t="s">
        <v>783</v>
      </c>
      <c r="F768" s="39">
        <v>7</v>
      </c>
      <c r="G768" s="41" t="s">
        <v>769</v>
      </c>
      <c r="H768" s="42" t="s">
        <v>748</v>
      </c>
      <c r="I768" s="57" t="s">
        <v>49</v>
      </c>
      <c r="J768" s="42" t="s">
        <v>749</v>
      </c>
      <c r="K768" s="44">
        <v>3659714</v>
      </c>
      <c r="L768" s="410">
        <v>18</v>
      </c>
      <c r="M768" s="410">
        <v>27</v>
      </c>
      <c r="N768" s="410" t="s">
        <v>1381</v>
      </c>
      <c r="O768" s="44" t="s">
        <v>750</v>
      </c>
      <c r="P768" s="44">
        <v>50</v>
      </c>
      <c r="Q768" s="61" t="s">
        <v>330</v>
      </c>
      <c r="R768" s="48">
        <v>1000</v>
      </c>
      <c r="S768" s="411">
        <v>4000</v>
      </c>
      <c r="T768" s="411">
        <v>4000</v>
      </c>
      <c r="U768" s="48">
        <v>1000</v>
      </c>
      <c r="V768" s="44">
        <v>1</v>
      </c>
      <c r="W768" s="411">
        <v>4000</v>
      </c>
      <c r="X768" s="44">
        <v>1</v>
      </c>
      <c r="Y768" s="411">
        <v>4090</v>
      </c>
      <c r="Z768" s="48"/>
      <c r="AA768" s="412" t="s">
        <v>1504</v>
      </c>
      <c r="AB768" s="412" t="s">
        <v>1500</v>
      </c>
      <c r="AC768" s="51">
        <v>0.15625</v>
      </c>
      <c r="AD768" s="52">
        <v>0.17708333333333334</v>
      </c>
      <c r="AE768" s="52">
        <v>0.17708333333333334</v>
      </c>
      <c r="AF768" s="51">
        <v>0.18402777777777779</v>
      </c>
      <c r="AG768" s="44" t="s">
        <v>5</v>
      </c>
      <c r="AH768" s="42"/>
      <c r="AI768" s="42" t="s">
        <v>6</v>
      </c>
      <c r="AJ768" s="42" t="s">
        <v>7</v>
      </c>
      <c r="AK768" s="54" t="s">
        <v>770</v>
      </c>
      <c r="AL768" s="315">
        <v>1</v>
      </c>
      <c r="AM768" s="405"/>
      <c r="AN768" s="405" t="s">
        <v>462</v>
      </c>
      <c r="AO768" s="402"/>
      <c r="AP768" s="402"/>
    </row>
    <row r="769" spans="1:42" x14ac:dyDescent="0.15">
      <c r="A769">
        <v>1</v>
      </c>
      <c r="B769" s="39">
        <v>2022</v>
      </c>
      <c r="C769" s="39">
        <v>5</v>
      </c>
      <c r="D769" s="39">
        <v>7</v>
      </c>
      <c r="E769" s="409" t="s">
        <v>783</v>
      </c>
      <c r="F769" s="39"/>
      <c r="G769" s="41"/>
      <c r="H769" s="42" t="s">
        <v>748</v>
      </c>
      <c r="I769" s="90" t="s">
        <v>44</v>
      </c>
      <c r="J769" s="42" t="s">
        <v>749</v>
      </c>
      <c r="K769" s="44"/>
      <c r="L769" s="410"/>
      <c r="M769" s="410"/>
      <c r="N769" s="410"/>
      <c r="O769" s="91"/>
      <c r="P769" s="415">
        <v>25</v>
      </c>
      <c r="Q769" s="61" t="s">
        <v>767</v>
      </c>
      <c r="R769" s="48">
        <v>1000</v>
      </c>
      <c r="S769" s="411" t="s">
        <v>30</v>
      </c>
      <c r="T769" s="416">
        <v>350</v>
      </c>
      <c r="U769" s="48">
        <v>1000</v>
      </c>
      <c r="V769" s="44">
        <v>1</v>
      </c>
      <c r="W769" s="48"/>
      <c r="X769" s="44">
        <v>1</v>
      </c>
      <c r="Y769" s="416">
        <v>350</v>
      </c>
      <c r="Z769" s="48">
        <v>12550</v>
      </c>
      <c r="AA769" s="412" t="s">
        <v>1476</v>
      </c>
      <c r="AB769" s="412" t="s">
        <v>1500</v>
      </c>
      <c r="AC769" s="95">
        <v>0.18402777777777779</v>
      </c>
      <c r="AD769" s="96">
        <v>0.1875</v>
      </c>
      <c r="AE769" s="96"/>
      <c r="AF769" s="95"/>
      <c r="AG769" s="91"/>
      <c r="AH769" s="89"/>
      <c r="AI769" s="42" t="s">
        <v>6</v>
      </c>
      <c r="AJ769" s="42" t="s">
        <v>7</v>
      </c>
      <c r="AK769" s="54" t="s">
        <v>770</v>
      </c>
      <c r="AL769" s="315">
        <v>1</v>
      </c>
      <c r="AM769" s="405"/>
      <c r="AN769" s="405"/>
      <c r="AO769" s="402"/>
      <c r="AP769" s="402"/>
    </row>
    <row r="770" spans="1:42" x14ac:dyDescent="0.15">
      <c r="A770">
        <v>1</v>
      </c>
      <c r="B770" s="39">
        <v>2022</v>
      </c>
      <c r="C770" s="39">
        <v>5</v>
      </c>
      <c r="D770" s="39">
        <v>7</v>
      </c>
      <c r="E770" s="409" t="s">
        <v>783</v>
      </c>
      <c r="F770" s="39"/>
      <c r="G770" s="41"/>
      <c r="H770" s="42" t="s">
        <v>748</v>
      </c>
      <c r="I770" s="57"/>
      <c r="J770" s="42"/>
      <c r="K770" s="44"/>
      <c r="L770" s="410"/>
      <c r="M770" s="410"/>
      <c r="N770" s="410"/>
      <c r="O770" s="44"/>
      <c r="P770" s="44"/>
      <c r="Q770" s="61"/>
      <c r="R770" s="48"/>
      <c r="S770" s="411"/>
      <c r="T770" s="411"/>
      <c r="U770" s="48"/>
      <c r="V770" s="44"/>
      <c r="W770" s="411"/>
      <c r="X770" s="44"/>
      <c r="Y770" s="411"/>
      <c r="Z770" s="48"/>
      <c r="AA770" s="412"/>
      <c r="AB770" s="412"/>
      <c r="AC770" s="51"/>
      <c r="AD770" s="52"/>
      <c r="AE770" s="52">
        <v>0.1875</v>
      </c>
      <c r="AF770" s="51">
        <v>0.28125</v>
      </c>
      <c r="AG770" s="44" t="s">
        <v>16</v>
      </c>
      <c r="AH770" s="42"/>
      <c r="AI770" s="42"/>
      <c r="AJ770" s="42"/>
      <c r="AK770" s="54"/>
      <c r="AL770" s="315"/>
      <c r="AM770" s="405" t="s">
        <v>1505</v>
      </c>
      <c r="AN770" s="405"/>
      <c r="AO770" s="402"/>
      <c r="AP770" s="402"/>
    </row>
    <row r="771" spans="1:42" x14ac:dyDescent="0.15">
      <c r="B771" s="39">
        <v>2022</v>
      </c>
      <c r="C771" s="39">
        <v>5</v>
      </c>
      <c r="D771" s="39">
        <v>9</v>
      </c>
      <c r="E771" s="409" t="s">
        <v>783</v>
      </c>
      <c r="F771" s="39"/>
      <c r="G771" s="41"/>
      <c r="H771" s="42"/>
      <c r="I771" s="57"/>
      <c r="J771" s="42"/>
      <c r="K771" s="44"/>
      <c r="L771" s="410"/>
      <c r="M771" s="410"/>
      <c r="N771" s="410"/>
      <c r="O771" s="44"/>
      <c r="P771" s="44"/>
      <c r="Q771" s="61"/>
      <c r="R771" s="48"/>
      <c r="S771" s="411"/>
      <c r="T771" s="411"/>
      <c r="U771" s="48"/>
      <c r="V771" s="44"/>
      <c r="W771" s="411"/>
      <c r="X771" s="44"/>
      <c r="Y771" s="411"/>
      <c r="Z771" s="48"/>
      <c r="AA771" s="412"/>
      <c r="AB771" s="412"/>
      <c r="AC771" s="51"/>
      <c r="AD771" s="52"/>
      <c r="AE771" s="52">
        <v>0.375</v>
      </c>
      <c r="AF771" s="51">
        <v>0.39583333333333331</v>
      </c>
      <c r="AG771" s="44" t="s">
        <v>5</v>
      </c>
      <c r="AH771" s="42"/>
      <c r="AI771" s="42"/>
      <c r="AJ771" s="42"/>
      <c r="AK771" s="54"/>
      <c r="AL771" s="315"/>
      <c r="AM771" s="405" t="s">
        <v>1521</v>
      </c>
      <c r="AN771" s="405"/>
      <c r="AO771" s="402"/>
      <c r="AP771" s="402"/>
    </row>
    <row r="772" spans="1:42" x14ac:dyDescent="0.15">
      <c r="A772">
        <v>1</v>
      </c>
      <c r="B772" s="39">
        <v>2022</v>
      </c>
      <c r="C772" s="39">
        <v>5</v>
      </c>
      <c r="D772" s="39">
        <v>9</v>
      </c>
      <c r="E772" s="409" t="s">
        <v>783</v>
      </c>
      <c r="F772" s="39"/>
      <c r="G772" s="41"/>
      <c r="H772" s="42" t="s">
        <v>748</v>
      </c>
      <c r="I772" s="57" t="s">
        <v>61</v>
      </c>
      <c r="J772" s="42" t="s">
        <v>749</v>
      </c>
      <c r="K772" s="44"/>
      <c r="L772" s="410"/>
      <c r="M772" s="44"/>
      <c r="N772" s="417"/>
      <c r="O772" s="44"/>
      <c r="P772" s="44">
        <v>12</v>
      </c>
      <c r="Q772" s="61" t="s">
        <v>767</v>
      </c>
      <c r="R772" s="48">
        <v>1005</v>
      </c>
      <c r="S772" s="411" t="s">
        <v>30</v>
      </c>
      <c r="T772" s="48">
        <v>200</v>
      </c>
      <c r="U772" s="48">
        <v>1005</v>
      </c>
      <c r="V772" s="44">
        <v>1</v>
      </c>
      <c r="W772" s="48">
        <v>200</v>
      </c>
      <c r="X772" s="44">
        <v>1</v>
      </c>
      <c r="Y772" s="48">
        <v>200</v>
      </c>
      <c r="Z772" s="48"/>
      <c r="AA772" s="417"/>
      <c r="AB772" s="412"/>
      <c r="AC772" s="95"/>
      <c r="AD772" s="52"/>
      <c r="AE772" s="52"/>
      <c r="AF772" s="51"/>
      <c r="AG772" s="44"/>
      <c r="AH772" s="42"/>
      <c r="AI772" s="42"/>
      <c r="AJ772" s="42"/>
      <c r="AK772" s="54"/>
      <c r="AL772" s="315"/>
      <c r="AM772" s="405"/>
      <c r="AN772" s="405"/>
      <c r="AO772" s="402"/>
      <c r="AP772" s="402"/>
    </row>
    <row r="773" spans="1:42" x14ac:dyDescent="0.15">
      <c r="A773">
        <v>1</v>
      </c>
      <c r="B773" s="39">
        <v>2022</v>
      </c>
      <c r="C773" s="39">
        <v>5</v>
      </c>
      <c r="D773" s="39">
        <v>9</v>
      </c>
      <c r="E773" s="409" t="s">
        <v>783</v>
      </c>
      <c r="F773" s="39">
        <v>1</v>
      </c>
      <c r="G773" s="41" t="s">
        <v>769</v>
      </c>
      <c r="H773" s="42" t="s">
        <v>748</v>
      </c>
      <c r="I773" s="57" t="s">
        <v>49</v>
      </c>
      <c r="J773" s="42" t="s">
        <v>749</v>
      </c>
      <c r="K773" s="44">
        <v>3659714</v>
      </c>
      <c r="L773" s="410">
        <v>19</v>
      </c>
      <c r="M773" s="410">
        <v>27</v>
      </c>
      <c r="N773" s="410" t="s">
        <v>1381</v>
      </c>
      <c r="O773" s="44" t="s">
        <v>750</v>
      </c>
      <c r="P773" s="44">
        <v>50</v>
      </c>
      <c r="Q773" s="61" t="s">
        <v>330</v>
      </c>
      <c r="R773" s="48">
        <v>1000</v>
      </c>
      <c r="S773" s="411">
        <v>4000</v>
      </c>
      <c r="T773" s="411">
        <v>4000</v>
      </c>
      <c r="U773" s="48">
        <v>1000</v>
      </c>
      <c r="V773" s="44">
        <v>1</v>
      </c>
      <c r="W773" s="411">
        <v>4000</v>
      </c>
      <c r="X773" s="44">
        <v>1</v>
      </c>
      <c r="Y773" s="411">
        <v>4070</v>
      </c>
      <c r="Z773" s="48"/>
      <c r="AA773" s="412" t="s">
        <v>1507</v>
      </c>
      <c r="AB773" s="412"/>
      <c r="AC773" s="51">
        <v>0.39583333333333331</v>
      </c>
      <c r="AD773" s="52">
        <v>0.41666666666666669</v>
      </c>
      <c r="AE773" s="52">
        <v>0.41666666666666669</v>
      </c>
      <c r="AF773" s="51">
        <v>0.4236111111111111</v>
      </c>
      <c r="AG773" s="44" t="s">
        <v>5</v>
      </c>
      <c r="AH773" s="42"/>
      <c r="AI773" s="42" t="s">
        <v>6</v>
      </c>
      <c r="AJ773" s="42" t="s">
        <v>7</v>
      </c>
      <c r="AK773" s="54" t="s">
        <v>770</v>
      </c>
      <c r="AL773" s="315">
        <v>1</v>
      </c>
      <c r="AM773" s="405"/>
      <c r="AN773" s="405" t="s">
        <v>462</v>
      </c>
      <c r="AO773" s="402"/>
      <c r="AP773" s="402"/>
    </row>
    <row r="774" spans="1:42" x14ac:dyDescent="0.15">
      <c r="B774" s="39">
        <v>2022</v>
      </c>
      <c r="C774" s="39">
        <v>5</v>
      </c>
      <c r="D774" s="39">
        <v>9</v>
      </c>
      <c r="E774" s="409" t="s">
        <v>783</v>
      </c>
      <c r="F774" s="39">
        <v>1</v>
      </c>
      <c r="G774" s="41" t="s">
        <v>769</v>
      </c>
      <c r="H774" s="42" t="s">
        <v>748</v>
      </c>
      <c r="I774" s="57" t="s">
        <v>49</v>
      </c>
      <c r="J774" s="42" t="s">
        <v>749</v>
      </c>
      <c r="K774" s="44">
        <v>3659714</v>
      </c>
      <c r="L774" s="410">
        <v>20</v>
      </c>
      <c r="M774" s="410">
        <v>27</v>
      </c>
      <c r="N774" s="410" t="s">
        <v>1381</v>
      </c>
      <c r="O774" s="44" t="s">
        <v>750</v>
      </c>
      <c r="P774" s="44">
        <v>50</v>
      </c>
      <c r="Q774" s="61" t="s">
        <v>330</v>
      </c>
      <c r="R774" s="48">
        <v>1000</v>
      </c>
      <c r="S774" s="411">
        <v>4000</v>
      </c>
      <c r="T774" s="411">
        <v>4000</v>
      </c>
      <c r="U774" s="48">
        <v>1000</v>
      </c>
      <c r="V774" s="44">
        <v>1</v>
      </c>
      <c r="W774" s="411">
        <v>4000</v>
      </c>
      <c r="X774" s="44">
        <v>1</v>
      </c>
      <c r="Y774" s="411">
        <v>4085</v>
      </c>
      <c r="Z774" s="48"/>
      <c r="AA774" s="412" t="s">
        <v>1508</v>
      </c>
      <c r="AB774" s="412"/>
      <c r="AC774" s="51">
        <v>0.4236111111111111</v>
      </c>
      <c r="AD774" s="52">
        <v>0.44444444444444442</v>
      </c>
      <c r="AE774" s="52">
        <v>0.44444444444444442</v>
      </c>
      <c r="AF774" s="51">
        <v>0.4513888888888889</v>
      </c>
      <c r="AG774" s="44" t="s">
        <v>5</v>
      </c>
      <c r="AH774" s="42"/>
      <c r="AI774" s="42" t="s">
        <v>6</v>
      </c>
      <c r="AJ774" s="42" t="s">
        <v>7</v>
      </c>
      <c r="AK774" s="54" t="s">
        <v>770</v>
      </c>
      <c r="AL774" s="315">
        <v>1</v>
      </c>
      <c r="AM774" s="405"/>
      <c r="AN774" s="405" t="s">
        <v>462</v>
      </c>
      <c r="AO774" s="402"/>
      <c r="AP774" s="402"/>
    </row>
    <row r="775" spans="1:42" x14ac:dyDescent="0.15">
      <c r="A775">
        <v>1</v>
      </c>
      <c r="B775" s="39">
        <v>2022</v>
      </c>
      <c r="C775" s="39">
        <v>5</v>
      </c>
      <c r="D775" s="39">
        <v>9</v>
      </c>
      <c r="E775" s="409" t="s">
        <v>783</v>
      </c>
      <c r="F775" s="39">
        <v>1</v>
      </c>
      <c r="G775" s="41" t="s">
        <v>769</v>
      </c>
      <c r="H775" s="42" t="s">
        <v>748</v>
      </c>
      <c r="I775" s="57" t="s">
        <v>49</v>
      </c>
      <c r="J775" s="42" t="s">
        <v>749</v>
      </c>
      <c r="K775" s="44">
        <v>3659714</v>
      </c>
      <c r="L775" s="410">
        <v>21</v>
      </c>
      <c r="M775" s="410">
        <v>27</v>
      </c>
      <c r="N775" s="410" t="s">
        <v>1381</v>
      </c>
      <c r="O775" s="44" t="s">
        <v>750</v>
      </c>
      <c r="P775" s="44">
        <v>50</v>
      </c>
      <c r="Q775" s="61" t="s">
        <v>330</v>
      </c>
      <c r="R775" s="48">
        <v>1000</v>
      </c>
      <c r="S775" s="411">
        <v>4000</v>
      </c>
      <c r="T775" s="411">
        <v>4000</v>
      </c>
      <c r="U775" s="48">
        <v>1000</v>
      </c>
      <c r="V775" s="44">
        <v>1</v>
      </c>
      <c r="W775" s="411">
        <v>4000</v>
      </c>
      <c r="X775" s="44">
        <v>1</v>
      </c>
      <c r="Y775" s="411">
        <v>4085</v>
      </c>
      <c r="Z775" s="48"/>
      <c r="AA775" s="412" t="s">
        <v>1509</v>
      </c>
      <c r="AB775" s="418" t="s">
        <v>1506</v>
      </c>
      <c r="AC775" s="51">
        <v>0.4513888888888889</v>
      </c>
      <c r="AD775" s="52">
        <v>0.47222222222222227</v>
      </c>
      <c r="AE775" s="52">
        <v>0.47222222222222227</v>
      </c>
      <c r="AF775" s="51">
        <v>0.47916666666666669</v>
      </c>
      <c r="AG775" s="44" t="s">
        <v>5</v>
      </c>
      <c r="AH775" s="42"/>
      <c r="AI775" s="42" t="s">
        <v>6</v>
      </c>
      <c r="AJ775" s="42" t="s">
        <v>7</v>
      </c>
      <c r="AK775" s="54" t="s">
        <v>770</v>
      </c>
      <c r="AL775" s="315">
        <v>1</v>
      </c>
      <c r="AM775" s="405"/>
      <c r="AN775" s="405" t="s">
        <v>462</v>
      </c>
      <c r="AO775" s="402"/>
      <c r="AP775" s="402"/>
    </row>
    <row r="776" spans="1:42" x14ac:dyDescent="0.15">
      <c r="A776">
        <v>1</v>
      </c>
      <c r="B776" s="39">
        <v>2022</v>
      </c>
      <c r="C776" s="39">
        <v>5</v>
      </c>
      <c r="D776" s="39">
        <v>9</v>
      </c>
      <c r="E776" s="409" t="s">
        <v>783</v>
      </c>
      <c r="F776" s="39"/>
      <c r="G776" s="41"/>
      <c r="H776" s="42" t="s">
        <v>748</v>
      </c>
      <c r="I776" s="90" t="s">
        <v>44</v>
      </c>
      <c r="J776" s="42" t="s">
        <v>749</v>
      </c>
      <c r="K776" s="44"/>
      <c r="L776" s="410"/>
      <c r="M776" s="410"/>
      <c r="N776" s="410"/>
      <c r="O776" s="91"/>
      <c r="P776" s="415">
        <v>25</v>
      </c>
      <c r="Q776" s="61" t="s">
        <v>767</v>
      </c>
      <c r="R776" s="48">
        <v>1000</v>
      </c>
      <c r="S776" s="411" t="s">
        <v>30</v>
      </c>
      <c r="T776" s="416">
        <v>350</v>
      </c>
      <c r="U776" s="48">
        <v>1000</v>
      </c>
      <c r="V776" s="44">
        <v>1</v>
      </c>
      <c r="W776" s="48"/>
      <c r="X776" s="44">
        <v>1</v>
      </c>
      <c r="Y776" s="416">
        <v>350</v>
      </c>
      <c r="Z776" s="48">
        <v>12550</v>
      </c>
      <c r="AA776" s="412" t="s">
        <v>1476</v>
      </c>
      <c r="AB776" s="418" t="s">
        <v>1506</v>
      </c>
      <c r="AC776" s="95">
        <v>0.47916666666666669</v>
      </c>
      <c r="AD776" s="96">
        <v>0.4826388888888889</v>
      </c>
      <c r="AE776" s="96"/>
      <c r="AF776" s="95"/>
      <c r="AG776" s="91"/>
      <c r="AH776" s="89"/>
      <c r="AI776" s="42" t="s">
        <v>6</v>
      </c>
      <c r="AJ776" s="42" t="s">
        <v>7</v>
      </c>
      <c r="AK776" s="54" t="s">
        <v>770</v>
      </c>
      <c r="AL776" s="315">
        <v>1</v>
      </c>
      <c r="AM776" s="405"/>
      <c r="AN776" s="405"/>
      <c r="AO776" s="402"/>
      <c r="AP776" s="402"/>
    </row>
    <row r="777" spans="1:42" x14ac:dyDescent="0.15">
      <c r="A777">
        <v>1</v>
      </c>
      <c r="B777" s="39">
        <v>2022</v>
      </c>
      <c r="C777" s="39">
        <v>5</v>
      </c>
      <c r="D777" s="39">
        <v>9</v>
      </c>
      <c r="E777" s="409" t="s">
        <v>783</v>
      </c>
      <c r="F777" s="39"/>
      <c r="G777" s="41"/>
      <c r="H777" s="42" t="s">
        <v>748</v>
      </c>
      <c r="I777" s="57"/>
      <c r="J777" s="42"/>
      <c r="K777" s="44"/>
      <c r="L777" s="410"/>
      <c r="M777" s="410"/>
      <c r="N777" s="410"/>
      <c r="O777" s="44"/>
      <c r="P777" s="44"/>
      <c r="Q777" s="61"/>
      <c r="R777" s="48"/>
      <c r="S777" s="411"/>
      <c r="T777" s="411"/>
      <c r="U777" s="48"/>
      <c r="V777" s="44"/>
      <c r="W777" s="411"/>
      <c r="X777" s="44"/>
      <c r="Y777" s="411"/>
      <c r="Z777" s="48"/>
      <c r="AA777" s="412"/>
      <c r="AB777" s="412"/>
      <c r="AC777" s="51"/>
      <c r="AD777" s="52"/>
      <c r="AE777" s="52">
        <v>0.4826388888888889</v>
      </c>
      <c r="AF777" s="51">
        <v>0.50347222222222221</v>
      </c>
      <c r="AG777" s="44" t="s">
        <v>5</v>
      </c>
      <c r="AH777" s="42"/>
      <c r="AI777" s="42"/>
      <c r="AJ777" s="42"/>
      <c r="AK777" s="54"/>
      <c r="AL777" s="315"/>
      <c r="AM777" s="405"/>
      <c r="AN777" s="405"/>
      <c r="AO777" s="402"/>
      <c r="AP777" s="402"/>
    </row>
    <row r="778" spans="1:42" x14ac:dyDescent="0.15">
      <c r="B778" s="39">
        <v>2022</v>
      </c>
      <c r="C778" s="39">
        <v>5</v>
      </c>
      <c r="D778" s="39">
        <v>9</v>
      </c>
      <c r="E778" s="409" t="s">
        <v>783</v>
      </c>
      <c r="F778" s="39"/>
      <c r="G778" s="41"/>
      <c r="H778" s="42" t="s">
        <v>748</v>
      </c>
      <c r="I778" s="57" t="s">
        <v>61</v>
      </c>
      <c r="J778" s="42" t="s">
        <v>749</v>
      </c>
      <c r="K778" s="44"/>
      <c r="L778" s="410"/>
      <c r="M778" s="44"/>
      <c r="N778" s="417"/>
      <c r="O778" s="44"/>
      <c r="P778" s="44">
        <v>12</v>
      </c>
      <c r="Q778" s="61" t="s">
        <v>767</v>
      </c>
      <c r="R778" s="48">
        <v>1005</v>
      </c>
      <c r="S778" s="411" t="s">
        <v>30</v>
      </c>
      <c r="T778" s="48">
        <v>200</v>
      </c>
      <c r="U778" s="48">
        <v>1005</v>
      </c>
      <c r="V778" s="44">
        <v>1</v>
      </c>
      <c r="W778" s="48">
        <v>200</v>
      </c>
      <c r="X778" s="44">
        <v>1</v>
      </c>
      <c r="Y778" s="48">
        <v>200</v>
      </c>
      <c r="Z778" s="48"/>
      <c r="AA778" s="417"/>
      <c r="AB778" s="412"/>
      <c r="AC778" s="95"/>
      <c r="AD778" s="52"/>
      <c r="AE778" s="52"/>
      <c r="AF778" s="51"/>
      <c r="AG778" s="44"/>
      <c r="AH778" s="42"/>
      <c r="AI778" s="42"/>
      <c r="AJ778" s="42"/>
      <c r="AK778" s="54"/>
      <c r="AL778" s="315"/>
      <c r="AM778" s="405"/>
      <c r="AN778" s="405"/>
      <c r="AO778" s="402"/>
      <c r="AP778" s="402"/>
    </row>
    <row r="779" spans="1:42" x14ac:dyDescent="0.15">
      <c r="A779">
        <v>1</v>
      </c>
      <c r="B779" s="39">
        <v>2022</v>
      </c>
      <c r="C779" s="39">
        <v>5</v>
      </c>
      <c r="D779" s="39">
        <v>9</v>
      </c>
      <c r="E779" s="409" t="s">
        <v>783</v>
      </c>
      <c r="F779" s="39">
        <v>2</v>
      </c>
      <c r="G779" s="41" t="s">
        <v>769</v>
      </c>
      <c r="H779" s="42" t="s">
        <v>748</v>
      </c>
      <c r="I779" s="57" t="s">
        <v>49</v>
      </c>
      <c r="J779" s="42" t="s">
        <v>749</v>
      </c>
      <c r="K779" s="44">
        <v>3659714</v>
      </c>
      <c r="L779" s="410">
        <v>22</v>
      </c>
      <c r="M779" s="410">
        <v>27</v>
      </c>
      <c r="N779" s="410" t="s">
        <v>1381</v>
      </c>
      <c r="O779" s="44" t="s">
        <v>750</v>
      </c>
      <c r="P779" s="44">
        <v>50</v>
      </c>
      <c r="Q779" s="61" t="s">
        <v>330</v>
      </c>
      <c r="R779" s="48">
        <v>1000</v>
      </c>
      <c r="S779" s="411">
        <v>4000</v>
      </c>
      <c r="T779" s="411">
        <v>4000</v>
      </c>
      <c r="U779" s="48">
        <v>1000</v>
      </c>
      <c r="V779" s="44">
        <v>1</v>
      </c>
      <c r="W779" s="411">
        <v>4000</v>
      </c>
      <c r="X779" s="44">
        <v>1</v>
      </c>
      <c r="Y779" s="411">
        <v>4075</v>
      </c>
      <c r="Z779" s="48"/>
      <c r="AA779" s="412" t="s">
        <v>1515</v>
      </c>
      <c r="AB779" s="412"/>
      <c r="AC779" s="51">
        <v>0.50347222222222221</v>
      </c>
      <c r="AD779" s="52">
        <v>0.52430555555555558</v>
      </c>
      <c r="AE779" s="52">
        <v>0.52430555555555558</v>
      </c>
      <c r="AF779" s="51">
        <v>0.53125</v>
      </c>
      <c r="AG779" s="44" t="s">
        <v>5</v>
      </c>
      <c r="AH779" s="42"/>
      <c r="AI779" s="42" t="s">
        <v>6</v>
      </c>
      <c r="AJ779" s="42" t="s">
        <v>7</v>
      </c>
      <c r="AK779" s="54" t="s">
        <v>770</v>
      </c>
      <c r="AL779" s="315">
        <v>1</v>
      </c>
      <c r="AM779" s="405"/>
      <c r="AN779" s="405" t="s">
        <v>462</v>
      </c>
      <c r="AO779" s="402"/>
      <c r="AP779" s="402"/>
    </row>
    <row r="780" spans="1:42" x14ac:dyDescent="0.15">
      <c r="A780">
        <v>1</v>
      </c>
      <c r="B780" s="39">
        <v>2022</v>
      </c>
      <c r="C780" s="39">
        <v>5</v>
      </c>
      <c r="D780" s="39">
        <v>9</v>
      </c>
      <c r="E780" s="409" t="s">
        <v>783</v>
      </c>
      <c r="F780" s="39">
        <v>2</v>
      </c>
      <c r="G780" s="41" t="s">
        <v>769</v>
      </c>
      <c r="H780" s="42" t="s">
        <v>748</v>
      </c>
      <c r="I780" s="57" t="s">
        <v>49</v>
      </c>
      <c r="J780" s="42" t="s">
        <v>749</v>
      </c>
      <c r="K780" s="44">
        <v>3659714</v>
      </c>
      <c r="L780" s="410">
        <v>23</v>
      </c>
      <c r="M780" s="410">
        <v>27</v>
      </c>
      <c r="N780" s="410" t="s">
        <v>1381</v>
      </c>
      <c r="O780" s="44" t="s">
        <v>750</v>
      </c>
      <c r="P780" s="44">
        <v>50</v>
      </c>
      <c r="Q780" s="61" t="s">
        <v>330</v>
      </c>
      <c r="R780" s="48">
        <v>1000</v>
      </c>
      <c r="S780" s="411">
        <v>4000</v>
      </c>
      <c r="T780" s="411">
        <v>4000</v>
      </c>
      <c r="U780" s="48">
        <v>1000</v>
      </c>
      <c r="V780" s="44">
        <v>1</v>
      </c>
      <c r="W780" s="411">
        <v>4000</v>
      </c>
      <c r="X780" s="44">
        <v>1</v>
      </c>
      <c r="Y780" s="411">
        <v>4090</v>
      </c>
      <c r="Z780" s="48"/>
      <c r="AA780" s="412" t="s">
        <v>1516</v>
      </c>
      <c r="AB780" s="412"/>
      <c r="AC780" s="51">
        <v>0.53125</v>
      </c>
      <c r="AD780" s="52">
        <v>0.55208333333333337</v>
      </c>
      <c r="AE780" s="52">
        <v>0.55208333333333337</v>
      </c>
      <c r="AF780" s="51">
        <v>0.57986111111111105</v>
      </c>
      <c r="AG780" s="44" t="s">
        <v>5</v>
      </c>
      <c r="AH780" s="42"/>
      <c r="AI780" s="42" t="s">
        <v>6</v>
      </c>
      <c r="AJ780" s="42" t="s">
        <v>7</v>
      </c>
      <c r="AK780" s="54" t="s">
        <v>770</v>
      </c>
      <c r="AL780" s="315">
        <v>1</v>
      </c>
      <c r="AM780" s="405"/>
      <c r="AN780" s="405" t="s">
        <v>462</v>
      </c>
      <c r="AO780" s="402"/>
      <c r="AP780" s="402"/>
    </row>
    <row r="781" spans="1:42" x14ac:dyDescent="0.15">
      <c r="A781">
        <v>1</v>
      </c>
      <c r="B781" s="39">
        <v>2022</v>
      </c>
      <c r="C781" s="39">
        <v>5</v>
      </c>
      <c r="D781" s="39">
        <v>9</v>
      </c>
      <c r="E781" s="409" t="s">
        <v>783</v>
      </c>
      <c r="F781" s="39">
        <v>2</v>
      </c>
      <c r="G781" s="41" t="s">
        <v>769</v>
      </c>
      <c r="H781" s="42" t="s">
        <v>748</v>
      </c>
      <c r="I781" s="57" t="s">
        <v>49</v>
      </c>
      <c r="J781" s="42" t="s">
        <v>749</v>
      </c>
      <c r="K781" s="44">
        <v>3659714</v>
      </c>
      <c r="L781" s="410">
        <v>24</v>
      </c>
      <c r="M781" s="410">
        <v>27</v>
      </c>
      <c r="N781" s="410" t="s">
        <v>1381</v>
      </c>
      <c r="O781" s="44" t="s">
        <v>750</v>
      </c>
      <c r="P781" s="44">
        <v>50</v>
      </c>
      <c r="Q781" s="61" t="s">
        <v>330</v>
      </c>
      <c r="R781" s="48">
        <v>1000</v>
      </c>
      <c r="S781" s="411">
        <v>4000</v>
      </c>
      <c r="T781" s="411">
        <v>4000</v>
      </c>
      <c r="U781" s="48">
        <v>1000</v>
      </c>
      <c r="V781" s="44">
        <v>1</v>
      </c>
      <c r="W781" s="411">
        <v>4000</v>
      </c>
      <c r="X781" s="44">
        <v>1</v>
      </c>
      <c r="Y781" s="411">
        <v>4085</v>
      </c>
      <c r="Z781" s="48"/>
      <c r="AA781" s="412" t="s">
        <v>1517</v>
      </c>
      <c r="AB781" s="418" t="s">
        <v>1510</v>
      </c>
      <c r="AC781" s="51">
        <v>0.57986111111111105</v>
      </c>
      <c r="AD781" s="52">
        <v>0.60069444444444442</v>
      </c>
      <c r="AE781" s="52">
        <v>0.60069444444444442</v>
      </c>
      <c r="AF781" s="51">
        <v>0.60763888888888895</v>
      </c>
      <c r="AG781" s="44" t="s">
        <v>5</v>
      </c>
      <c r="AH781" s="42"/>
      <c r="AI781" s="42" t="s">
        <v>6</v>
      </c>
      <c r="AJ781" s="42" t="s">
        <v>7</v>
      </c>
      <c r="AK781" s="54" t="s">
        <v>770</v>
      </c>
      <c r="AL781" s="315">
        <v>1</v>
      </c>
      <c r="AM781" s="405"/>
      <c r="AN781" s="405" t="s">
        <v>462</v>
      </c>
      <c r="AO781" s="402"/>
      <c r="AP781" s="402"/>
    </row>
    <row r="782" spans="1:42" x14ac:dyDescent="0.15">
      <c r="A782">
        <v>1</v>
      </c>
      <c r="B782" s="39">
        <v>2022</v>
      </c>
      <c r="C782" s="39">
        <v>5</v>
      </c>
      <c r="D782" s="39">
        <v>9</v>
      </c>
      <c r="E782" s="409" t="s">
        <v>783</v>
      </c>
      <c r="F782" s="39"/>
      <c r="G782" s="41"/>
      <c r="H782" s="42" t="s">
        <v>748</v>
      </c>
      <c r="I782" s="90" t="s">
        <v>44</v>
      </c>
      <c r="J782" s="42" t="s">
        <v>749</v>
      </c>
      <c r="K782" s="44"/>
      <c r="L782" s="410"/>
      <c r="M782" s="410"/>
      <c r="N782" s="410"/>
      <c r="O782" s="91"/>
      <c r="P782" s="415">
        <v>25</v>
      </c>
      <c r="Q782" s="61" t="s">
        <v>767</v>
      </c>
      <c r="R782" s="48">
        <v>1000</v>
      </c>
      <c r="S782" s="411" t="s">
        <v>30</v>
      </c>
      <c r="T782" s="416">
        <v>350</v>
      </c>
      <c r="U782" s="48">
        <v>1000</v>
      </c>
      <c r="V782" s="44">
        <v>1</v>
      </c>
      <c r="W782" s="48"/>
      <c r="X782" s="44">
        <v>1</v>
      </c>
      <c r="Y782" s="416">
        <v>350</v>
      </c>
      <c r="Z782" s="48">
        <v>12550</v>
      </c>
      <c r="AA782" s="412" t="s">
        <v>1476</v>
      </c>
      <c r="AB782" s="418" t="s">
        <v>1510</v>
      </c>
      <c r="AC782" s="95">
        <v>0.60763888888888895</v>
      </c>
      <c r="AD782" s="96">
        <v>0.61111111111111105</v>
      </c>
      <c r="AE782" s="96"/>
      <c r="AF782" s="95"/>
      <c r="AG782" s="91"/>
      <c r="AH782" s="89"/>
      <c r="AI782" s="42" t="s">
        <v>6</v>
      </c>
      <c r="AJ782" s="42" t="s">
        <v>7</v>
      </c>
      <c r="AK782" s="54" t="s">
        <v>770</v>
      </c>
      <c r="AL782" s="315">
        <v>1</v>
      </c>
      <c r="AM782" s="405"/>
      <c r="AN782" s="405"/>
      <c r="AO782" s="402"/>
      <c r="AP782" s="402"/>
    </row>
    <row r="783" spans="1:42" x14ac:dyDescent="0.15">
      <c r="B783" s="39">
        <v>2022</v>
      </c>
      <c r="C783" s="39">
        <v>5</v>
      </c>
      <c r="D783" s="39">
        <v>9</v>
      </c>
      <c r="E783" s="409" t="s">
        <v>783</v>
      </c>
      <c r="F783" s="39"/>
      <c r="G783" s="41"/>
      <c r="H783" s="42" t="s">
        <v>748</v>
      </c>
      <c r="I783" s="57"/>
      <c r="J783" s="42"/>
      <c r="K783" s="44"/>
      <c r="L783" s="410"/>
      <c r="M783" s="410"/>
      <c r="N783" s="410"/>
      <c r="O783" s="44"/>
      <c r="P783" s="44"/>
      <c r="Q783" s="61"/>
      <c r="R783" s="48"/>
      <c r="S783" s="411"/>
      <c r="T783" s="411"/>
      <c r="U783" s="48"/>
      <c r="V783" s="44"/>
      <c r="W783" s="411"/>
      <c r="X783" s="44"/>
      <c r="Y783" s="411"/>
      <c r="Z783" s="48"/>
      <c r="AA783" s="412"/>
      <c r="AB783" s="412"/>
      <c r="AC783" s="51"/>
      <c r="AD783" s="52"/>
      <c r="AE783" s="52">
        <v>0.61111111111111105</v>
      </c>
      <c r="AF783" s="51">
        <v>0.63888888888888895</v>
      </c>
      <c r="AG783" s="44" t="s">
        <v>5</v>
      </c>
      <c r="AH783" s="42"/>
      <c r="AI783" s="42"/>
      <c r="AJ783" s="42"/>
      <c r="AK783" s="54"/>
      <c r="AL783" s="315"/>
      <c r="AM783" s="405"/>
      <c r="AN783" s="405"/>
      <c r="AO783" s="402"/>
      <c r="AP783" s="402"/>
    </row>
    <row r="784" spans="1:42" x14ac:dyDescent="0.15">
      <c r="B784" s="39">
        <v>2022</v>
      </c>
      <c r="C784" s="39">
        <v>5</v>
      </c>
      <c r="D784" s="39">
        <v>9</v>
      </c>
      <c r="E784" s="409" t="s">
        <v>783</v>
      </c>
      <c r="F784" s="39"/>
      <c r="G784" s="41"/>
      <c r="H784" s="42" t="s">
        <v>748</v>
      </c>
      <c r="I784" s="57" t="s">
        <v>61</v>
      </c>
      <c r="J784" s="42" t="s">
        <v>749</v>
      </c>
      <c r="K784" s="44"/>
      <c r="L784" s="410"/>
      <c r="M784" s="44"/>
      <c r="N784" s="417"/>
      <c r="O784" s="44"/>
      <c r="P784" s="44">
        <v>12</v>
      </c>
      <c r="Q784" s="61" t="s">
        <v>767</v>
      </c>
      <c r="R784" s="48">
        <v>1005</v>
      </c>
      <c r="S784" s="411" t="s">
        <v>30</v>
      </c>
      <c r="T784" s="48">
        <v>200</v>
      </c>
      <c r="U784" s="48">
        <v>1005</v>
      </c>
      <c r="V784" s="44">
        <v>1</v>
      </c>
      <c r="W784" s="48">
        <v>200</v>
      </c>
      <c r="X784" s="44">
        <v>1</v>
      </c>
      <c r="Y784" s="48">
        <v>200</v>
      </c>
      <c r="Z784" s="48"/>
      <c r="AA784" s="417"/>
      <c r="AB784" s="412"/>
      <c r="AC784" s="95"/>
      <c r="AD784" s="52"/>
      <c r="AE784" s="52"/>
      <c r="AF784" s="51"/>
      <c r="AG784" s="44"/>
      <c r="AH784" s="42"/>
      <c r="AI784" s="42"/>
      <c r="AJ784" s="42"/>
      <c r="AK784" s="54"/>
      <c r="AL784" s="315"/>
      <c r="AM784" s="405"/>
      <c r="AN784" s="405"/>
      <c r="AO784" s="402"/>
      <c r="AP784" s="402"/>
    </row>
    <row r="785" spans="1:42" x14ac:dyDescent="0.15">
      <c r="A785">
        <v>1</v>
      </c>
      <c r="B785" s="39">
        <v>2022</v>
      </c>
      <c r="C785" s="39">
        <v>5</v>
      </c>
      <c r="D785" s="39">
        <v>9</v>
      </c>
      <c r="E785" s="409" t="s">
        <v>783</v>
      </c>
      <c r="F785" s="39">
        <v>3</v>
      </c>
      <c r="G785" s="41" t="s">
        <v>769</v>
      </c>
      <c r="H785" s="42" t="s">
        <v>748</v>
      </c>
      <c r="I785" s="57" t="s">
        <v>49</v>
      </c>
      <c r="J785" s="42" t="s">
        <v>749</v>
      </c>
      <c r="K785" s="44">
        <v>3659714</v>
      </c>
      <c r="L785" s="410">
        <v>25</v>
      </c>
      <c r="M785" s="410">
        <v>27</v>
      </c>
      <c r="N785" s="410" t="s">
        <v>1381</v>
      </c>
      <c r="O785" s="44" t="s">
        <v>750</v>
      </c>
      <c r="P785" s="44">
        <v>50</v>
      </c>
      <c r="Q785" s="61" t="s">
        <v>330</v>
      </c>
      <c r="R785" s="48">
        <v>1000</v>
      </c>
      <c r="S785" s="411">
        <v>4000</v>
      </c>
      <c r="T785" s="411">
        <v>4000</v>
      </c>
      <c r="U785" s="48">
        <v>1000</v>
      </c>
      <c r="V785" s="44">
        <v>1</v>
      </c>
      <c r="W785" s="411">
        <v>4000</v>
      </c>
      <c r="X785" s="44">
        <v>1</v>
      </c>
      <c r="Y785" s="411">
        <v>4075</v>
      </c>
      <c r="Z785" s="48"/>
      <c r="AA785" s="412" t="s">
        <v>1518</v>
      </c>
      <c r="AB785" s="412"/>
      <c r="AC785" s="51">
        <v>0.63888888888888895</v>
      </c>
      <c r="AD785" s="52">
        <v>0.65972222222222221</v>
      </c>
      <c r="AE785" s="52">
        <v>0.65972222222222221</v>
      </c>
      <c r="AF785" s="51">
        <v>0.66666666666666663</v>
      </c>
      <c r="AG785" s="44" t="s">
        <v>5</v>
      </c>
      <c r="AH785" s="42"/>
      <c r="AI785" s="42" t="s">
        <v>6</v>
      </c>
      <c r="AJ785" s="42" t="s">
        <v>7</v>
      </c>
      <c r="AK785" s="54" t="s">
        <v>770</v>
      </c>
      <c r="AL785" s="315">
        <v>1</v>
      </c>
      <c r="AM785" s="405"/>
      <c r="AN785" s="405" t="s">
        <v>462</v>
      </c>
      <c r="AO785" s="402"/>
      <c r="AP785" s="402"/>
    </row>
    <row r="786" spans="1:42" x14ac:dyDescent="0.15">
      <c r="A786">
        <v>1</v>
      </c>
      <c r="B786" s="39">
        <v>2022</v>
      </c>
      <c r="C786" s="39">
        <v>5</v>
      </c>
      <c r="D786" s="39">
        <v>9</v>
      </c>
      <c r="E786" s="409" t="s">
        <v>783</v>
      </c>
      <c r="F786" s="39">
        <v>3</v>
      </c>
      <c r="G786" s="41" t="s">
        <v>769</v>
      </c>
      <c r="H786" s="42" t="s">
        <v>748</v>
      </c>
      <c r="I786" s="57" t="s">
        <v>49</v>
      </c>
      <c r="J786" s="42" t="s">
        <v>749</v>
      </c>
      <c r="K786" s="44">
        <v>3659714</v>
      </c>
      <c r="L786" s="410">
        <v>26</v>
      </c>
      <c r="M786" s="410">
        <v>27</v>
      </c>
      <c r="N786" s="410" t="s">
        <v>1381</v>
      </c>
      <c r="O786" s="44" t="s">
        <v>750</v>
      </c>
      <c r="P786" s="44">
        <v>50</v>
      </c>
      <c r="Q786" s="61" t="s">
        <v>330</v>
      </c>
      <c r="R786" s="48">
        <v>1000</v>
      </c>
      <c r="S786" s="411">
        <v>4000</v>
      </c>
      <c r="T786" s="411">
        <v>4000</v>
      </c>
      <c r="U786" s="48">
        <v>1000</v>
      </c>
      <c r="V786" s="44">
        <v>1</v>
      </c>
      <c r="W786" s="411">
        <v>4000</v>
      </c>
      <c r="X786" s="44">
        <v>1</v>
      </c>
      <c r="Y786" s="411">
        <v>4090</v>
      </c>
      <c r="Z786" s="48"/>
      <c r="AA786" s="412" t="s">
        <v>1519</v>
      </c>
      <c r="AB786" s="412"/>
      <c r="AC786" s="51">
        <v>0.66666666666666663</v>
      </c>
      <c r="AD786" s="52">
        <v>0.6875</v>
      </c>
      <c r="AE786" s="52">
        <v>0.6875</v>
      </c>
      <c r="AF786" s="51">
        <v>0.69444444444444453</v>
      </c>
      <c r="AG786" s="44" t="s">
        <v>5</v>
      </c>
      <c r="AH786" s="42"/>
      <c r="AI786" s="42" t="s">
        <v>6</v>
      </c>
      <c r="AJ786" s="42" t="s">
        <v>7</v>
      </c>
      <c r="AK786" s="54" t="s">
        <v>770</v>
      </c>
      <c r="AL786" s="315">
        <v>1</v>
      </c>
      <c r="AM786" s="405"/>
      <c r="AN786" s="405" t="s">
        <v>462</v>
      </c>
      <c r="AO786" s="402"/>
      <c r="AP786" s="402"/>
    </row>
    <row r="787" spans="1:42" x14ac:dyDescent="0.15">
      <c r="A787">
        <v>1</v>
      </c>
      <c r="B787" s="39">
        <v>2022</v>
      </c>
      <c r="C787" s="39">
        <v>5</v>
      </c>
      <c r="D787" s="39">
        <v>9</v>
      </c>
      <c r="E787" s="409" t="s">
        <v>783</v>
      </c>
      <c r="F787" s="39">
        <v>3</v>
      </c>
      <c r="G787" s="41" t="s">
        <v>769</v>
      </c>
      <c r="H787" s="42" t="s">
        <v>748</v>
      </c>
      <c r="I787" s="57" t="s">
        <v>49</v>
      </c>
      <c r="J787" s="42" t="s">
        <v>749</v>
      </c>
      <c r="K787" s="44">
        <v>3659714</v>
      </c>
      <c r="L787" s="410">
        <v>27</v>
      </c>
      <c r="M787" s="410">
        <v>27</v>
      </c>
      <c r="N787" s="410" t="s">
        <v>1381</v>
      </c>
      <c r="O787" s="44" t="s">
        <v>750</v>
      </c>
      <c r="P787" s="44">
        <v>50</v>
      </c>
      <c r="Q787" s="61" t="s">
        <v>330</v>
      </c>
      <c r="R787" s="48">
        <v>1000</v>
      </c>
      <c r="S787" s="411">
        <v>4000</v>
      </c>
      <c r="T787" s="411">
        <v>4000</v>
      </c>
      <c r="U787" s="48">
        <v>1000</v>
      </c>
      <c r="V787" s="44">
        <v>1</v>
      </c>
      <c r="W787" s="411">
        <v>4000</v>
      </c>
      <c r="X787" s="44">
        <v>1</v>
      </c>
      <c r="Y787" s="411">
        <v>4085</v>
      </c>
      <c r="Z787" s="48"/>
      <c r="AA787" s="412" t="s">
        <v>1520</v>
      </c>
      <c r="AB787" s="418" t="s">
        <v>1511</v>
      </c>
      <c r="AC787" s="51">
        <v>0.69444444444444453</v>
      </c>
      <c r="AD787" s="52">
        <v>0.71527777777777779</v>
      </c>
      <c r="AE787" s="52">
        <v>0.71527777777777779</v>
      </c>
      <c r="AF787" s="51">
        <v>0.72222222222222221</v>
      </c>
      <c r="AG787" s="44" t="s">
        <v>5</v>
      </c>
      <c r="AH787" s="42"/>
      <c r="AI787" s="42" t="s">
        <v>6</v>
      </c>
      <c r="AJ787" s="42" t="s">
        <v>7</v>
      </c>
      <c r="AK787" s="54" t="s">
        <v>770</v>
      </c>
      <c r="AL787" s="315">
        <v>1</v>
      </c>
      <c r="AM787" s="405"/>
      <c r="AN787" s="405" t="s">
        <v>462</v>
      </c>
      <c r="AO787" s="402"/>
      <c r="AP787" s="402"/>
    </row>
    <row r="788" spans="1:42" x14ac:dyDescent="0.15">
      <c r="B788" s="39">
        <v>2022</v>
      </c>
      <c r="C788" s="39">
        <v>5</v>
      </c>
      <c r="D788" s="39">
        <v>9</v>
      </c>
      <c r="E788" s="409" t="s">
        <v>783</v>
      </c>
      <c r="F788" s="39"/>
      <c r="G788" s="41"/>
      <c r="H788" s="42" t="s">
        <v>748</v>
      </c>
      <c r="I788" s="90" t="s">
        <v>44</v>
      </c>
      <c r="J788" s="42" t="s">
        <v>749</v>
      </c>
      <c r="K788" s="44"/>
      <c r="L788" s="410"/>
      <c r="M788" s="410"/>
      <c r="N788" s="410"/>
      <c r="O788" s="91"/>
      <c r="P788" s="415">
        <v>25</v>
      </c>
      <c r="Q788" s="61" t="s">
        <v>767</v>
      </c>
      <c r="R788" s="48">
        <v>1000</v>
      </c>
      <c r="S788" s="411" t="s">
        <v>30</v>
      </c>
      <c r="T788" s="416">
        <v>350</v>
      </c>
      <c r="U788" s="48">
        <v>1000</v>
      </c>
      <c r="V788" s="44">
        <v>1</v>
      </c>
      <c r="W788" s="48"/>
      <c r="X788" s="44">
        <v>1</v>
      </c>
      <c r="Y788" s="416">
        <v>350</v>
      </c>
      <c r="Z788" s="48">
        <v>12550</v>
      </c>
      <c r="AA788" s="412" t="s">
        <v>1476</v>
      </c>
      <c r="AB788" s="418" t="s">
        <v>1511</v>
      </c>
      <c r="AC788" s="95">
        <v>0.72222222222222221</v>
      </c>
      <c r="AD788" s="96">
        <v>0.72569444444444453</v>
      </c>
      <c r="AE788" s="96"/>
      <c r="AF788" s="95"/>
      <c r="AG788" s="91"/>
      <c r="AH788" s="89"/>
      <c r="AI788" s="42" t="s">
        <v>6</v>
      </c>
      <c r="AJ788" s="42" t="s">
        <v>7</v>
      </c>
      <c r="AK788" s="54" t="s">
        <v>770</v>
      </c>
      <c r="AL788" s="315">
        <v>1</v>
      </c>
      <c r="AM788" s="405"/>
      <c r="AN788" s="405"/>
      <c r="AO788" s="402"/>
      <c r="AP788" s="402"/>
    </row>
    <row r="789" spans="1:42" x14ac:dyDescent="0.15">
      <c r="B789" s="39">
        <v>2022</v>
      </c>
      <c r="C789" s="39">
        <v>5</v>
      </c>
      <c r="D789" s="39">
        <v>9</v>
      </c>
      <c r="E789" s="409" t="s">
        <v>783</v>
      </c>
      <c r="F789" s="39"/>
      <c r="G789" s="41"/>
      <c r="H789" s="42" t="s">
        <v>748</v>
      </c>
      <c r="I789" s="57"/>
      <c r="J789" s="42"/>
      <c r="K789" s="44"/>
      <c r="L789" s="410"/>
      <c r="M789" s="410"/>
      <c r="N789" s="410"/>
      <c r="O789" s="44"/>
      <c r="P789" s="44"/>
      <c r="Q789" s="61"/>
      <c r="R789" s="48"/>
      <c r="S789" s="411"/>
      <c r="T789" s="411"/>
      <c r="U789" s="48"/>
      <c r="V789" s="44"/>
      <c r="W789" s="411"/>
      <c r="X789" s="44"/>
      <c r="Y789" s="411"/>
      <c r="Z789" s="48"/>
      <c r="AA789" s="412"/>
      <c r="AB789" s="412"/>
      <c r="AC789" s="51"/>
      <c r="AD789" s="52"/>
      <c r="AE789" s="52">
        <v>0.72569444444444453</v>
      </c>
      <c r="AF789" s="51">
        <v>0.75347222222222221</v>
      </c>
      <c r="AG789" s="44" t="s">
        <v>5</v>
      </c>
      <c r="AH789" s="42"/>
      <c r="AI789" s="42"/>
      <c r="AJ789" s="42"/>
      <c r="AK789" s="54"/>
      <c r="AL789" s="315"/>
      <c r="AM789" s="405" t="s">
        <v>994</v>
      </c>
      <c r="AN789" s="405"/>
      <c r="AO789" s="402"/>
      <c r="AP789" s="402"/>
    </row>
    <row r="790" spans="1:42" x14ac:dyDescent="0.15">
      <c r="A790">
        <v>1</v>
      </c>
      <c r="B790" s="39">
        <v>2022</v>
      </c>
      <c r="C790" s="39">
        <v>5</v>
      </c>
      <c r="D790" s="39">
        <v>9</v>
      </c>
      <c r="E790" s="409" t="s">
        <v>783</v>
      </c>
      <c r="F790" s="39">
        <v>4</v>
      </c>
      <c r="G790" s="41" t="s">
        <v>769</v>
      </c>
      <c r="H790" s="42" t="s">
        <v>748</v>
      </c>
      <c r="I790" s="57" t="s">
        <v>49</v>
      </c>
      <c r="J790" s="42" t="s">
        <v>749</v>
      </c>
      <c r="K790" s="44">
        <v>3659697</v>
      </c>
      <c r="L790" s="410">
        <v>1</v>
      </c>
      <c r="M790" s="410">
        <v>2</v>
      </c>
      <c r="N790" s="410" t="s">
        <v>773</v>
      </c>
      <c r="O790" s="44" t="s">
        <v>750</v>
      </c>
      <c r="P790" s="44">
        <v>25</v>
      </c>
      <c r="Q790" s="61" t="s">
        <v>541</v>
      </c>
      <c r="R790" s="48">
        <v>1000</v>
      </c>
      <c r="S790" s="411">
        <v>3970</v>
      </c>
      <c r="T790" s="411">
        <v>3970</v>
      </c>
      <c r="U790" s="48">
        <v>1000</v>
      </c>
      <c r="V790" s="44">
        <v>1</v>
      </c>
      <c r="W790" s="411">
        <v>4000</v>
      </c>
      <c r="X790" s="44">
        <v>1</v>
      </c>
      <c r="Y790" s="48">
        <v>3970</v>
      </c>
      <c r="Z790" s="48"/>
      <c r="AA790" s="412" t="s">
        <v>1523</v>
      </c>
      <c r="AB790" s="419" t="s">
        <v>774</v>
      </c>
      <c r="AC790" s="51"/>
      <c r="AD790" s="52"/>
      <c r="AE790" s="52"/>
      <c r="AF790" s="51"/>
      <c r="AG790" s="44"/>
      <c r="AH790" s="42"/>
      <c r="AI790" s="42" t="s">
        <v>17</v>
      </c>
      <c r="AJ790" s="42" t="s">
        <v>18</v>
      </c>
      <c r="AK790" s="54" t="s">
        <v>751</v>
      </c>
      <c r="AL790" s="315"/>
      <c r="AM790" s="405" t="s">
        <v>1524</v>
      </c>
      <c r="AN790" s="405"/>
      <c r="AO790" s="402"/>
      <c r="AP790" s="402"/>
    </row>
    <row r="791" spans="1:42" x14ac:dyDescent="0.15">
      <c r="B791" s="39">
        <v>2022</v>
      </c>
      <c r="C791" s="39">
        <v>5</v>
      </c>
      <c r="D791" s="39">
        <v>9</v>
      </c>
      <c r="E791" s="409" t="s">
        <v>783</v>
      </c>
      <c r="F791" s="39">
        <v>4</v>
      </c>
      <c r="G791" s="41" t="s">
        <v>769</v>
      </c>
      <c r="H791" s="42" t="s">
        <v>748</v>
      </c>
      <c r="I791" s="57" t="s">
        <v>49</v>
      </c>
      <c r="J791" s="42" t="s">
        <v>749</v>
      </c>
      <c r="K791" s="44">
        <v>3659697</v>
      </c>
      <c r="L791" s="410">
        <v>2</v>
      </c>
      <c r="M791" s="410">
        <v>2</v>
      </c>
      <c r="N791" s="410" t="s">
        <v>773</v>
      </c>
      <c r="O791" s="44" t="s">
        <v>750</v>
      </c>
      <c r="P791" s="44">
        <v>25</v>
      </c>
      <c r="Q791" s="61" t="s">
        <v>541</v>
      </c>
      <c r="R791" s="48">
        <v>1000</v>
      </c>
      <c r="S791" s="411">
        <v>3930</v>
      </c>
      <c r="T791" s="411">
        <v>3930</v>
      </c>
      <c r="U791" s="48">
        <v>1000</v>
      </c>
      <c r="V791" s="44">
        <v>1</v>
      </c>
      <c r="W791" s="411">
        <v>4000</v>
      </c>
      <c r="X791" s="44">
        <v>1</v>
      </c>
      <c r="Y791" s="411">
        <v>3930</v>
      </c>
      <c r="Z791" s="48"/>
      <c r="AA791" s="412" t="s">
        <v>1522</v>
      </c>
      <c r="AB791" s="418" t="s">
        <v>1512</v>
      </c>
      <c r="AC791" s="51">
        <v>0.75347222222222221</v>
      </c>
      <c r="AD791" s="52">
        <v>0.77430555555555547</v>
      </c>
      <c r="AE791" s="52">
        <v>0.77430555555555547</v>
      </c>
      <c r="AF791" s="51">
        <v>0.78125</v>
      </c>
      <c r="AG791" s="44" t="s">
        <v>5</v>
      </c>
      <c r="AH791" s="42"/>
      <c r="AI791" s="42" t="s">
        <v>17</v>
      </c>
      <c r="AJ791" s="42" t="s">
        <v>18</v>
      </c>
      <c r="AK791" s="54" t="s">
        <v>751</v>
      </c>
      <c r="AL791" s="315">
        <v>1</v>
      </c>
      <c r="AM791" s="405" t="s">
        <v>921</v>
      </c>
      <c r="AN791" s="405" t="s">
        <v>462</v>
      </c>
      <c r="AO791" s="402"/>
      <c r="AP791" s="402"/>
    </row>
    <row r="792" spans="1:42" x14ac:dyDescent="0.15">
      <c r="B792" s="39">
        <v>2022</v>
      </c>
      <c r="C792" s="39">
        <v>5</v>
      </c>
      <c r="D792" s="39">
        <v>9</v>
      </c>
      <c r="E792" s="409" t="s">
        <v>783</v>
      </c>
      <c r="F792" s="39"/>
      <c r="G792" s="41"/>
      <c r="H792" s="42" t="s">
        <v>748</v>
      </c>
      <c r="I792" s="57" t="s">
        <v>44</v>
      </c>
      <c r="J792" s="42" t="s">
        <v>749</v>
      </c>
      <c r="K792" s="44"/>
      <c r="L792" s="410"/>
      <c r="M792" s="410"/>
      <c r="N792" s="410"/>
      <c r="O792" s="44"/>
      <c r="P792" s="415">
        <v>25</v>
      </c>
      <c r="Q792" s="61" t="s">
        <v>767</v>
      </c>
      <c r="R792" s="48">
        <v>1000</v>
      </c>
      <c r="S792" s="411" t="s">
        <v>30</v>
      </c>
      <c r="T792" s="416">
        <v>350</v>
      </c>
      <c r="U792" s="48">
        <v>1000</v>
      </c>
      <c r="V792" s="44">
        <v>1</v>
      </c>
      <c r="W792" s="48"/>
      <c r="X792" s="44">
        <v>1</v>
      </c>
      <c r="Y792" s="416">
        <v>350</v>
      </c>
      <c r="Z792" s="48">
        <v>8350</v>
      </c>
      <c r="AA792" s="412" t="s">
        <v>1476</v>
      </c>
      <c r="AB792" s="418" t="s">
        <v>1512</v>
      </c>
      <c r="AC792" s="51">
        <v>0.78125</v>
      </c>
      <c r="AD792" s="52">
        <v>0.78472222222222221</v>
      </c>
      <c r="AE792" s="52"/>
      <c r="AF792" s="51"/>
      <c r="AG792" s="44"/>
      <c r="AH792" s="42"/>
      <c r="AI792" s="42" t="s">
        <v>17</v>
      </c>
      <c r="AJ792" s="42" t="s">
        <v>18</v>
      </c>
      <c r="AK792" s="54" t="s">
        <v>751</v>
      </c>
      <c r="AL792" s="315">
        <v>1</v>
      </c>
      <c r="AM792" s="405"/>
      <c r="AN792" s="405"/>
      <c r="AO792" s="402"/>
      <c r="AP792" s="402"/>
    </row>
    <row r="793" spans="1:42" x14ac:dyDescent="0.15">
      <c r="B793" s="39">
        <v>2022</v>
      </c>
      <c r="C793" s="39">
        <v>5</v>
      </c>
      <c r="D793" s="39">
        <v>9</v>
      </c>
      <c r="E793" s="409" t="s">
        <v>783</v>
      </c>
      <c r="F793" s="39"/>
      <c r="G793" s="41"/>
      <c r="H793" s="42" t="s">
        <v>748</v>
      </c>
      <c r="I793" s="57"/>
      <c r="J793" s="42"/>
      <c r="K793" s="44"/>
      <c r="L793" s="410"/>
      <c r="M793" s="410"/>
      <c r="N793" s="410"/>
      <c r="O793" s="44"/>
      <c r="P793" s="44"/>
      <c r="Q793" s="61"/>
      <c r="R793" s="48"/>
      <c r="S793" s="411"/>
      <c r="T793" s="411"/>
      <c r="U793" s="48"/>
      <c r="V793" s="44"/>
      <c r="W793" s="411"/>
      <c r="X793" s="44"/>
      <c r="Y793" s="411"/>
      <c r="Z793" s="48"/>
      <c r="AA793" s="412"/>
      <c r="AB793" s="412"/>
      <c r="AC793" s="51"/>
      <c r="AD793" s="52"/>
      <c r="AE793" s="52">
        <v>0.78472222222222221</v>
      </c>
      <c r="AF793" s="51">
        <v>0.87152777777777779</v>
      </c>
      <c r="AG793" s="44" t="s">
        <v>26</v>
      </c>
      <c r="AH793" s="42"/>
      <c r="AI793" s="42"/>
      <c r="AJ793" s="42"/>
      <c r="AK793" s="54"/>
      <c r="AL793" s="315"/>
      <c r="AM793" s="405" t="s">
        <v>1380</v>
      </c>
      <c r="AN793" s="405"/>
      <c r="AO793" s="402"/>
      <c r="AP793" s="402"/>
    </row>
    <row r="794" spans="1:42" x14ac:dyDescent="0.15">
      <c r="A794">
        <v>1</v>
      </c>
      <c r="B794" s="39">
        <v>2022</v>
      </c>
      <c r="C794" s="39">
        <v>5</v>
      </c>
      <c r="D794" s="39">
        <v>9</v>
      </c>
      <c r="E794" s="409" t="s">
        <v>783</v>
      </c>
      <c r="F794" s="39">
        <v>5</v>
      </c>
      <c r="G794" s="41" t="s">
        <v>769</v>
      </c>
      <c r="H794" s="42" t="s">
        <v>748</v>
      </c>
      <c r="I794" s="57" t="s">
        <v>49</v>
      </c>
      <c r="J794" s="42" t="s">
        <v>749</v>
      </c>
      <c r="K794" s="44">
        <v>3659698</v>
      </c>
      <c r="L794" s="410">
        <v>1</v>
      </c>
      <c r="M794" s="410">
        <v>10</v>
      </c>
      <c r="N794" s="410" t="s">
        <v>1382</v>
      </c>
      <c r="O794" s="44" t="s">
        <v>750</v>
      </c>
      <c r="P794" s="44">
        <v>25</v>
      </c>
      <c r="Q794" s="61" t="s">
        <v>738</v>
      </c>
      <c r="R794" s="48">
        <v>1120</v>
      </c>
      <c r="S794" s="411">
        <v>3960</v>
      </c>
      <c r="T794" s="411">
        <v>3960</v>
      </c>
      <c r="U794" s="48">
        <v>1120</v>
      </c>
      <c r="V794" s="44">
        <v>1</v>
      </c>
      <c r="W794" s="411">
        <v>4000</v>
      </c>
      <c r="X794" s="44">
        <v>1</v>
      </c>
      <c r="Y794" s="48">
        <v>3960</v>
      </c>
      <c r="Z794" s="48"/>
      <c r="AA794" s="412" t="s">
        <v>1525</v>
      </c>
      <c r="AB794" s="419" t="s">
        <v>774</v>
      </c>
      <c r="AC794" s="51"/>
      <c r="AD794" s="52"/>
      <c r="AE794" s="52"/>
      <c r="AF794" s="51"/>
      <c r="AG794" s="44"/>
      <c r="AH794" s="42"/>
      <c r="AI794" s="42" t="s">
        <v>17</v>
      </c>
      <c r="AJ794" s="42" t="s">
        <v>18</v>
      </c>
      <c r="AK794" s="54" t="s">
        <v>751</v>
      </c>
      <c r="AL794" s="315"/>
      <c r="AM794" s="405" t="s">
        <v>1526</v>
      </c>
      <c r="AN794" s="405"/>
      <c r="AO794" s="402"/>
      <c r="AP794" s="402"/>
    </row>
    <row r="795" spans="1:42" x14ac:dyDescent="0.15">
      <c r="A795">
        <v>1</v>
      </c>
      <c r="B795" s="39">
        <v>2022</v>
      </c>
      <c r="C795" s="39">
        <v>5</v>
      </c>
      <c r="D795" s="39">
        <v>9</v>
      </c>
      <c r="E795" s="409" t="s">
        <v>783</v>
      </c>
      <c r="F795" s="39">
        <v>5</v>
      </c>
      <c r="G795" s="41" t="s">
        <v>769</v>
      </c>
      <c r="H795" s="42" t="s">
        <v>748</v>
      </c>
      <c r="I795" s="57" t="s">
        <v>49</v>
      </c>
      <c r="J795" s="42" t="s">
        <v>749</v>
      </c>
      <c r="K795" s="44">
        <v>3659698</v>
      </c>
      <c r="L795" s="410">
        <v>2</v>
      </c>
      <c r="M795" s="410">
        <v>10</v>
      </c>
      <c r="N795" s="410" t="s">
        <v>1382</v>
      </c>
      <c r="O795" s="44" t="s">
        <v>750</v>
      </c>
      <c r="P795" s="44">
        <v>25</v>
      </c>
      <c r="Q795" s="61" t="s">
        <v>738</v>
      </c>
      <c r="R795" s="48">
        <v>1120</v>
      </c>
      <c r="S795" s="411">
        <v>4010</v>
      </c>
      <c r="T795" s="411">
        <v>4010</v>
      </c>
      <c r="U795" s="48">
        <v>1120</v>
      </c>
      <c r="V795" s="44">
        <v>1</v>
      </c>
      <c r="W795" s="411">
        <v>4000</v>
      </c>
      <c r="X795" s="44">
        <v>1</v>
      </c>
      <c r="Y795" s="411">
        <v>4010</v>
      </c>
      <c r="Z795" s="48"/>
      <c r="AA795" s="412" t="s">
        <v>1527</v>
      </c>
      <c r="AB795" s="418" t="s">
        <v>1513</v>
      </c>
      <c r="AC795" s="51">
        <v>0.87152777777777779</v>
      </c>
      <c r="AD795" s="52">
        <v>0.89236111111111116</v>
      </c>
      <c r="AE795" s="52">
        <v>0.89236111111111116</v>
      </c>
      <c r="AF795" s="51">
        <v>0.89930555555555547</v>
      </c>
      <c r="AG795" s="44" t="s">
        <v>5</v>
      </c>
      <c r="AH795" s="42"/>
      <c r="AI795" s="42" t="s">
        <v>17</v>
      </c>
      <c r="AJ795" s="42" t="s">
        <v>18</v>
      </c>
      <c r="AK795" s="54" t="s">
        <v>751</v>
      </c>
      <c r="AL795" s="315">
        <v>1</v>
      </c>
      <c r="AM795" s="405"/>
      <c r="AN795" s="405" t="s">
        <v>462</v>
      </c>
      <c r="AO795" s="402"/>
      <c r="AP795" s="402"/>
    </row>
    <row r="796" spans="1:42" x14ac:dyDescent="0.15">
      <c r="A796">
        <v>1</v>
      </c>
      <c r="B796" s="39">
        <v>2022</v>
      </c>
      <c r="C796" s="39">
        <v>5</v>
      </c>
      <c r="D796" s="39">
        <v>9</v>
      </c>
      <c r="E796" s="409" t="s">
        <v>783</v>
      </c>
      <c r="F796" s="39"/>
      <c r="G796" s="41"/>
      <c r="H796" s="42" t="s">
        <v>748</v>
      </c>
      <c r="I796" s="57" t="s">
        <v>44</v>
      </c>
      <c r="J796" s="42" t="s">
        <v>749</v>
      </c>
      <c r="K796" s="44"/>
      <c r="L796" s="410"/>
      <c r="M796" s="410"/>
      <c r="N796" s="410"/>
      <c r="O796" s="44"/>
      <c r="P796" s="415">
        <v>25</v>
      </c>
      <c r="Q796" s="61" t="s">
        <v>767</v>
      </c>
      <c r="R796" s="48">
        <v>1120</v>
      </c>
      <c r="S796" s="411" t="s">
        <v>30</v>
      </c>
      <c r="T796" s="416">
        <v>350</v>
      </c>
      <c r="U796" s="48">
        <v>1120</v>
      </c>
      <c r="V796" s="44">
        <v>1</v>
      </c>
      <c r="W796" s="48"/>
      <c r="X796" s="44">
        <v>1</v>
      </c>
      <c r="Y796" s="416">
        <v>350</v>
      </c>
      <c r="Z796" s="48">
        <v>8350</v>
      </c>
      <c r="AA796" s="412" t="s">
        <v>1407</v>
      </c>
      <c r="AB796" s="418" t="s">
        <v>1513</v>
      </c>
      <c r="AC796" s="51">
        <v>0.89930555555555547</v>
      </c>
      <c r="AD796" s="52">
        <v>0.90277777777777779</v>
      </c>
      <c r="AE796" s="52"/>
      <c r="AF796" s="51"/>
      <c r="AG796" s="44"/>
      <c r="AH796" s="42"/>
      <c r="AI796" s="42" t="s">
        <v>17</v>
      </c>
      <c r="AJ796" s="42" t="s">
        <v>18</v>
      </c>
      <c r="AK796" s="54" t="s">
        <v>751</v>
      </c>
      <c r="AL796" s="315">
        <v>1</v>
      </c>
      <c r="AM796" s="405"/>
      <c r="AN796" s="405"/>
      <c r="AO796" s="402"/>
      <c r="AP796" s="402"/>
    </row>
    <row r="797" spans="1:42" x14ac:dyDescent="0.15">
      <c r="A797">
        <v>1</v>
      </c>
      <c r="B797" s="39">
        <v>2022</v>
      </c>
      <c r="C797" s="39">
        <v>5</v>
      </c>
      <c r="D797" s="39">
        <v>9</v>
      </c>
      <c r="E797" s="40" t="s">
        <v>802</v>
      </c>
      <c r="F797" s="39"/>
      <c r="G797" s="41"/>
      <c r="H797" s="42" t="s">
        <v>748</v>
      </c>
      <c r="I797" s="57"/>
      <c r="J797" s="42"/>
      <c r="K797" s="44"/>
      <c r="L797" s="410"/>
      <c r="M797" s="44"/>
      <c r="N797" s="417"/>
      <c r="O797" s="44"/>
      <c r="P797" s="44"/>
      <c r="Q797" s="61"/>
      <c r="R797" s="48"/>
      <c r="S797" s="411"/>
      <c r="T797" s="48"/>
      <c r="U797" s="48"/>
      <c r="V797" s="44"/>
      <c r="W797" s="48"/>
      <c r="X797" s="44"/>
      <c r="Y797" s="48"/>
      <c r="Z797" s="48"/>
      <c r="AA797" s="412"/>
      <c r="AB797" s="417"/>
      <c r="AC797" s="51"/>
      <c r="AD797" s="52"/>
      <c r="AE797" s="52">
        <v>0.90277777777777779</v>
      </c>
      <c r="AF797" s="51">
        <v>0.92708333333333337</v>
      </c>
      <c r="AG797" s="44" t="s">
        <v>5</v>
      </c>
      <c r="AH797" s="42"/>
      <c r="AI797" s="42"/>
      <c r="AJ797" s="42"/>
      <c r="AK797" s="54"/>
      <c r="AL797" s="315"/>
      <c r="AM797" s="405"/>
      <c r="AN797" s="405"/>
      <c r="AO797" s="402"/>
      <c r="AP797" s="402"/>
    </row>
    <row r="798" spans="1:42" x14ac:dyDescent="0.15">
      <c r="A798">
        <v>1</v>
      </c>
      <c r="B798" s="39">
        <v>2022</v>
      </c>
      <c r="C798" s="39">
        <v>5</v>
      </c>
      <c r="D798" s="39">
        <v>9</v>
      </c>
      <c r="E798" s="40" t="s">
        <v>802</v>
      </c>
      <c r="F798" s="39">
        <v>6</v>
      </c>
      <c r="G798" s="41" t="s">
        <v>769</v>
      </c>
      <c r="H798" s="42" t="s">
        <v>748</v>
      </c>
      <c r="I798" s="57" t="s">
        <v>49</v>
      </c>
      <c r="J798" s="42" t="s">
        <v>749</v>
      </c>
      <c r="K798" s="44">
        <v>3659698</v>
      </c>
      <c r="L798" s="410">
        <v>3</v>
      </c>
      <c r="M798" s="410">
        <v>10</v>
      </c>
      <c r="N798" s="410" t="s">
        <v>1382</v>
      </c>
      <c r="O798" s="44" t="s">
        <v>750</v>
      </c>
      <c r="P798" s="44">
        <v>25</v>
      </c>
      <c r="Q798" s="61" t="s">
        <v>738</v>
      </c>
      <c r="R798" s="48">
        <v>1120</v>
      </c>
      <c r="S798" s="411">
        <v>3890</v>
      </c>
      <c r="T798" s="411">
        <v>3890</v>
      </c>
      <c r="U798" s="48">
        <v>1120</v>
      </c>
      <c r="V798" s="44">
        <v>1</v>
      </c>
      <c r="W798" s="411">
        <v>4000</v>
      </c>
      <c r="X798" s="44">
        <v>1</v>
      </c>
      <c r="Y798" s="48">
        <v>3890</v>
      </c>
      <c r="Z798" s="48"/>
      <c r="AA798" s="412" t="s">
        <v>1528</v>
      </c>
      <c r="AB798" s="419" t="s">
        <v>774</v>
      </c>
      <c r="AC798" s="51"/>
      <c r="AD798" s="52"/>
      <c r="AE798" s="52"/>
      <c r="AF798" s="51"/>
      <c r="AG798" s="44"/>
      <c r="AH798" s="42"/>
      <c r="AI798" s="42" t="s">
        <v>17</v>
      </c>
      <c r="AJ798" s="42" t="s">
        <v>18</v>
      </c>
      <c r="AK798" s="54" t="s">
        <v>751</v>
      </c>
      <c r="AL798" s="315">
        <v>1</v>
      </c>
      <c r="AM798" s="405" t="s">
        <v>1529</v>
      </c>
      <c r="AN798" s="405"/>
      <c r="AO798" s="402"/>
      <c r="AP798" s="402"/>
    </row>
    <row r="799" spans="1:42" x14ac:dyDescent="0.15">
      <c r="B799" s="39">
        <v>2022</v>
      </c>
      <c r="C799" s="39">
        <v>5</v>
      </c>
      <c r="D799" s="39">
        <v>9</v>
      </c>
      <c r="E799" s="40" t="s">
        <v>802</v>
      </c>
      <c r="F799" s="39">
        <v>6</v>
      </c>
      <c r="G799" s="41" t="s">
        <v>769</v>
      </c>
      <c r="H799" s="42" t="s">
        <v>748</v>
      </c>
      <c r="I799" s="57" t="s">
        <v>49</v>
      </c>
      <c r="J799" s="42" t="s">
        <v>749</v>
      </c>
      <c r="K799" s="44">
        <v>3659698</v>
      </c>
      <c r="L799" s="410">
        <v>4</v>
      </c>
      <c r="M799" s="410">
        <v>10</v>
      </c>
      <c r="N799" s="410" t="s">
        <v>1382</v>
      </c>
      <c r="O799" s="44" t="s">
        <v>750</v>
      </c>
      <c r="P799" s="44">
        <v>25</v>
      </c>
      <c r="Q799" s="61" t="s">
        <v>738</v>
      </c>
      <c r="R799" s="48">
        <v>1120</v>
      </c>
      <c r="S799" s="411">
        <v>4010</v>
      </c>
      <c r="T799" s="411">
        <v>4010</v>
      </c>
      <c r="U799" s="48">
        <v>1120</v>
      </c>
      <c r="V799" s="44">
        <v>1</v>
      </c>
      <c r="W799" s="411">
        <v>4000</v>
      </c>
      <c r="X799" s="44">
        <v>1</v>
      </c>
      <c r="Y799" s="411">
        <v>3990</v>
      </c>
      <c r="Z799" s="48"/>
      <c r="AA799" s="412" t="s">
        <v>1530</v>
      </c>
      <c r="AB799" s="418" t="s">
        <v>1514</v>
      </c>
      <c r="AC799" s="51">
        <v>0.92708333333333337</v>
      </c>
      <c r="AD799" s="52">
        <v>0.94791666666666663</v>
      </c>
      <c r="AE799" s="52">
        <v>0.94791666666666663</v>
      </c>
      <c r="AF799" s="51">
        <v>0.95486111111111116</v>
      </c>
      <c r="AG799" s="44" t="s">
        <v>5</v>
      </c>
      <c r="AH799" s="42"/>
      <c r="AI799" s="42" t="s">
        <v>17</v>
      </c>
      <c r="AJ799" s="42" t="s">
        <v>18</v>
      </c>
      <c r="AK799" s="54" t="s">
        <v>751</v>
      </c>
      <c r="AL799" s="315">
        <v>1</v>
      </c>
      <c r="AM799" s="405"/>
      <c r="AN799" s="405" t="s">
        <v>462</v>
      </c>
      <c r="AO799" s="402"/>
      <c r="AP799" s="402"/>
    </row>
    <row r="800" spans="1:42" x14ac:dyDescent="0.15">
      <c r="A800">
        <v>1</v>
      </c>
      <c r="B800" s="39">
        <v>2022</v>
      </c>
      <c r="C800" s="39">
        <v>5</v>
      </c>
      <c r="D800" s="39">
        <v>9</v>
      </c>
      <c r="E800" s="40" t="s">
        <v>802</v>
      </c>
      <c r="F800" s="39"/>
      <c r="G800" s="41"/>
      <c r="H800" s="42" t="s">
        <v>748</v>
      </c>
      <c r="I800" s="57" t="s">
        <v>44</v>
      </c>
      <c r="J800" s="42" t="s">
        <v>749</v>
      </c>
      <c r="K800" s="44"/>
      <c r="L800" s="410"/>
      <c r="M800" s="410"/>
      <c r="N800" s="410"/>
      <c r="O800" s="44"/>
      <c r="P800" s="415">
        <v>25</v>
      </c>
      <c r="Q800" s="61" t="s">
        <v>767</v>
      </c>
      <c r="R800" s="48">
        <v>1120</v>
      </c>
      <c r="S800" s="411" t="s">
        <v>30</v>
      </c>
      <c r="T800" s="416">
        <v>350</v>
      </c>
      <c r="U800" s="48">
        <v>1120</v>
      </c>
      <c r="V800" s="44">
        <v>1</v>
      </c>
      <c r="W800" s="48"/>
      <c r="X800" s="44">
        <v>1</v>
      </c>
      <c r="Y800" s="416">
        <v>350</v>
      </c>
      <c r="Z800" s="48">
        <v>8350</v>
      </c>
      <c r="AA800" s="412" t="s">
        <v>1407</v>
      </c>
      <c r="AB800" s="418" t="s">
        <v>1514</v>
      </c>
      <c r="AC800" s="51">
        <v>0.95486111111111116</v>
      </c>
      <c r="AD800" s="52">
        <v>0.95833333333333337</v>
      </c>
      <c r="AE800" s="52"/>
      <c r="AF800" s="51"/>
      <c r="AG800" s="44"/>
      <c r="AH800" s="42"/>
      <c r="AI800" s="42" t="s">
        <v>17</v>
      </c>
      <c r="AJ800" s="42" t="s">
        <v>18</v>
      </c>
      <c r="AK800" s="54" t="s">
        <v>751</v>
      </c>
      <c r="AL800" s="315">
        <v>1</v>
      </c>
      <c r="AM800" s="405"/>
      <c r="AN800" s="405"/>
      <c r="AO800" s="402"/>
      <c r="AP800" s="402"/>
    </row>
    <row r="801" spans="1:42" x14ac:dyDescent="0.15">
      <c r="A801">
        <v>1</v>
      </c>
      <c r="B801" s="39">
        <v>2022</v>
      </c>
      <c r="C801" s="39">
        <v>5</v>
      </c>
      <c r="D801" s="39">
        <v>9</v>
      </c>
      <c r="E801" s="40" t="s">
        <v>802</v>
      </c>
      <c r="F801" s="39"/>
      <c r="G801" s="41"/>
      <c r="H801" s="42" t="s">
        <v>748</v>
      </c>
      <c r="I801" s="57"/>
      <c r="J801" s="42"/>
      <c r="K801" s="44"/>
      <c r="L801" s="410"/>
      <c r="M801" s="44"/>
      <c r="N801" s="417"/>
      <c r="O801" s="44"/>
      <c r="P801" s="44"/>
      <c r="Q801" s="61"/>
      <c r="R801" s="48"/>
      <c r="S801" s="411"/>
      <c r="T801" s="48"/>
      <c r="U801" s="48"/>
      <c r="V801" s="44"/>
      <c r="W801" s="48"/>
      <c r="X801" s="44"/>
      <c r="Y801" s="48"/>
      <c r="Z801" s="48"/>
      <c r="AA801" s="412"/>
      <c r="AB801" s="417"/>
      <c r="AC801" s="51"/>
      <c r="AD801" s="52"/>
      <c r="AE801" s="52">
        <v>0.95833333333333337</v>
      </c>
      <c r="AF801" s="51">
        <v>0.97916666666666663</v>
      </c>
      <c r="AG801" s="44" t="s">
        <v>5</v>
      </c>
      <c r="AH801" s="42"/>
      <c r="AI801" s="42"/>
      <c r="AJ801" s="42"/>
      <c r="AK801" s="54"/>
      <c r="AL801" s="315"/>
      <c r="AM801" s="405"/>
      <c r="AN801" s="405"/>
      <c r="AO801" s="402"/>
      <c r="AP801" s="402"/>
    </row>
    <row r="802" spans="1:42" x14ac:dyDescent="0.15">
      <c r="A802">
        <v>1</v>
      </c>
      <c r="B802" s="39">
        <v>2022</v>
      </c>
      <c r="C802" s="39">
        <v>5</v>
      </c>
      <c r="D802" s="39">
        <v>9</v>
      </c>
      <c r="E802" s="40" t="s">
        <v>802</v>
      </c>
      <c r="F802" s="39">
        <v>7</v>
      </c>
      <c r="G802" s="41" t="s">
        <v>769</v>
      </c>
      <c r="H802" s="42" t="s">
        <v>748</v>
      </c>
      <c r="I802" s="57" t="s">
        <v>49</v>
      </c>
      <c r="J802" s="42" t="s">
        <v>749</v>
      </c>
      <c r="K802" s="44">
        <v>3659698</v>
      </c>
      <c r="L802" s="410">
        <v>5</v>
      </c>
      <c r="M802" s="410">
        <v>10</v>
      </c>
      <c r="N802" s="410" t="s">
        <v>1382</v>
      </c>
      <c r="O802" s="44" t="s">
        <v>750</v>
      </c>
      <c r="P802" s="44">
        <v>25</v>
      </c>
      <c r="Q802" s="61" t="s">
        <v>738</v>
      </c>
      <c r="R802" s="48">
        <v>1120</v>
      </c>
      <c r="S802" s="411">
        <v>3980</v>
      </c>
      <c r="T802" s="411">
        <v>3980</v>
      </c>
      <c r="U802" s="48">
        <v>1120</v>
      </c>
      <c r="V802" s="44">
        <v>1</v>
      </c>
      <c r="W802" s="411">
        <v>4000</v>
      </c>
      <c r="X802" s="44">
        <v>1</v>
      </c>
      <c r="Y802" s="48">
        <v>3980</v>
      </c>
      <c r="Z802" s="48"/>
      <c r="AA802" s="412" t="s">
        <v>1532</v>
      </c>
      <c r="AB802" s="419" t="s">
        <v>774</v>
      </c>
      <c r="AC802" s="51"/>
      <c r="AD802" s="52"/>
      <c r="AE802" s="52"/>
      <c r="AF802" s="51"/>
      <c r="AG802" s="44"/>
      <c r="AH802" s="42"/>
      <c r="AI802" s="42" t="s">
        <v>17</v>
      </c>
      <c r="AJ802" s="42" t="s">
        <v>18</v>
      </c>
      <c r="AK802" s="54" t="s">
        <v>751</v>
      </c>
      <c r="AL802" s="315"/>
      <c r="AM802" s="405" t="s">
        <v>1531</v>
      </c>
      <c r="AN802" s="405"/>
      <c r="AO802" s="402"/>
      <c r="AP802" s="402"/>
    </row>
    <row r="803" spans="1:42" x14ac:dyDescent="0.15">
      <c r="B803" s="39">
        <v>2022</v>
      </c>
      <c r="C803" s="39">
        <v>5</v>
      </c>
      <c r="D803" s="39">
        <v>9</v>
      </c>
      <c r="E803" s="40" t="s">
        <v>802</v>
      </c>
      <c r="F803" s="39">
        <v>7</v>
      </c>
      <c r="G803" s="41" t="s">
        <v>769</v>
      </c>
      <c r="H803" s="42" t="s">
        <v>748</v>
      </c>
      <c r="I803" s="57" t="s">
        <v>49</v>
      </c>
      <c r="J803" s="42" t="s">
        <v>749</v>
      </c>
      <c r="K803" s="44">
        <v>3659698</v>
      </c>
      <c r="L803" s="410">
        <v>6</v>
      </c>
      <c r="M803" s="410">
        <v>10</v>
      </c>
      <c r="N803" s="410" t="s">
        <v>1382</v>
      </c>
      <c r="O803" s="44" t="s">
        <v>750</v>
      </c>
      <c r="P803" s="44">
        <v>25</v>
      </c>
      <c r="Q803" s="61" t="s">
        <v>738</v>
      </c>
      <c r="R803" s="48">
        <v>1120</v>
      </c>
      <c r="S803" s="411">
        <v>3850</v>
      </c>
      <c r="T803" s="411">
        <v>3850</v>
      </c>
      <c r="U803" s="48">
        <v>1120</v>
      </c>
      <c r="V803" s="44">
        <v>1</v>
      </c>
      <c r="W803" s="411">
        <v>4000</v>
      </c>
      <c r="X803" s="44">
        <v>1</v>
      </c>
      <c r="Y803" s="411">
        <v>3850</v>
      </c>
      <c r="Z803" s="48"/>
      <c r="AA803" s="412" t="s">
        <v>1533</v>
      </c>
      <c r="AB803" s="418" t="s">
        <v>1534</v>
      </c>
      <c r="AC803" s="51">
        <v>0.97916666666666663</v>
      </c>
      <c r="AD803" s="52">
        <v>0</v>
      </c>
      <c r="AE803" s="52">
        <v>0</v>
      </c>
      <c r="AF803" s="51">
        <v>6.9444444444444441E-3</v>
      </c>
      <c r="AG803" s="44" t="s">
        <v>5</v>
      </c>
      <c r="AH803" s="42"/>
      <c r="AI803" s="42" t="s">
        <v>17</v>
      </c>
      <c r="AJ803" s="42" t="s">
        <v>18</v>
      </c>
      <c r="AK803" s="54" t="s">
        <v>751</v>
      </c>
      <c r="AL803" s="315">
        <v>1</v>
      </c>
      <c r="AM803" s="405" t="s">
        <v>1531</v>
      </c>
      <c r="AN803" s="405" t="s">
        <v>462</v>
      </c>
      <c r="AO803" s="402"/>
      <c r="AP803" s="402"/>
    </row>
    <row r="804" spans="1:42" x14ac:dyDescent="0.15">
      <c r="A804">
        <v>1</v>
      </c>
      <c r="B804" s="39">
        <v>2022</v>
      </c>
      <c r="C804" s="39">
        <v>5</v>
      </c>
      <c r="D804" s="39">
        <v>9</v>
      </c>
      <c r="E804" s="40" t="s">
        <v>802</v>
      </c>
      <c r="F804" s="39"/>
      <c r="G804" s="41"/>
      <c r="H804" s="42" t="s">
        <v>748</v>
      </c>
      <c r="I804" s="57" t="s">
        <v>44</v>
      </c>
      <c r="J804" s="42" t="s">
        <v>749</v>
      </c>
      <c r="K804" s="44"/>
      <c r="L804" s="410"/>
      <c r="M804" s="410"/>
      <c r="N804" s="410"/>
      <c r="O804" s="44"/>
      <c r="P804" s="415">
        <v>25</v>
      </c>
      <c r="Q804" s="61" t="s">
        <v>767</v>
      </c>
      <c r="R804" s="48">
        <v>1120</v>
      </c>
      <c r="S804" s="411" t="s">
        <v>30</v>
      </c>
      <c r="T804" s="416">
        <v>350</v>
      </c>
      <c r="U804" s="48">
        <v>1120</v>
      </c>
      <c r="V804" s="44">
        <v>1</v>
      </c>
      <c r="W804" s="48"/>
      <c r="X804" s="44">
        <v>1</v>
      </c>
      <c r="Y804" s="416">
        <v>350</v>
      </c>
      <c r="Z804" s="48">
        <v>8350</v>
      </c>
      <c r="AA804" s="412" t="s">
        <v>1407</v>
      </c>
      <c r="AB804" s="418" t="s">
        <v>1534</v>
      </c>
      <c r="AC804" s="51">
        <v>6.9444444444444441E-3</v>
      </c>
      <c r="AD804" s="52">
        <v>1.0416666666666666E-2</v>
      </c>
      <c r="AE804" s="52"/>
      <c r="AF804" s="51"/>
      <c r="AG804" s="44"/>
      <c r="AH804" s="42"/>
      <c r="AI804" s="42" t="s">
        <v>17</v>
      </c>
      <c r="AJ804" s="42" t="s">
        <v>18</v>
      </c>
      <c r="AK804" s="54" t="s">
        <v>751</v>
      </c>
      <c r="AL804" s="315">
        <v>1</v>
      </c>
      <c r="AM804" s="405"/>
      <c r="AN804" s="405"/>
      <c r="AO804" s="402"/>
      <c r="AP804" s="402"/>
    </row>
    <row r="805" spans="1:42" x14ac:dyDescent="0.15">
      <c r="A805">
        <v>1</v>
      </c>
      <c r="B805" s="39">
        <v>2022</v>
      </c>
      <c r="C805" s="39">
        <v>5</v>
      </c>
      <c r="D805" s="39">
        <v>9</v>
      </c>
      <c r="E805" s="40" t="s">
        <v>802</v>
      </c>
      <c r="F805" s="39"/>
      <c r="G805" s="41"/>
      <c r="H805" s="42" t="s">
        <v>748</v>
      </c>
      <c r="I805" s="57"/>
      <c r="J805" s="42"/>
      <c r="K805" s="44"/>
      <c r="L805" s="410"/>
      <c r="M805" s="44"/>
      <c r="N805" s="417"/>
      <c r="O805" s="44"/>
      <c r="P805" s="44"/>
      <c r="Q805" s="61"/>
      <c r="R805" s="48"/>
      <c r="S805" s="411"/>
      <c r="T805" s="48"/>
      <c r="U805" s="48"/>
      <c r="V805" s="44"/>
      <c r="W805" s="48"/>
      <c r="X805" s="44"/>
      <c r="Y805" s="48"/>
      <c r="Z805" s="48"/>
      <c r="AA805" s="412"/>
      <c r="AB805" s="417"/>
      <c r="AC805" s="51"/>
      <c r="AD805" s="52"/>
      <c r="AE805" s="52">
        <v>1.0416666666666666E-2</v>
      </c>
      <c r="AF805" s="51">
        <v>3.125E-2</v>
      </c>
      <c r="AG805" s="44" t="s">
        <v>5</v>
      </c>
      <c r="AH805" s="42"/>
      <c r="AI805" s="42"/>
      <c r="AJ805" s="42"/>
      <c r="AK805" s="54"/>
      <c r="AL805" s="315"/>
      <c r="AM805" s="405"/>
      <c r="AN805" s="405"/>
      <c r="AO805" s="402"/>
      <c r="AP805" s="402"/>
    </row>
    <row r="806" spans="1:42" x14ac:dyDescent="0.15">
      <c r="A806">
        <v>1</v>
      </c>
      <c r="B806" s="39">
        <v>2022</v>
      </c>
      <c r="C806" s="39">
        <v>5</v>
      </c>
      <c r="D806" s="39">
        <v>9</v>
      </c>
      <c r="E806" s="40" t="s">
        <v>802</v>
      </c>
      <c r="F806" s="39">
        <v>8</v>
      </c>
      <c r="G806" s="41" t="s">
        <v>769</v>
      </c>
      <c r="H806" s="42" t="s">
        <v>748</v>
      </c>
      <c r="I806" s="57" t="s">
        <v>49</v>
      </c>
      <c r="J806" s="42" t="s">
        <v>749</v>
      </c>
      <c r="K806" s="44">
        <v>3659698</v>
      </c>
      <c r="L806" s="410">
        <v>7</v>
      </c>
      <c r="M806" s="410">
        <v>10</v>
      </c>
      <c r="N806" s="410" t="s">
        <v>1382</v>
      </c>
      <c r="O806" s="44" t="s">
        <v>750</v>
      </c>
      <c r="P806" s="44">
        <v>25</v>
      </c>
      <c r="Q806" s="61" t="s">
        <v>738</v>
      </c>
      <c r="R806" s="48">
        <v>1120</v>
      </c>
      <c r="S806" s="411">
        <v>3980</v>
      </c>
      <c r="T806" s="411">
        <v>3980</v>
      </c>
      <c r="U806" s="48">
        <v>1120</v>
      </c>
      <c r="V806" s="44">
        <v>1</v>
      </c>
      <c r="W806" s="411">
        <v>4000</v>
      </c>
      <c r="X806" s="44">
        <v>1</v>
      </c>
      <c r="Y806" s="48">
        <v>3980</v>
      </c>
      <c r="Z806" s="48"/>
      <c r="AA806" s="412" t="s">
        <v>1538</v>
      </c>
      <c r="AB806" s="419" t="s">
        <v>774</v>
      </c>
      <c r="AC806" s="51"/>
      <c r="AD806" s="52"/>
      <c r="AE806" s="52"/>
      <c r="AF806" s="51"/>
      <c r="AG806" s="44"/>
      <c r="AH806" s="42"/>
      <c r="AI806" s="42" t="s">
        <v>17</v>
      </c>
      <c r="AJ806" s="42" t="s">
        <v>18</v>
      </c>
      <c r="AK806" s="54" t="s">
        <v>751</v>
      </c>
      <c r="AL806" s="315"/>
      <c r="AM806" s="405" t="s">
        <v>1531</v>
      </c>
      <c r="AN806" s="405"/>
      <c r="AO806" s="402"/>
      <c r="AP806" s="402"/>
    </row>
    <row r="807" spans="1:42" x14ac:dyDescent="0.15">
      <c r="A807">
        <v>1</v>
      </c>
      <c r="B807" s="39">
        <v>2022</v>
      </c>
      <c r="C807" s="39">
        <v>5</v>
      </c>
      <c r="D807" s="39">
        <v>9</v>
      </c>
      <c r="E807" s="40" t="s">
        <v>802</v>
      </c>
      <c r="F807" s="39">
        <v>8</v>
      </c>
      <c r="G807" s="41" t="s">
        <v>769</v>
      </c>
      <c r="H807" s="42" t="s">
        <v>748</v>
      </c>
      <c r="I807" s="57" t="s">
        <v>49</v>
      </c>
      <c r="J807" s="42" t="s">
        <v>749</v>
      </c>
      <c r="K807" s="44">
        <v>3659698</v>
      </c>
      <c r="L807" s="410">
        <v>8</v>
      </c>
      <c r="M807" s="410">
        <v>10</v>
      </c>
      <c r="N807" s="410" t="s">
        <v>1382</v>
      </c>
      <c r="O807" s="44" t="s">
        <v>750</v>
      </c>
      <c r="P807" s="44">
        <v>25</v>
      </c>
      <c r="Q807" s="61" t="s">
        <v>738</v>
      </c>
      <c r="R807" s="48">
        <v>1120</v>
      </c>
      <c r="S807" s="411">
        <v>3910</v>
      </c>
      <c r="T807" s="411">
        <v>3910</v>
      </c>
      <c r="U807" s="48">
        <v>1120</v>
      </c>
      <c r="V807" s="44">
        <v>1</v>
      </c>
      <c r="W807" s="411">
        <v>4000</v>
      </c>
      <c r="X807" s="44">
        <v>1</v>
      </c>
      <c r="Y807" s="411">
        <v>3910</v>
      </c>
      <c r="Z807" s="48"/>
      <c r="AA807" s="412" t="s">
        <v>1539</v>
      </c>
      <c r="AB807" s="418" t="s">
        <v>1535</v>
      </c>
      <c r="AC807" s="51">
        <v>3.125E-2</v>
      </c>
      <c r="AD807" s="52">
        <v>5.2083333333333336E-2</v>
      </c>
      <c r="AE807" s="52">
        <v>5.2083333333333336E-2</v>
      </c>
      <c r="AF807" s="51">
        <v>5.9027777777777783E-2</v>
      </c>
      <c r="AG807" s="44" t="s">
        <v>5</v>
      </c>
      <c r="AH807" s="42"/>
      <c r="AI807" s="42" t="s">
        <v>17</v>
      </c>
      <c r="AJ807" s="42" t="s">
        <v>18</v>
      </c>
      <c r="AK807" s="54" t="s">
        <v>751</v>
      </c>
      <c r="AL807" s="315">
        <v>2</v>
      </c>
      <c r="AM807" s="405" t="s">
        <v>1554</v>
      </c>
      <c r="AN807" s="405" t="s">
        <v>462</v>
      </c>
      <c r="AO807" s="402"/>
      <c r="AP807" s="402"/>
    </row>
    <row r="808" spans="1:42" x14ac:dyDescent="0.15">
      <c r="A808">
        <v>1</v>
      </c>
      <c r="B808" s="39">
        <v>2022</v>
      </c>
      <c r="C808" s="39">
        <v>5</v>
      </c>
      <c r="D808" s="39">
        <v>9</v>
      </c>
      <c r="E808" s="40" t="s">
        <v>802</v>
      </c>
      <c r="F808" s="39"/>
      <c r="G808" s="41"/>
      <c r="H808" s="42" t="s">
        <v>748</v>
      </c>
      <c r="I808" s="57" t="s">
        <v>44</v>
      </c>
      <c r="J808" s="42" t="s">
        <v>749</v>
      </c>
      <c r="K808" s="44"/>
      <c r="L808" s="410"/>
      <c r="M808" s="410"/>
      <c r="N808" s="410"/>
      <c r="O808" s="44"/>
      <c r="P808" s="415">
        <v>25</v>
      </c>
      <c r="Q808" s="61" t="s">
        <v>767</v>
      </c>
      <c r="R808" s="48">
        <v>1120</v>
      </c>
      <c r="S808" s="411" t="s">
        <v>30</v>
      </c>
      <c r="T808" s="416">
        <v>350</v>
      </c>
      <c r="U808" s="48">
        <v>1120</v>
      </c>
      <c r="V808" s="44">
        <v>1</v>
      </c>
      <c r="W808" s="48"/>
      <c r="X808" s="44">
        <v>1</v>
      </c>
      <c r="Y808" s="416">
        <v>350</v>
      </c>
      <c r="Z808" s="48">
        <v>8350</v>
      </c>
      <c r="AA808" s="412" t="s">
        <v>1407</v>
      </c>
      <c r="AB808" s="418" t="s">
        <v>1535</v>
      </c>
      <c r="AC808" s="51">
        <v>5.9027777777777783E-2</v>
      </c>
      <c r="AD808" s="52">
        <v>6.25E-2</v>
      </c>
      <c r="AE808" s="52"/>
      <c r="AF808" s="51"/>
      <c r="AG808" s="44"/>
      <c r="AH808" s="42"/>
      <c r="AI808" s="42" t="s">
        <v>17</v>
      </c>
      <c r="AJ808" s="42" t="s">
        <v>18</v>
      </c>
      <c r="AK808" s="54" t="s">
        <v>751</v>
      </c>
      <c r="AL808" s="315">
        <v>1</v>
      </c>
      <c r="AM808" s="405"/>
      <c r="AN808" s="405"/>
      <c r="AO808" s="402"/>
      <c r="AP808" s="402"/>
    </row>
    <row r="809" spans="1:42" x14ac:dyDescent="0.15">
      <c r="A809">
        <v>1</v>
      </c>
      <c r="B809" s="39">
        <v>2022</v>
      </c>
      <c r="C809" s="39">
        <v>5</v>
      </c>
      <c r="D809" s="39">
        <v>9</v>
      </c>
      <c r="E809" s="40" t="s">
        <v>802</v>
      </c>
      <c r="F809" s="39"/>
      <c r="G809" s="41"/>
      <c r="H809" s="42" t="s">
        <v>748</v>
      </c>
      <c r="I809" s="57"/>
      <c r="J809" s="42"/>
      <c r="K809" s="44"/>
      <c r="L809" s="410"/>
      <c r="M809" s="44"/>
      <c r="N809" s="417"/>
      <c r="O809" s="44"/>
      <c r="P809" s="44"/>
      <c r="Q809" s="61"/>
      <c r="R809" s="48"/>
      <c r="S809" s="411"/>
      <c r="T809" s="48"/>
      <c r="U809" s="48"/>
      <c r="V809" s="44"/>
      <c r="W809" s="48"/>
      <c r="X809" s="44"/>
      <c r="Y809" s="48"/>
      <c r="Z809" s="48"/>
      <c r="AA809" s="412"/>
      <c r="AB809" s="417"/>
      <c r="AC809" s="51"/>
      <c r="AD809" s="52"/>
      <c r="AE809" s="52">
        <v>6.25E-2</v>
      </c>
      <c r="AF809" s="51">
        <v>0.125</v>
      </c>
      <c r="AG809" s="44" t="s">
        <v>5</v>
      </c>
      <c r="AH809" s="42"/>
      <c r="AI809" s="42"/>
      <c r="AJ809" s="42"/>
      <c r="AK809" s="54"/>
      <c r="AL809" s="315"/>
      <c r="AM809" s="405"/>
      <c r="AN809" s="405"/>
      <c r="AO809" s="402"/>
      <c r="AP809" s="402"/>
    </row>
    <row r="810" spans="1:42" x14ac:dyDescent="0.15">
      <c r="A810">
        <v>1</v>
      </c>
      <c r="B810" s="39">
        <v>2022</v>
      </c>
      <c r="C810" s="39">
        <v>5</v>
      </c>
      <c r="D810" s="39">
        <v>9</v>
      </c>
      <c r="E810" s="40" t="s">
        <v>802</v>
      </c>
      <c r="F810" s="39">
        <v>9</v>
      </c>
      <c r="G810" s="41" t="s">
        <v>769</v>
      </c>
      <c r="H810" s="42" t="s">
        <v>748</v>
      </c>
      <c r="I810" s="57" t="s">
        <v>49</v>
      </c>
      <c r="J810" s="42" t="s">
        <v>749</v>
      </c>
      <c r="K810" s="44">
        <v>3659698</v>
      </c>
      <c r="L810" s="410">
        <v>9</v>
      </c>
      <c r="M810" s="410">
        <v>10</v>
      </c>
      <c r="N810" s="410" t="s">
        <v>1382</v>
      </c>
      <c r="O810" s="44" t="s">
        <v>750</v>
      </c>
      <c r="P810" s="44">
        <v>25</v>
      </c>
      <c r="Q810" s="61" t="s">
        <v>738</v>
      </c>
      <c r="R810" s="48">
        <v>1120</v>
      </c>
      <c r="S810" s="411">
        <v>4000</v>
      </c>
      <c r="T810" s="411">
        <v>4000</v>
      </c>
      <c r="U810" s="48">
        <v>1120</v>
      </c>
      <c r="V810" s="44">
        <v>1</v>
      </c>
      <c r="W810" s="411">
        <v>4000</v>
      </c>
      <c r="X810" s="44">
        <v>1</v>
      </c>
      <c r="Y810" s="48">
        <v>4000</v>
      </c>
      <c r="Z810" s="48"/>
      <c r="AA810" s="412" t="s">
        <v>1540</v>
      </c>
      <c r="AB810" s="419" t="s">
        <v>774</v>
      </c>
      <c r="AC810" s="51"/>
      <c r="AD810" s="52"/>
      <c r="AE810" s="52"/>
      <c r="AF810" s="51"/>
      <c r="AG810" s="44"/>
      <c r="AH810" s="42"/>
      <c r="AI810" s="42" t="s">
        <v>17</v>
      </c>
      <c r="AJ810" s="42" t="s">
        <v>7</v>
      </c>
      <c r="AK810" s="54" t="s">
        <v>751</v>
      </c>
      <c r="AL810" s="315"/>
      <c r="AM810" s="405"/>
      <c r="AN810" s="405"/>
      <c r="AO810" s="402"/>
      <c r="AP810" s="402"/>
    </row>
    <row r="811" spans="1:42" x14ac:dyDescent="0.15">
      <c r="A811">
        <v>1</v>
      </c>
      <c r="B811" s="39">
        <v>2022</v>
      </c>
      <c r="C811" s="39">
        <v>5</v>
      </c>
      <c r="D811" s="39">
        <v>9</v>
      </c>
      <c r="E811" s="40" t="s">
        <v>802</v>
      </c>
      <c r="F811" s="39">
        <v>9</v>
      </c>
      <c r="G811" s="41" t="s">
        <v>769</v>
      </c>
      <c r="H811" s="42" t="s">
        <v>748</v>
      </c>
      <c r="I811" s="57" t="s">
        <v>49</v>
      </c>
      <c r="J811" s="42" t="s">
        <v>749</v>
      </c>
      <c r="K811" s="44">
        <v>3659698</v>
      </c>
      <c r="L811" s="410">
        <v>10</v>
      </c>
      <c r="M811" s="410">
        <v>10</v>
      </c>
      <c r="N811" s="410" t="s">
        <v>1382</v>
      </c>
      <c r="O811" s="44" t="s">
        <v>750</v>
      </c>
      <c r="P811" s="44">
        <v>25</v>
      </c>
      <c r="Q811" s="61" t="s">
        <v>738</v>
      </c>
      <c r="R811" s="48">
        <v>1120</v>
      </c>
      <c r="S811" s="411">
        <v>3960</v>
      </c>
      <c r="T811" s="411">
        <v>3960</v>
      </c>
      <c r="U811" s="48">
        <v>1120</v>
      </c>
      <c r="V811" s="44">
        <v>1</v>
      </c>
      <c r="W811" s="411">
        <v>4000</v>
      </c>
      <c r="X811" s="44">
        <v>1</v>
      </c>
      <c r="Y811" s="411">
        <v>3960</v>
      </c>
      <c r="Z811" s="48"/>
      <c r="AA811" s="412" t="s">
        <v>1541</v>
      </c>
      <c r="AB811" s="418" t="s">
        <v>1536</v>
      </c>
      <c r="AC811" s="51">
        <v>0.125</v>
      </c>
      <c r="AD811" s="52">
        <v>0.14583333333333334</v>
      </c>
      <c r="AE811" s="52">
        <v>0.14583333333333334</v>
      </c>
      <c r="AF811" s="51">
        <v>0.15277777777777776</v>
      </c>
      <c r="AG811" s="44" t="s">
        <v>5</v>
      </c>
      <c r="AH811" s="42"/>
      <c r="AI811" s="42" t="s">
        <v>17</v>
      </c>
      <c r="AJ811" s="42" t="s">
        <v>18</v>
      </c>
      <c r="AK811" s="54" t="s">
        <v>751</v>
      </c>
      <c r="AL811" s="315">
        <v>1</v>
      </c>
      <c r="AM811" s="405" t="s">
        <v>1531</v>
      </c>
      <c r="AN811" s="405" t="s">
        <v>462</v>
      </c>
      <c r="AO811" s="402"/>
      <c r="AP811" s="402"/>
    </row>
    <row r="812" spans="1:42" x14ac:dyDescent="0.15">
      <c r="A812">
        <v>1</v>
      </c>
      <c r="B812" s="39">
        <v>2022</v>
      </c>
      <c r="C812" s="39">
        <v>5</v>
      </c>
      <c r="D812" s="39">
        <v>9</v>
      </c>
      <c r="E812" s="40" t="s">
        <v>802</v>
      </c>
      <c r="F812" s="39"/>
      <c r="G812" s="41"/>
      <c r="H812" s="42" t="s">
        <v>748</v>
      </c>
      <c r="I812" s="57" t="s">
        <v>44</v>
      </c>
      <c r="J812" s="42" t="s">
        <v>749</v>
      </c>
      <c r="K812" s="44"/>
      <c r="L812" s="410"/>
      <c r="M812" s="410"/>
      <c r="N812" s="410"/>
      <c r="O812" s="44"/>
      <c r="P812" s="415">
        <v>25</v>
      </c>
      <c r="Q812" s="61" t="s">
        <v>767</v>
      </c>
      <c r="R812" s="48">
        <v>1120</v>
      </c>
      <c r="S812" s="411" t="s">
        <v>30</v>
      </c>
      <c r="T812" s="416">
        <v>350</v>
      </c>
      <c r="U812" s="48">
        <v>1120</v>
      </c>
      <c r="V812" s="44">
        <v>1</v>
      </c>
      <c r="W812" s="48"/>
      <c r="X812" s="44">
        <v>1</v>
      </c>
      <c r="Y812" s="416">
        <v>350</v>
      </c>
      <c r="Z812" s="48">
        <v>8350</v>
      </c>
      <c r="AA812" s="412" t="s">
        <v>1407</v>
      </c>
      <c r="AB812" s="418" t="s">
        <v>1536</v>
      </c>
      <c r="AC812" s="51">
        <v>0.15277777777777776</v>
      </c>
      <c r="AD812" s="52">
        <v>0.15625</v>
      </c>
      <c r="AE812" s="52"/>
      <c r="AF812" s="51"/>
      <c r="AG812" s="44"/>
      <c r="AH812" s="42"/>
      <c r="AI812" s="42" t="s">
        <v>17</v>
      </c>
      <c r="AJ812" s="42" t="s">
        <v>18</v>
      </c>
      <c r="AK812" s="54" t="s">
        <v>751</v>
      </c>
      <c r="AL812" s="315">
        <v>1</v>
      </c>
      <c r="AM812" s="405"/>
      <c r="AN812" s="405"/>
      <c r="AO812" s="402"/>
      <c r="AP812" s="402"/>
    </row>
    <row r="813" spans="1:42" x14ac:dyDescent="0.15">
      <c r="B813" s="39">
        <v>2022</v>
      </c>
      <c r="C813" s="39">
        <v>5</v>
      </c>
      <c r="D813" s="39">
        <v>9</v>
      </c>
      <c r="E813" s="40" t="s">
        <v>802</v>
      </c>
      <c r="F813" s="39"/>
      <c r="G813" s="41"/>
      <c r="H813" s="42" t="s">
        <v>748</v>
      </c>
      <c r="I813" s="57"/>
      <c r="J813" s="42"/>
      <c r="K813" s="44"/>
      <c r="L813" s="410"/>
      <c r="M813" s="410"/>
      <c r="N813" s="410"/>
      <c r="O813" s="44"/>
      <c r="P813" s="44"/>
      <c r="Q813" s="61"/>
      <c r="R813" s="48"/>
      <c r="S813" s="411"/>
      <c r="T813" s="48"/>
      <c r="U813" s="48"/>
      <c r="V813" s="44"/>
      <c r="W813" s="48"/>
      <c r="X813" s="44"/>
      <c r="Y813" s="48"/>
      <c r="Z813" s="48"/>
      <c r="AA813" s="412"/>
      <c r="AB813" s="418"/>
      <c r="AC813" s="51"/>
      <c r="AD813" s="52"/>
      <c r="AE813" s="52">
        <v>0.15625</v>
      </c>
      <c r="AF813" s="51">
        <v>0.18402777777777779</v>
      </c>
      <c r="AG813" s="44" t="s">
        <v>5</v>
      </c>
      <c r="AH813" s="42"/>
      <c r="AI813" s="42"/>
      <c r="AJ813" s="42"/>
      <c r="AK813" s="54"/>
      <c r="AL813" s="315"/>
      <c r="AM813" s="405" t="s">
        <v>994</v>
      </c>
      <c r="AN813" s="405"/>
      <c r="AO813" s="402"/>
      <c r="AP813" s="402"/>
    </row>
    <row r="814" spans="1:42" x14ac:dyDescent="0.15">
      <c r="B814" s="39">
        <v>2022</v>
      </c>
      <c r="C814" s="39">
        <v>5</v>
      </c>
      <c r="D814" s="39">
        <v>9</v>
      </c>
      <c r="E814" s="40" t="s">
        <v>802</v>
      </c>
      <c r="F814" s="39"/>
      <c r="G814" s="41"/>
      <c r="H814" s="42" t="s">
        <v>748</v>
      </c>
      <c r="I814" s="57" t="s">
        <v>61</v>
      </c>
      <c r="J814" s="42" t="s">
        <v>749</v>
      </c>
      <c r="K814" s="44"/>
      <c r="L814" s="410"/>
      <c r="M814" s="44"/>
      <c r="N814" s="410"/>
      <c r="O814" s="44"/>
      <c r="P814" s="44">
        <v>12</v>
      </c>
      <c r="Q814" s="61" t="s">
        <v>767</v>
      </c>
      <c r="R814" s="48">
        <v>1100</v>
      </c>
      <c r="S814" s="411" t="s">
        <v>30</v>
      </c>
      <c r="T814" s="48">
        <v>200</v>
      </c>
      <c r="U814" s="48">
        <v>1100</v>
      </c>
      <c r="V814" s="44">
        <v>1</v>
      </c>
      <c r="W814" s="48">
        <v>200</v>
      </c>
      <c r="X814" s="44">
        <v>1</v>
      </c>
      <c r="Y814" s="48">
        <v>200</v>
      </c>
      <c r="Z814" s="48"/>
      <c r="AA814" s="412"/>
      <c r="AB814" s="435"/>
      <c r="AC814" s="51"/>
      <c r="AD814" s="52"/>
      <c r="AE814" s="52"/>
      <c r="AF814" s="51"/>
      <c r="AG814" s="44"/>
      <c r="AH814" s="42"/>
      <c r="AI814" s="42"/>
      <c r="AJ814" s="42"/>
      <c r="AK814" s="54"/>
      <c r="AL814" s="315"/>
      <c r="AM814" s="405"/>
      <c r="AN814" s="405"/>
      <c r="AO814" s="402"/>
      <c r="AP814" s="402"/>
    </row>
    <row r="815" spans="1:42" x14ac:dyDescent="0.15">
      <c r="A815">
        <v>1</v>
      </c>
      <c r="B815" s="39">
        <v>2022</v>
      </c>
      <c r="C815" s="39">
        <v>5</v>
      </c>
      <c r="D815" s="39">
        <v>9</v>
      </c>
      <c r="E815" s="40" t="s">
        <v>802</v>
      </c>
      <c r="F815" s="39">
        <v>10</v>
      </c>
      <c r="G815" s="41" t="s">
        <v>769</v>
      </c>
      <c r="H815" s="42" t="s">
        <v>748</v>
      </c>
      <c r="I815" s="57" t="s">
        <v>49</v>
      </c>
      <c r="J815" s="42" t="s">
        <v>749</v>
      </c>
      <c r="K815" s="44">
        <v>3659722</v>
      </c>
      <c r="L815" s="410">
        <v>1</v>
      </c>
      <c r="M815" s="410">
        <v>22</v>
      </c>
      <c r="N815" s="410" t="s">
        <v>960</v>
      </c>
      <c r="O815" s="44" t="s">
        <v>750</v>
      </c>
      <c r="P815" s="44">
        <v>25</v>
      </c>
      <c r="Q815" s="61" t="s">
        <v>397</v>
      </c>
      <c r="R815" s="48">
        <v>1100</v>
      </c>
      <c r="S815" s="411">
        <v>6000</v>
      </c>
      <c r="T815" s="411">
        <v>6000</v>
      </c>
      <c r="U815" s="48">
        <v>1100</v>
      </c>
      <c r="V815" s="44">
        <v>1</v>
      </c>
      <c r="W815" s="411">
        <v>6000</v>
      </c>
      <c r="X815" s="44">
        <v>1</v>
      </c>
      <c r="Y815" s="411">
        <v>6040</v>
      </c>
      <c r="Z815" s="48"/>
      <c r="AA815" s="412" t="s">
        <v>1542</v>
      </c>
      <c r="AB815" s="412"/>
      <c r="AC815" s="51">
        <v>0.18402777777777779</v>
      </c>
      <c r="AD815" s="52">
        <v>0.21180555555555555</v>
      </c>
      <c r="AE815" s="52">
        <v>0.21180555555555555</v>
      </c>
      <c r="AF815" s="51">
        <v>0.21875</v>
      </c>
      <c r="AG815" s="44" t="s">
        <v>5</v>
      </c>
      <c r="AH815" s="42"/>
      <c r="AI815" s="42" t="s">
        <v>6</v>
      </c>
      <c r="AJ815" s="42" t="s">
        <v>7</v>
      </c>
      <c r="AK815" s="54" t="s">
        <v>770</v>
      </c>
      <c r="AL815" s="315">
        <v>1</v>
      </c>
      <c r="AM815" s="405" t="s">
        <v>1548</v>
      </c>
      <c r="AN815" s="405" t="s">
        <v>462</v>
      </c>
      <c r="AO815" s="402"/>
      <c r="AP815" s="402"/>
    </row>
    <row r="816" spans="1:42" x14ac:dyDescent="0.15">
      <c r="B816" s="39">
        <v>2022</v>
      </c>
      <c r="C816" s="39">
        <v>5</v>
      </c>
      <c r="D816" s="39">
        <v>9</v>
      </c>
      <c r="E816" s="40" t="s">
        <v>802</v>
      </c>
      <c r="F816" s="39">
        <v>10</v>
      </c>
      <c r="G816" s="41" t="s">
        <v>769</v>
      </c>
      <c r="H816" s="42" t="s">
        <v>748</v>
      </c>
      <c r="I816" s="57" t="s">
        <v>49</v>
      </c>
      <c r="J816" s="42" t="s">
        <v>749</v>
      </c>
      <c r="K816" s="44">
        <v>3659722</v>
      </c>
      <c r="L816" s="410">
        <v>2</v>
      </c>
      <c r="M816" s="410">
        <v>22</v>
      </c>
      <c r="N816" s="410" t="s">
        <v>960</v>
      </c>
      <c r="O816" s="44" t="s">
        <v>750</v>
      </c>
      <c r="P816" s="44">
        <v>25</v>
      </c>
      <c r="Q816" s="61" t="s">
        <v>397</v>
      </c>
      <c r="R816" s="48">
        <v>1100</v>
      </c>
      <c r="S816" s="411">
        <v>6000</v>
      </c>
      <c r="T816" s="411">
        <v>6000</v>
      </c>
      <c r="U816" s="48">
        <v>1100</v>
      </c>
      <c r="V816" s="44">
        <v>1</v>
      </c>
      <c r="W816" s="411">
        <v>6000</v>
      </c>
      <c r="X816" s="44">
        <v>1</v>
      </c>
      <c r="Y816" s="411">
        <v>6050</v>
      </c>
      <c r="Z816" s="48"/>
      <c r="AA816" s="412" t="s">
        <v>1549</v>
      </c>
      <c r="AB816" s="412"/>
      <c r="AC816" s="51">
        <v>0.21875</v>
      </c>
      <c r="AD816" s="52">
        <v>0.24652777777777779</v>
      </c>
      <c r="AE816" s="52">
        <v>0.24652777777777779</v>
      </c>
      <c r="AF816" s="51">
        <v>0.25347222222222221</v>
      </c>
      <c r="AG816" s="44" t="s">
        <v>5</v>
      </c>
      <c r="AH816" s="42"/>
      <c r="AI816" s="42" t="s">
        <v>6</v>
      </c>
      <c r="AJ816" s="42" t="s">
        <v>7</v>
      </c>
      <c r="AK816" s="54" t="s">
        <v>770</v>
      </c>
      <c r="AL816" s="315">
        <v>1</v>
      </c>
      <c r="AM816" s="405" t="s">
        <v>1548</v>
      </c>
      <c r="AN816" s="405" t="s">
        <v>462</v>
      </c>
      <c r="AO816" s="402"/>
      <c r="AP816" s="402"/>
    </row>
    <row r="817" spans="1:42" x14ac:dyDescent="0.15">
      <c r="B817" s="39">
        <v>2022</v>
      </c>
      <c r="C817" s="39">
        <v>5</v>
      </c>
      <c r="D817" s="39">
        <v>9</v>
      </c>
      <c r="E817" s="40" t="s">
        <v>802</v>
      </c>
      <c r="F817" s="39">
        <v>10</v>
      </c>
      <c r="G817" s="41" t="s">
        <v>769</v>
      </c>
      <c r="H817" s="42" t="s">
        <v>748</v>
      </c>
      <c r="I817" s="57" t="s">
        <v>49</v>
      </c>
      <c r="J817" s="42" t="s">
        <v>749</v>
      </c>
      <c r="K817" s="44">
        <v>3659722</v>
      </c>
      <c r="L817" s="410">
        <v>3</v>
      </c>
      <c r="M817" s="410">
        <v>22</v>
      </c>
      <c r="N817" s="410" t="s">
        <v>960</v>
      </c>
      <c r="O817" s="44" t="s">
        <v>750</v>
      </c>
      <c r="P817" s="44">
        <v>25</v>
      </c>
      <c r="Q817" s="61" t="s">
        <v>397</v>
      </c>
      <c r="R817" s="48">
        <v>1100</v>
      </c>
      <c r="S817" s="411">
        <v>6000</v>
      </c>
      <c r="T817" s="411">
        <v>6000</v>
      </c>
      <c r="U817" s="48">
        <v>1100</v>
      </c>
      <c r="V817" s="44">
        <v>1</v>
      </c>
      <c r="W817" s="411">
        <v>6000</v>
      </c>
      <c r="X817" s="44">
        <v>1</v>
      </c>
      <c r="Y817" s="411">
        <v>6050</v>
      </c>
      <c r="Z817" s="48"/>
      <c r="AA817" s="412" t="s">
        <v>1550</v>
      </c>
      <c r="AB817" s="418" t="s">
        <v>1537</v>
      </c>
      <c r="AC817" s="51">
        <v>0.25347222222222221</v>
      </c>
      <c r="AD817" s="52">
        <v>0.28125</v>
      </c>
      <c r="AE817" s="52">
        <v>0.28125</v>
      </c>
      <c r="AF817" s="51">
        <v>0.28819444444444448</v>
      </c>
      <c r="AG817" s="44" t="s">
        <v>5</v>
      </c>
      <c r="AH817" s="42"/>
      <c r="AI817" s="42" t="s">
        <v>6</v>
      </c>
      <c r="AJ817" s="42" t="s">
        <v>7</v>
      </c>
      <c r="AK817" s="54" t="s">
        <v>770</v>
      </c>
      <c r="AL817" s="315">
        <v>1</v>
      </c>
      <c r="AM817" s="405" t="s">
        <v>1548</v>
      </c>
      <c r="AN817" s="405" t="s">
        <v>462</v>
      </c>
      <c r="AO817" s="402"/>
      <c r="AP817" s="402"/>
    </row>
    <row r="818" spans="1:42" x14ac:dyDescent="0.15">
      <c r="B818" s="39">
        <v>2022</v>
      </c>
      <c r="C818" s="39">
        <v>5</v>
      </c>
      <c r="D818" s="39">
        <v>9</v>
      </c>
      <c r="E818" s="40" t="s">
        <v>802</v>
      </c>
      <c r="F818" s="39"/>
      <c r="G818" s="41"/>
      <c r="H818" s="42" t="s">
        <v>748</v>
      </c>
      <c r="I818" s="90" t="s">
        <v>44</v>
      </c>
      <c r="J818" s="42" t="s">
        <v>749</v>
      </c>
      <c r="K818" s="44"/>
      <c r="L818" s="410"/>
      <c r="M818" s="410"/>
      <c r="N818" s="410"/>
      <c r="O818" s="91"/>
      <c r="P818" s="415">
        <v>25</v>
      </c>
      <c r="Q818" s="61" t="s">
        <v>767</v>
      </c>
      <c r="R818" s="48">
        <v>1100</v>
      </c>
      <c r="S818" s="411" t="s">
        <v>30</v>
      </c>
      <c r="T818" s="416">
        <v>350</v>
      </c>
      <c r="U818" s="48">
        <v>1100</v>
      </c>
      <c r="V818" s="44">
        <v>1</v>
      </c>
      <c r="W818" s="48"/>
      <c r="X818" s="44">
        <v>1</v>
      </c>
      <c r="Y818" s="416">
        <v>350</v>
      </c>
      <c r="Z818" s="48">
        <v>18550</v>
      </c>
      <c r="AA818" s="412" t="s">
        <v>1450</v>
      </c>
      <c r="AB818" s="418" t="s">
        <v>1537</v>
      </c>
      <c r="AC818" s="95">
        <v>0.28819444444444448</v>
      </c>
      <c r="AD818" s="96">
        <v>0.29166666666666669</v>
      </c>
      <c r="AE818" s="96"/>
      <c r="AF818" s="95"/>
      <c r="AG818" s="91"/>
      <c r="AH818" s="89"/>
      <c r="AI818" s="42" t="s">
        <v>6</v>
      </c>
      <c r="AJ818" s="42" t="s">
        <v>7</v>
      </c>
      <c r="AK818" s="54" t="s">
        <v>770</v>
      </c>
      <c r="AL818" s="315">
        <v>1</v>
      </c>
      <c r="AM818" s="413" t="s">
        <v>1122</v>
      </c>
      <c r="AN818" s="405"/>
      <c r="AO818" s="402"/>
      <c r="AP818" s="402"/>
    </row>
    <row r="819" spans="1:42" x14ac:dyDescent="0.15">
      <c r="B819" s="39">
        <v>2022</v>
      </c>
      <c r="C819" s="39">
        <v>5</v>
      </c>
      <c r="D819" s="39">
        <v>10</v>
      </c>
      <c r="E819" s="40" t="s">
        <v>802</v>
      </c>
      <c r="F819" s="39"/>
      <c r="G819" s="41"/>
      <c r="H819" s="42" t="s">
        <v>748</v>
      </c>
      <c r="I819" s="90"/>
      <c r="J819" s="42"/>
      <c r="K819" s="44"/>
      <c r="L819" s="410"/>
      <c r="M819" s="410"/>
      <c r="N819" s="410"/>
      <c r="O819" s="91"/>
      <c r="P819" s="91"/>
      <c r="Q819" s="61"/>
      <c r="R819" s="48"/>
      <c r="S819" s="411"/>
      <c r="T819" s="48"/>
      <c r="U819" s="48"/>
      <c r="V819" s="44"/>
      <c r="W819" s="48"/>
      <c r="X819" s="44"/>
      <c r="Y819" s="48"/>
      <c r="Z819" s="48"/>
      <c r="AA819" s="412"/>
      <c r="AB819" s="412"/>
      <c r="AC819" s="95"/>
      <c r="AD819" s="96"/>
      <c r="AE819" s="96">
        <v>0.29166666666666669</v>
      </c>
      <c r="AF819" s="95">
        <v>0.31944444444444448</v>
      </c>
      <c r="AG819" s="91" t="s">
        <v>5</v>
      </c>
      <c r="AH819" s="89"/>
      <c r="AI819" s="42"/>
      <c r="AJ819" s="42"/>
      <c r="AK819" s="54"/>
      <c r="AL819" s="315"/>
      <c r="AM819" s="405"/>
      <c r="AN819" s="405"/>
      <c r="AO819" s="402"/>
      <c r="AP819" s="402"/>
    </row>
    <row r="820" spans="1:42" x14ac:dyDescent="0.15">
      <c r="B820" s="39">
        <v>2022</v>
      </c>
      <c r="C820" s="39">
        <v>5</v>
      </c>
      <c r="D820" s="39">
        <v>10</v>
      </c>
      <c r="E820" s="40" t="s">
        <v>802</v>
      </c>
      <c r="F820" s="39"/>
      <c r="G820" s="41"/>
      <c r="H820" s="42" t="s">
        <v>748</v>
      </c>
      <c r="I820" s="57" t="s">
        <v>61</v>
      </c>
      <c r="J820" s="42" t="s">
        <v>749</v>
      </c>
      <c r="K820" s="44"/>
      <c r="L820" s="410"/>
      <c r="M820" s="44"/>
      <c r="N820" s="410"/>
      <c r="O820" s="44"/>
      <c r="P820" s="44">
        <v>12</v>
      </c>
      <c r="Q820" s="61" t="s">
        <v>767</v>
      </c>
      <c r="R820" s="48">
        <v>1100</v>
      </c>
      <c r="S820" s="411" t="s">
        <v>30</v>
      </c>
      <c r="T820" s="48">
        <v>200</v>
      </c>
      <c r="U820" s="48">
        <v>1100</v>
      </c>
      <c r="V820" s="44">
        <v>1</v>
      </c>
      <c r="W820" s="48">
        <v>200</v>
      </c>
      <c r="X820" s="44">
        <v>1</v>
      </c>
      <c r="Y820" s="48">
        <v>200</v>
      </c>
      <c r="Z820" s="48"/>
      <c r="AA820" s="412"/>
      <c r="AB820" s="435"/>
      <c r="AC820" s="51"/>
      <c r="AD820" s="52"/>
      <c r="AE820" s="52"/>
      <c r="AF820" s="51"/>
      <c r="AG820" s="44"/>
      <c r="AH820" s="42"/>
      <c r="AI820" s="42"/>
      <c r="AJ820" s="42"/>
      <c r="AK820" s="54"/>
      <c r="AL820" s="315"/>
      <c r="AM820" s="405"/>
      <c r="AN820" s="405"/>
      <c r="AO820" s="402"/>
      <c r="AP820" s="402"/>
    </row>
    <row r="821" spans="1:42" x14ac:dyDescent="0.15">
      <c r="A821">
        <v>1</v>
      </c>
      <c r="B821" s="39">
        <v>2022</v>
      </c>
      <c r="C821" s="39">
        <v>5</v>
      </c>
      <c r="D821" s="39">
        <v>10</v>
      </c>
      <c r="E821" s="40" t="s">
        <v>802</v>
      </c>
      <c r="F821" s="39">
        <v>1</v>
      </c>
      <c r="G821" s="41" t="s">
        <v>769</v>
      </c>
      <c r="H821" s="42" t="s">
        <v>748</v>
      </c>
      <c r="I821" s="57" t="s">
        <v>49</v>
      </c>
      <c r="J821" s="42" t="s">
        <v>749</v>
      </c>
      <c r="K821" s="44">
        <v>3659722</v>
      </c>
      <c r="L821" s="410">
        <v>4</v>
      </c>
      <c r="M821" s="410">
        <v>22</v>
      </c>
      <c r="N821" s="410" t="s">
        <v>960</v>
      </c>
      <c r="O821" s="44" t="s">
        <v>750</v>
      </c>
      <c r="P821" s="44">
        <v>25</v>
      </c>
      <c r="Q821" s="61" t="s">
        <v>397</v>
      </c>
      <c r="R821" s="48">
        <v>1100</v>
      </c>
      <c r="S821" s="411">
        <v>6000</v>
      </c>
      <c r="T821" s="411">
        <v>6000</v>
      </c>
      <c r="U821" s="48">
        <v>1100</v>
      </c>
      <c r="V821" s="44">
        <v>1</v>
      </c>
      <c r="W821" s="411">
        <v>6000</v>
      </c>
      <c r="X821" s="44">
        <v>1</v>
      </c>
      <c r="Y821" s="411">
        <v>6050</v>
      </c>
      <c r="Z821" s="48"/>
      <c r="AA821" s="412" t="s">
        <v>1551</v>
      </c>
      <c r="AB821" s="412"/>
      <c r="AC821" s="51">
        <v>0.31944444444444448</v>
      </c>
      <c r="AD821" s="52">
        <v>0.34722222222222227</v>
      </c>
      <c r="AE821" s="52">
        <v>0.34722222222222227</v>
      </c>
      <c r="AF821" s="51">
        <v>0.35416666666666669</v>
      </c>
      <c r="AG821" s="44" t="s">
        <v>5</v>
      </c>
      <c r="AH821" s="42"/>
      <c r="AI821" s="42" t="s">
        <v>6</v>
      </c>
      <c r="AJ821" s="42" t="s">
        <v>7</v>
      </c>
      <c r="AK821" s="54" t="s">
        <v>770</v>
      </c>
      <c r="AL821" s="315">
        <v>1</v>
      </c>
      <c r="AM821" s="413" t="s">
        <v>1115</v>
      </c>
      <c r="AN821" s="405" t="s">
        <v>462</v>
      </c>
      <c r="AO821" s="402"/>
      <c r="AP821" s="402"/>
    </row>
    <row r="822" spans="1:42" x14ac:dyDescent="0.15">
      <c r="B822" s="39">
        <v>2022</v>
      </c>
      <c r="C822" s="39">
        <v>5</v>
      </c>
      <c r="D822" s="39">
        <v>10</v>
      </c>
      <c r="E822" s="40" t="s">
        <v>802</v>
      </c>
      <c r="F822" s="39">
        <v>1</v>
      </c>
      <c r="G822" s="41" t="s">
        <v>769</v>
      </c>
      <c r="H822" s="42" t="s">
        <v>748</v>
      </c>
      <c r="I822" s="57" t="s">
        <v>49</v>
      </c>
      <c r="J822" s="42" t="s">
        <v>749</v>
      </c>
      <c r="K822" s="44">
        <v>3659722</v>
      </c>
      <c r="L822" s="410">
        <v>5</v>
      </c>
      <c r="M822" s="410">
        <v>22</v>
      </c>
      <c r="N822" s="410" t="s">
        <v>960</v>
      </c>
      <c r="O822" s="44" t="s">
        <v>750</v>
      </c>
      <c r="P822" s="44">
        <v>25</v>
      </c>
      <c r="Q822" s="61" t="s">
        <v>397</v>
      </c>
      <c r="R822" s="48">
        <v>1100</v>
      </c>
      <c r="S822" s="411">
        <v>6000</v>
      </c>
      <c r="T822" s="411">
        <v>6000</v>
      </c>
      <c r="U822" s="48">
        <v>1100</v>
      </c>
      <c r="V822" s="44">
        <v>1</v>
      </c>
      <c r="W822" s="411">
        <v>6000</v>
      </c>
      <c r="X822" s="44">
        <v>1</v>
      </c>
      <c r="Y822" s="411">
        <v>6060</v>
      </c>
      <c r="Z822" s="48"/>
      <c r="AA822" s="412" t="s">
        <v>1552</v>
      </c>
      <c r="AB822" s="412"/>
      <c r="AC822" s="51">
        <v>0.35416666666666669</v>
      </c>
      <c r="AD822" s="52">
        <v>0.38194444444444442</v>
      </c>
      <c r="AE822" s="52">
        <v>0.38194444444444442</v>
      </c>
      <c r="AF822" s="51">
        <v>0.3888888888888889</v>
      </c>
      <c r="AG822" s="44" t="s">
        <v>5</v>
      </c>
      <c r="AH822" s="42"/>
      <c r="AI822" s="42" t="s">
        <v>6</v>
      </c>
      <c r="AJ822" s="42" t="s">
        <v>7</v>
      </c>
      <c r="AK822" s="54" t="s">
        <v>770</v>
      </c>
      <c r="AL822" s="315">
        <v>1</v>
      </c>
      <c r="AM822" s="413" t="s">
        <v>1115</v>
      </c>
      <c r="AN822" s="405" t="s">
        <v>462</v>
      </c>
      <c r="AO822" s="402"/>
      <c r="AP822" s="402"/>
    </row>
    <row r="823" spans="1:42" x14ac:dyDescent="0.15">
      <c r="B823" s="39">
        <v>2022</v>
      </c>
      <c r="C823" s="39">
        <v>5</v>
      </c>
      <c r="D823" s="39">
        <v>10</v>
      </c>
      <c r="E823" s="40" t="s">
        <v>783</v>
      </c>
      <c r="F823" s="39">
        <v>1</v>
      </c>
      <c r="G823" s="41" t="s">
        <v>769</v>
      </c>
      <c r="H823" s="42" t="s">
        <v>748</v>
      </c>
      <c r="I823" s="57" t="s">
        <v>49</v>
      </c>
      <c r="J823" s="42" t="s">
        <v>749</v>
      </c>
      <c r="K823" s="44">
        <v>3659722</v>
      </c>
      <c r="L823" s="410">
        <v>6</v>
      </c>
      <c r="M823" s="410">
        <v>22</v>
      </c>
      <c r="N823" s="410" t="s">
        <v>960</v>
      </c>
      <c r="O823" s="44" t="s">
        <v>750</v>
      </c>
      <c r="P823" s="44">
        <v>25</v>
      </c>
      <c r="Q823" s="61" t="s">
        <v>397</v>
      </c>
      <c r="R823" s="48">
        <v>1100</v>
      </c>
      <c r="S823" s="411">
        <v>6000</v>
      </c>
      <c r="T823" s="411">
        <v>6000</v>
      </c>
      <c r="U823" s="48">
        <v>1100</v>
      </c>
      <c r="V823" s="44">
        <v>1</v>
      </c>
      <c r="W823" s="411">
        <v>6000</v>
      </c>
      <c r="X823" s="44">
        <v>1</v>
      </c>
      <c r="Y823" s="411">
        <v>6050</v>
      </c>
      <c r="Z823" s="48"/>
      <c r="AA823" s="412" t="s">
        <v>1553</v>
      </c>
      <c r="AB823" s="412" t="s">
        <v>1543</v>
      </c>
      <c r="AC823" s="51">
        <v>0.3888888888888889</v>
      </c>
      <c r="AD823" s="52">
        <v>0.41666666666666669</v>
      </c>
      <c r="AE823" s="52">
        <v>0.41666666666666669</v>
      </c>
      <c r="AF823" s="51">
        <v>0.43055555555555558</v>
      </c>
      <c r="AG823" s="44" t="s">
        <v>5</v>
      </c>
      <c r="AH823" s="42"/>
      <c r="AI823" s="42" t="s">
        <v>6</v>
      </c>
      <c r="AJ823" s="42" t="s">
        <v>7</v>
      </c>
      <c r="AK823" s="54" t="s">
        <v>770</v>
      </c>
      <c r="AL823" s="315">
        <v>1</v>
      </c>
      <c r="AM823" s="413" t="s">
        <v>1555</v>
      </c>
      <c r="AN823" s="405" t="s">
        <v>462</v>
      </c>
      <c r="AO823" s="402"/>
      <c r="AP823" s="402"/>
    </row>
    <row r="824" spans="1:42" x14ac:dyDescent="0.15">
      <c r="B824" s="39">
        <v>2022</v>
      </c>
      <c r="C824" s="39">
        <v>5</v>
      </c>
      <c r="D824" s="39">
        <v>10</v>
      </c>
      <c r="E824" s="40" t="s">
        <v>783</v>
      </c>
      <c r="F824" s="39"/>
      <c r="G824" s="41"/>
      <c r="H824" s="42" t="s">
        <v>748</v>
      </c>
      <c r="I824" s="90" t="s">
        <v>44</v>
      </c>
      <c r="J824" s="42" t="s">
        <v>749</v>
      </c>
      <c r="K824" s="44"/>
      <c r="L824" s="410"/>
      <c r="M824" s="410"/>
      <c r="N824" s="410"/>
      <c r="O824" s="91"/>
      <c r="P824" s="415">
        <v>25</v>
      </c>
      <c r="Q824" s="61" t="s">
        <v>767</v>
      </c>
      <c r="R824" s="48">
        <v>1100</v>
      </c>
      <c r="S824" s="411" t="s">
        <v>30</v>
      </c>
      <c r="T824" s="416">
        <v>350</v>
      </c>
      <c r="U824" s="48">
        <v>1100</v>
      </c>
      <c r="V824" s="44">
        <v>1</v>
      </c>
      <c r="W824" s="48"/>
      <c r="X824" s="44">
        <v>1</v>
      </c>
      <c r="Y824" s="416">
        <v>350</v>
      </c>
      <c r="Z824" s="48">
        <v>18550</v>
      </c>
      <c r="AA824" s="412" t="s">
        <v>1450</v>
      </c>
      <c r="AB824" s="412" t="s">
        <v>1543</v>
      </c>
      <c r="AC824" s="95">
        <v>0.43055555555555558</v>
      </c>
      <c r="AD824" s="96">
        <v>0.43402777777777773</v>
      </c>
      <c r="AE824" s="96"/>
      <c r="AF824" s="95"/>
      <c r="AG824" s="91"/>
      <c r="AH824" s="89"/>
      <c r="AI824" s="42" t="s">
        <v>6</v>
      </c>
      <c r="AJ824" s="42" t="s">
        <v>7</v>
      </c>
      <c r="AK824" s="54" t="s">
        <v>770</v>
      </c>
      <c r="AL824" s="315">
        <v>1</v>
      </c>
      <c r="AM824" s="413" t="s">
        <v>1122</v>
      </c>
      <c r="AN824" s="405"/>
      <c r="AO824" s="402"/>
      <c r="AP824" s="402"/>
    </row>
    <row r="825" spans="1:42" x14ac:dyDescent="0.15">
      <c r="B825" s="39">
        <v>2022</v>
      </c>
      <c r="C825" s="39">
        <v>5</v>
      </c>
      <c r="D825" s="39">
        <v>10</v>
      </c>
      <c r="E825" s="40" t="s">
        <v>783</v>
      </c>
      <c r="F825" s="39"/>
      <c r="G825" s="41"/>
      <c r="H825" s="42" t="s">
        <v>748</v>
      </c>
      <c r="I825" s="90"/>
      <c r="J825" s="42"/>
      <c r="K825" s="44"/>
      <c r="L825" s="410"/>
      <c r="M825" s="410"/>
      <c r="N825" s="410"/>
      <c r="O825" s="91"/>
      <c r="P825" s="91"/>
      <c r="Q825" s="61"/>
      <c r="R825" s="48"/>
      <c r="S825" s="411"/>
      <c r="T825" s="48"/>
      <c r="U825" s="48"/>
      <c r="V825" s="44"/>
      <c r="W825" s="48"/>
      <c r="X825" s="44"/>
      <c r="Y825" s="48"/>
      <c r="Z825" s="48"/>
      <c r="AA825" s="412"/>
      <c r="AB825" s="412"/>
      <c r="AC825" s="95"/>
      <c r="AD825" s="96"/>
      <c r="AE825" s="96">
        <v>0.43402777777777773</v>
      </c>
      <c r="AF825" s="95">
        <v>0.45833333333333331</v>
      </c>
      <c r="AG825" s="91" t="s">
        <v>5</v>
      </c>
      <c r="AH825" s="89"/>
      <c r="AI825" s="42"/>
      <c r="AJ825" s="42"/>
      <c r="AK825" s="54"/>
      <c r="AL825" s="315"/>
      <c r="AM825" s="405"/>
      <c r="AN825" s="405"/>
      <c r="AO825" s="402"/>
      <c r="AP825" s="402"/>
    </row>
    <row r="826" spans="1:42" x14ac:dyDescent="0.15">
      <c r="B826" s="39">
        <v>2022</v>
      </c>
      <c r="C826" s="39">
        <v>5</v>
      </c>
      <c r="D826" s="39">
        <v>10</v>
      </c>
      <c r="E826" s="40" t="s">
        <v>783</v>
      </c>
      <c r="F826" s="39"/>
      <c r="G826" s="41"/>
      <c r="H826" s="42" t="s">
        <v>748</v>
      </c>
      <c r="I826" s="57" t="s">
        <v>61</v>
      </c>
      <c r="J826" s="42" t="s">
        <v>749</v>
      </c>
      <c r="K826" s="44"/>
      <c r="L826" s="410"/>
      <c r="M826" s="44"/>
      <c r="N826" s="410"/>
      <c r="O826" s="44"/>
      <c r="P826" s="44">
        <v>12</v>
      </c>
      <c r="Q826" s="61" t="s">
        <v>767</v>
      </c>
      <c r="R826" s="48">
        <v>1100</v>
      </c>
      <c r="S826" s="411" t="s">
        <v>30</v>
      </c>
      <c r="T826" s="48">
        <v>200</v>
      </c>
      <c r="U826" s="48">
        <v>1100</v>
      </c>
      <c r="V826" s="44">
        <v>1</v>
      </c>
      <c r="W826" s="48">
        <v>200</v>
      </c>
      <c r="X826" s="44">
        <v>1</v>
      </c>
      <c r="Y826" s="48">
        <v>200</v>
      </c>
      <c r="Z826" s="48"/>
      <c r="AA826" s="412"/>
      <c r="AB826" s="435"/>
      <c r="AC826" s="51"/>
      <c r="AD826" s="52"/>
      <c r="AE826" s="52"/>
      <c r="AF826" s="51"/>
      <c r="AG826" s="44"/>
      <c r="AH826" s="42"/>
      <c r="AI826" s="42"/>
      <c r="AJ826" s="42"/>
      <c r="AK826" s="54"/>
      <c r="AL826" s="315"/>
      <c r="AM826" s="405"/>
      <c r="AN826" s="405"/>
      <c r="AO826" s="402"/>
      <c r="AP826" s="402"/>
    </row>
    <row r="827" spans="1:42" x14ac:dyDescent="0.15">
      <c r="A827">
        <v>1</v>
      </c>
      <c r="B827" s="39">
        <v>2022</v>
      </c>
      <c r="C827" s="39">
        <v>5</v>
      </c>
      <c r="D827" s="39">
        <v>10</v>
      </c>
      <c r="E827" s="40" t="s">
        <v>783</v>
      </c>
      <c r="F827" s="39">
        <v>2</v>
      </c>
      <c r="G827" s="41" t="s">
        <v>769</v>
      </c>
      <c r="H827" s="42" t="s">
        <v>748</v>
      </c>
      <c r="I827" s="57" t="s">
        <v>49</v>
      </c>
      <c r="J827" s="42" t="s">
        <v>749</v>
      </c>
      <c r="K827" s="44">
        <v>3659722</v>
      </c>
      <c r="L827" s="410">
        <v>7</v>
      </c>
      <c r="M827" s="410">
        <v>22</v>
      </c>
      <c r="N827" s="410" t="s">
        <v>960</v>
      </c>
      <c r="O827" s="44" t="s">
        <v>750</v>
      </c>
      <c r="P827" s="44">
        <v>25</v>
      </c>
      <c r="Q827" s="61" t="s">
        <v>397</v>
      </c>
      <c r="R827" s="48">
        <v>1100</v>
      </c>
      <c r="S827" s="411">
        <v>6000</v>
      </c>
      <c r="T827" s="411">
        <v>6000</v>
      </c>
      <c r="U827" s="48">
        <v>1100</v>
      </c>
      <c r="V827" s="44">
        <v>1</v>
      </c>
      <c r="W827" s="411">
        <v>6000</v>
      </c>
      <c r="X827" s="44">
        <v>1</v>
      </c>
      <c r="Y827" s="411">
        <v>6040</v>
      </c>
      <c r="Z827" s="48"/>
      <c r="AA827" s="412" t="s">
        <v>1556</v>
      </c>
      <c r="AB827" s="412"/>
      <c r="AC827" s="51">
        <v>0.45833333333333331</v>
      </c>
      <c r="AD827" s="52">
        <v>0.4861111111111111</v>
      </c>
      <c r="AE827" s="52">
        <v>0.4861111111111111</v>
      </c>
      <c r="AF827" s="51">
        <v>0.49305555555555558</v>
      </c>
      <c r="AG827" s="44" t="s">
        <v>5</v>
      </c>
      <c r="AH827" s="42"/>
      <c r="AI827" s="42" t="s">
        <v>6</v>
      </c>
      <c r="AJ827" s="42" t="s">
        <v>7</v>
      </c>
      <c r="AK827" s="54" t="s">
        <v>770</v>
      </c>
      <c r="AL827" s="315">
        <v>1</v>
      </c>
      <c r="AM827" s="413" t="s">
        <v>1115</v>
      </c>
      <c r="AN827" s="405" t="s">
        <v>462</v>
      </c>
      <c r="AO827" s="402"/>
      <c r="AP827" s="402"/>
    </row>
    <row r="828" spans="1:42" x14ac:dyDescent="0.15">
      <c r="B828" s="39">
        <v>2022</v>
      </c>
      <c r="C828" s="39">
        <v>5</v>
      </c>
      <c r="D828" s="39">
        <v>10</v>
      </c>
      <c r="E828" s="40" t="s">
        <v>783</v>
      </c>
      <c r="F828" s="39">
        <v>2</v>
      </c>
      <c r="G828" s="41" t="s">
        <v>769</v>
      </c>
      <c r="H828" s="42" t="s">
        <v>748</v>
      </c>
      <c r="I828" s="57" t="s">
        <v>49</v>
      </c>
      <c r="J828" s="42" t="s">
        <v>749</v>
      </c>
      <c r="K828" s="44">
        <v>3659722</v>
      </c>
      <c r="L828" s="410">
        <v>8</v>
      </c>
      <c r="M828" s="410">
        <v>22</v>
      </c>
      <c r="N828" s="410" t="s">
        <v>960</v>
      </c>
      <c r="O828" s="44" t="s">
        <v>750</v>
      </c>
      <c r="P828" s="44">
        <v>25</v>
      </c>
      <c r="Q828" s="61" t="s">
        <v>397</v>
      </c>
      <c r="R828" s="48">
        <v>1100</v>
      </c>
      <c r="S828" s="411">
        <v>6000</v>
      </c>
      <c r="T828" s="411">
        <v>6000</v>
      </c>
      <c r="U828" s="48">
        <v>1100</v>
      </c>
      <c r="V828" s="44">
        <v>1</v>
      </c>
      <c r="W828" s="411">
        <v>6000</v>
      </c>
      <c r="X828" s="44">
        <v>1</v>
      </c>
      <c r="Y828" s="411">
        <v>6050</v>
      </c>
      <c r="Z828" s="48"/>
      <c r="AA828" s="412" t="s">
        <v>1557</v>
      </c>
      <c r="AB828" s="412"/>
      <c r="AC828" s="51">
        <v>0.49305555555555558</v>
      </c>
      <c r="AD828" s="52">
        <v>0.52083333333333337</v>
      </c>
      <c r="AE828" s="52">
        <v>0.52083333333333337</v>
      </c>
      <c r="AF828" s="51">
        <v>0.52777777777777779</v>
      </c>
      <c r="AG828" s="44" t="s">
        <v>5</v>
      </c>
      <c r="AH828" s="42"/>
      <c r="AI828" s="42" t="s">
        <v>6</v>
      </c>
      <c r="AJ828" s="42" t="s">
        <v>7</v>
      </c>
      <c r="AK828" s="54" t="s">
        <v>770</v>
      </c>
      <c r="AL828" s="315">
        <v>1</v>
      </c>
      <c r="AM828" s="413" t="s">
        <v>1115</v>
      </c>
      <c r="AN828" s="405" t="s">
        <v>462</v>
      </c>
      <c r="AO828" s="402"/>
      <c r="AP828" s="402"/>
    </row>
    <row r="829" spans="1:42" x14ac:dyDescent="0.15">
      <c r="B829" s="39">
        <v>2022</v>
      </c>
      <c r="C829" s="39">
        <v>5</v>
      </c>
      <c r="D829" s="39">
        <v>10</v>
      </c>
      <c r="E829" s="40" t="s">
        <v>783</v>
      </c>
      <c r="F829" s="39">
        <v>2</v>
      </c>
      <c r="G829" s="41" t="s">
        <v>769</v>
      </c>
      <c r="H829" s="42" t="s">
        <v>748</v>
      </c>
      <c r="I829" s="57" t="s">
        <v>49</v>
      </c>
      <c r="J829" s="42" t="s">
        <v>749</v>
      </c>
      <c r="K829" s="44">
        <v>3659722</v>
      </c>
      <c r="L829" s="410">
        <v>9</v>
      </c>
      <c r="M829" s="410">
        <v>22</v>
      </c>
      <c r="N829" s="410" t="s">
        <v>960</v>
      </c>
      <c r="O829" s="44" t="s">
        <v>750</v>
      </c>
      <c r="P829" s="44">
        <v>25</v>
      </c>
      <c r="Q829" s="61" t="s">
        <v>397</v>
      </c>
      <c r="R829" s="48">
        <v>1100</v>
      </c>
      <c r="S829" s="411">
        <v>6000</v>
      </c>
      <c r="T829" s="411">
        <v>6000</v>
      </c>
      <c r="U829" s="48">
        <v>1100</v>
      </c>
      <c r="V829" s="44">
        <v>1</v>
      </c>
      <c r="W829" s="411">
        <v>6000</v>
      </c>
      <c r="X829" s="44">
        <v>1</v>
      </c>
      <c r="Y829" s="411">
        <v>6050</v>
      </c>
      <c r="Z829" s="48"/>
      <c r="AA829" s="412" t="s">
        <v>1558</v>
      </c>
      <c r="AB829" s="412" t="s">
        <v>1544</v>
      </c>
      <c r="AC829" s="51">
        <v>0.52777777777777779</v>
      </c>
      <c r="AD829" s="52">
        <v>0.55555555555555558</v>
      </c>
      <c r="AE829" s="52">
        <v>0.55555555555555558</v>
      </c>
      <c r="AF829" s="51">
        <v>0.58333333333333337</v>
      </c>
      <c r="AG829" s="44" t="s">
        <v>5</v>
      </c>
      <c r="AH829" s="42"/>
      <c r="AI829" s="42" t="s">
        <v>6</v>
      </c>
      <c r="AJ829" s="42" t="s">
        <v>7</v>
      </c>
      <c r="AK829" s="54" t="s">
        <v>770</v>
      </c>
      <c r="AL829" s="315">
        <v>1</v>
      </c>
      <c r="AM829" s="413" t="s">
        <v>1115</v>
      </c>
      <c r="AN829" s="405" t="s">
        <v>462</v>
      </c>
      <c r="AO829" s="402"/>
      <c r="AP829" s="402"/>
    </row>
    <row r="830" spans="1:42" x14ac:dyDescent="0.15">
      <c r="B830" s="39">
        <v>2022</v>
      </c>
      <c r="C830" s="39">
        <v>5</v>
      </c>
      <c r="D830" s="39">
        <v>10</v>
      </c>
      <c r="E830" s="40" t="s">
        <v>783</v>
      </c>
      <c r="F830" s="39"/>
      <c r="G830" s="41"/>
      <c r="H830" s="42" t="s">
        <v>748</v>
      </c>
      <c r="I830" s="90" t="s">
        <v>44</v>
      </c>
      <c r="J830" s="42" t="s">
        <v>749</v>
      </c>
      <c r="K830" s="44"/>
      <c r="L830" s="410"/>
      <c r="M830" s="410"/>
      <c r="N830" s="410"/>
      <c r="O830" s="91"/>
      <c r="P830" s="415">
        <v>25</v>
      </c>
      <c r="Q830" s="61" t="s">
        <v>767</v>
      </c>
      <c r="R830" s="48">
        <v>1100</v>
      </c>
      <c r="S830" s="411" t="s">
        <v>30</v>
      </c>
      <c r="T830" s="416">
        <v>350</v>
      </c>
      <c r="U830" s="48">
        <v>1100</v>
      </c>
      <c r="V830" s="44">
        <v>1</v>
      </c>
      <c r="W830" s="48"/>
      <c r="X830" s="44">
        <v>1</v>
      </c>
      <c r="Y830" s="416">
        <v>350</v>
      </c>
      <c r="Z830" s="48">
        <v>18550</v>
      </c>
      <c r="AA830" s="412" t="s">
        <v>1450</v>
      </c>
      <c r="AB830" s="412" t="s">
        <v>1544</v>
      </c>
      <c r="AC830" s="95">
        <v>0.58333333333333337</v>
      </c>
      <c r="AD830" s="96">
        <v>0.59375</v>
      </c>
      <c r="AE830" s="96"/>
      <c r="AF830" s="95"/>
      <c r="AG830" s="91"/>
      <c r="AH830" s="89"/>
      <c r="AI830" s="42" t="s">
        <v>6</v>
      </c>
      <c r="AJ830" s="42" t="s">
        <v>7</v>
      </c>
      <c r="AK830" s="54" t="s">
        <v>770</v>
      </c>
      <c r="AL830" s="315">
        <v>2</v>
      </c>
      <c r="AM830" s="405" t="s">
        <v>1561</v>
      </c>
      <c r="AN830" s="405"/>
      <c r="AO830" s="402"/>
      <c r="AP830" s="402"/>
    </row>
    <row r="831" spans="1:42" x14ac:dyDescent="0.15">
      <c r="B831" s="39">
        <v>2022</v>
      </c>
      <c r="C831" s="39">
        <v>5</v>
      </c>
      <c r="D831" s="39">
        <v>10</v>
      </c>
      <c r="E831" s="40" t="s">
        <v>783</v>
      </c>
      <c r="F831" s="39"/>
      <c r="G831" s="41"/>
      <c r="H831" s="42" t="s">
        <v>748</v>
      </c>
      <c r="I831" s="90"/>
      <c r="J831" s="42"/>
      <c r="K831" s="44"/>
      <c r="L831" s="410"/>
      <c r="M831" s="410"/>
      <c r="N831" s="410"/>
      <c r="O831" s="91"/>
      <c r="P831" s="91"/>
      <c r="Q831" s="61"/>
      <c r="R831" s="48"/>
      <c r="S831" s="411"/>
      <c r="T831" s="48"/>
      <c r="U831" s="48"/>
      <c r="V831" s="44"/>
      <c r="W831" s="48"/>
      <c r="X831" s="44"/>
      <c r="Y831" s="48"/>
      <c r="Z831" s="48"/>
      <c r="AA831" s="412"/>
      <c r="AB831" s="412"/>
      <c r="AC831" s="95"/>
      <c r="AD831" s="96"/>
      <c r="AE831" s="96">
        <v>0.59375</v>
      </c>
      <c r="AF831" s="95">
        <v>0.61458333333333337</v>
      </c>
      <c r="AG831" s="91" t="s">
        <v>5</v>
      </c>
      <c r="AH831" s="89"/>
      <c r="AI831" s="42"/>
      <c r="AJ831" s="42"/>
      <c r="AK831" s="54"/>
      <c r="AL831" s="315"/>
      <c r="AM831" s="405"/>
      <c r="AN831" s="405"/>
      <c r="AO831" s="402"/>
      <c r="AP831" s="402"/>
    </row>
    <row r="832" spans="1:42" x14ac:dyDescent="0.15">
      <c r="B832" s="39">
        <v>2022</v>
      </c>
      <c r="C832" s="39">
        <v>5</v>
      </c>
      <c r="D832" s="39">
        <v>10</v>
      </c>
      <c r="E832" s="40" t="s">
        <v>783</v>
      </c>
      <c r="F832" s="39"/>
      <c r="G832" s="41"/>
      <c r="H832" s="42" t="s">
        <v>748</v>
      </c>
      <c r="I832" s="57" t="s">
        <v>61</v>
      </c>
      <c r="J832" s="42" t="s">
        <v>749</v>
      </c>
      <c r="K832" s="44"/>
      <c r="L832" s="410"/>
      <c r="M832" s="44"/>
      <c r="N832" s="410"/>
      <c r="O832" s="44"/>
      <c r="P832" s="44">
        <v>12</v>
      </c>
      <c r="Q832" s="61" t="s">
        <v>767</v>
      </c>
      <c r="R832" s="48">
        <v>1100</v>
      </c>
      <c r="S832" s="411" t="s">
        <v>30</v>
      </c>
      <c r="T832" s="48">
        <v>200</v>
      </c>
      <c r="U832" s="48">
        <v>1100</v>
      </c>
      <c r="V832" s="44">
        <v>1</v>
      </c>
      <c r="W832" s="48">
        <v>200</v>
      </c>
      <c r="X832" s="44">
        <v>1</v>
      </c>
      <c r="Y832" s="48">
        <v>200</v>
      </c>
      <c r="Z832" s="48"/>
      <c r="AA832" s="412"/>
      <c r="AB832" s="435"/>
      <c r="AC832" s="51"/>
      <c r="AD832" s="52"/>
      <c r="AE832" s="52"/>
      <c r="AF832" s="51"/>
      <c r="AG832" s="44"/>
      <c r="AH832" s="42"/>
      <c r="AI832" s="42"/>
      <c r="AJ832" s="42"/>
      <c r="AK832" s="54"/>
      <c r="AL832" s="315"/>
      <c r="AM832" s="405"/>
      <c r="AN832" s="405"/>
      <c r="AO832" s="402"/>
      <c r="AP832" s="402"/>
    </row>
    <row r="833" spans="1:42" x14ac:dyDescent="0.15">
      <c r="A833">
        <v>1</v>
      </c>
      <c r="B833" s="39">
        <v>2022</v>
      </c>
      <c r="C833" s="39">
        <v>5</v>
      </c>
      <c r="D833" s="39">
        <v>10</v>
      </c>
      <c r="E833" s="40" t="s">
        <v>783</v>
      </c>
      <c r="F833" s="39">
        <v>3</v>
      </c>
      <c r="G833" s="41" t="s">
        <v>769</v>
      </c>
      <c r="H833" s="42" t="s">
        <v>748</v>
      </c>
      <c r="I833" s="57" t="s">
        <v>49</v>
      </c>
      <c r="J833" s="42" t="s">
        <v>749</v>
      </c>
      <c r="K833" s="44">
        <v>3659722</v>
      </c>
      <c r="L833" s="410">
        <v>10</v>
      </c>
      <c r="M833" s="410">
        <v>22</v>
      </c>
      <c r="N833" s="410" t="s">
        <v>960</v>
      </c>
      <c r="O833" s="44" t="s">
        <v>750</v>
      </c>
      <c r="P833" s="44">
        <v>25</v>
      </c>
      <c r="Q833" s="61" t="s">
        <v>397</v>
      </c>
      <c r="R833" s="48">
        <v>1100</v>
      </c>
      <c r="S833" s="411">
        <v>6000</v>
      </c>
      <c r="T833" s="411">
        <v>6000</v>
      </c>
      <c r="U833" s="48">
        <v>1100</v>
      </c>
      <c r="V833" s="44">
        <v>1</v>
      </c>
      <c r="W833" s="411">
        <v>6000</v>
      </c>
      <c r="X833" s="44">
        <v>1</v>
      </c>
      <c r="Y833" s="411">
        <v>6060</v>
      </c>
      <c r="Z833" s="48"/>
      <c r="AA833" s="412" t="s">
        <v>1559</v>
      </c>
      <c r="AB833" s="412"/>
      <c r="AC833" s="51">
        <v>0.61458333333333337</v>
      </c>
      <c r="AD833" s="52">
        <v>0.64236111111111105</v>
      </c>
      <c r="AE833" s="52">
        <v>0.64236111111111105</v>
      </c>
      <c r="AF833" s="51">
        <v>0.64930555555555558</v>
      </c>
      <c r="AG833" s="44" t="s">
        <v>5</v>
      </c>
      <c r="AH833" s="42"/>
      <c r="AI833" s="42" t="s">
        <v>6</v>
      </c>
      <c r="AJ833" s="42" t="s">
        <v>7</v>
      </c>
      <c r="AK833" s="54" t="s">
        <v>770</v>
      </c>
      <c r="AL833" s="315">
        <v>1</v>
      </c>
      <c r="AM833" s="413" t="s">
        <v>1115</v>
      </c>
      <c r="AN833" s="405" t="s">
        <v>462</v>
      </c>
      <c r="AO833" s="402"/>
      <c r="AP833" s="402"/>
    </row>
    <row r="834" spans="1:42" x14ac:dyDescent="0.15">
      <c r="B834" s="39">
        <v>2022</v>
      </c>
      <c r="C834" s="39">
        <v>5</v>
      </c>
      <c r="D834" s="39">
        <v>10</v>
      </c>
      <c r="E834" s="40" t="s">
        <v>783</v>
      </c>
      <c r="F834" s="39">
        <v>3</v>
      </c>
      <c r="G834" s="41" t="s">
        <v>769</v>
      </c>
      <c r="H834" s="42" t="s">
        <v>748</v>
      </c>
      <c r="I834" s="57" t="s">
        <v>49</v>
      </c>
      <c r="J834" s="42" t="s">
        <v>749</v>
      </c>
      <c r="K834" s="44">
        <v>3659722</v>
      </c>
      <c r="L834" s="410">
        <v>11</v>
      </c>
      <c r="M834" s="410">
        <v>22</v>
      </c>
      <c r="N834" s="410" t="s">
        <v>960</v>
      </c>
      <c r="O834" s="44" t="s">
        <v>750</v>
      </c>
      <c r="P834" s="44">
        <v>25</v>
      </c>
      <c r="Q834" s="61" t="s">
        <v>397</v>
      </c>
      <c r="R834" s="48">
        <v>1100</v>
      </c>
      <c r="S834" s="411">
        <v>6000</v>
      </c>
      <c r="T834" s="411">
        <v>6000</v>
      </c>
      <c r="U834" s="48">
        <v>1100</v>
      </c>
      <c r="V834" s="44">
        <v>1</v>
      </c>
      <c r="W834" s="411">
        <v>6000</v>
      </c>
      <c r="X834" s="44">
        <v>1</v>
      </c>
      <c r="Y834" s="411">
        <v>6080</v>
      </c>
      <c r="Z834" s="48"/>
      <c r="AA834" s="412" t="s">
        <v>1560</v>
      </c>
      <c r="AB834" s="412"/>
      <c r="AC834" s="51">
        <v>0.64930555555555558</v>
      </c>
      <c r="AD834" s="52">
        <v>0.67708333333333337</v>
      </c>
      <c r="AE834" s="52">
        <v>0.67708333333333337</v>
      </c>
      <c r="AF834" s="51">
        <v>0.71527777777777779</v>
      </c>
      <c r="AG834" s="44" t="s">
        <v>5</v>
      </c>
      <c r="AH834" s="42"/>
      <c r="AI834" s="42" t="s">
        <v>6</v>
      </c>
      <c r="AJ834" s="42" t="s">
        <v>7</v>
      </c>
      <c r="AK834" s="54" t="s">
        <v>770</v>
      </c>
      <c r="AL834" s="315">
        <v>1</v>
      </c>
      <c r="AM834" s="413" t="s">
        <v>1115</v>
      </c>
      <c r="AN834" s="405" t="s">
        <v>462</v>
      </c>
      <c r="AO834" s="402"/>
      <c r="AP834" s="402"/>
    </row>
    <row r="835" spans="1:42" x14ac:dyDescent="0.15">
      <c r="B835" s="39">
        <v>2022</v>
      </c>
      <c r="C835" s="39">
        <v>5</v>
      </c>
      <c r="D835" s="39">
        <v>10</v>
      </c>
      <c r="E835" s="40" t="s">
        <v>783</v>
      </c>
      <c r="F835" s="39">
        <v>3</v>
      </c>
      <c r="G835" s="41" t="s">
        <v>769</v>
      </c>
      <c r="H835" s="42" t="s">
        <v>748</v>
      </c>
      <c r="I835" s="57" t="s">
        <v>49</v>
      </c>
      <c r="J835" s="42" t="s">
        <v>749</v>
      </c>
      <c r="K835" s="44">
        <v>3659722</v>
      </c>
      <c r="L835" s="410">
        <v>12</v>
      </c>
      <c r="M835" s="410">
        <v>22</v>
      </c>
      <c r="N835" s="410" t="s">
        <v>960</v>
      </c>
      <c r="O835" s="44" t="s">
        <v>750</v>
      </c>
      <c r="P835" s="44">
        <v>25</v>
      </c>
      <c r="Q835" s="61" t="s">
        <v>397</v>
      </c>
      <c r="R835" s="48">
        <v>1100</v>
      </c>
      <c r="S835" s="411">
        <v>6000</v>
      </c>
      <c r="T835" s="411">
        <v>6000</v>
      </c>
      <c r="U835" s="48">
        <v>1100</v>
      </c>
      <c r="V835" s="44">
        <v>1</v>
      </c>
      <c r="W835" s="411">
        <v>6000</v>
      </c>
      <c r="X835" s="44">
        <v>1</v>
      </c>
      <c r="Y835" s="411">
        <v>6050</v>
      </c>
      <c r="Z835" s="48"/>
      <c r="AA835" s="412" t="s">
        <v>1563</v>
      </c>
      <c r="AB835" s="412" t="s">
        <v>1545</v>
      </c>
      <c r="AC835" s="51">
        <v>0.71527777777777779</v>
      </c>
      <c r="AD835" s="52">
        <v>0.74305555555555547</v>
      </c>
      <c r="AE835" s="52">
        <v>0.74305555555555547</v>
      </c>
      <c r="AF835" s="51">
        <v>0.75</v>
      </c>
      <c r="AG835" s="44" t="s">
        <v>5</v>
      </c>
      <c r="AH835" s="42"/>
      <c r="AI835" s="42" t="s">
        <v>6</v>
      </c>
      <c r="AJ835" s="42" t="s">
        <v>7</v>
      </c>
      <c r="AK835" s="54" t="s">
        <v>770</v>
      </c>
      <c r="AL835" s="315">
        <v>1</v>
      </c>
      <c r="AM835" s="440" t="s">
        <v>1564</v>
      </c>
      <c r="AN835" s="405" t="s">
        <v>462</v>
      </c>
      <c r="AO835" s="402"/>
      <c r="AP835" s="402"/>
    </row>
    <row r="836" spans="1:42" x14ac:dyDescent="0.15">
      <c r="B836" s="39">
        <v>2022</v>
      </c>
      <c r="C836" s="39">
        <v>5</v>
      </c>
      <c r="D836" s="39">
        <v>10</v>
      </c>
      <c r="E836" s="40" t="s">
        <v>783</v>
      </c>
      <c r="F836" s="39"/>
      <c r="G836" s="41"/>
      <c r="H836" s="42" t="s">
        <v>748</v>
      </c>
      <c r="I836" s="90" t="s">
        <v>44</v>
      </c>
      <c r="J836" s="42" t="s">
        <v>749</v>
      </c>
      <c r="K836" s="44"/>
      <c r="L836" s="410"/>
      <c r="M836" s="410"/>
      <c r="N836" s="410"/>
      <c r="O836" s="91"/>
      <c r="P836" s="415">
        <v>25</v>
      </c>
      <c r="Q836" s="61" t="s">
        <v>767</v>
      </c>
      <c r="R836" s="48">
        <v>1100</v>
      </c>
      <c r="S836" s="411" t="s">
        <v>30</v>
      </c>
      <c r="T836" s="416">
        <v>350</v>
      </c>
      <c r="U836" s="48">
        <v>1100</v>
      </c>
      <c r="V836" s="44">
        <v>1</v>
      </c>
      <c r="W836" s="48"/>
      <c r="X836" s="44">
        <v>1</v>
      </c>
      <c r="Y836" s="416">
        <v>350</v>
      </c>
      <c r="Z836" s="48">
        <v>18550</v>
      </c>
      <c r="AA836" s="412" t="s">
        <v>1450</v>
      </c>
      <c r="AB836" s="412" t="s">
        <v>1545</v>
      </c>
      <c r="AC836" s="95">
        <v>0.75</v>
      </c>
      <c r="AD836" s="96">
        <v>0.75347222222222221</v>
      </c>
      <c r="AE836" s="96"/>
      <c r="AF836" s="95"/>
      <c r="AG836" s="91"/>
      <c r="AH836" s="89"/>
      <c r="AI836" s="42" t="s">
        <v>6</v>
      </c>
      <c r="AJ836" s="42" t="s">
        <v>7</v>
      </c>
      <c r="AK836" s="54" t="s">
        <v>770</v>
      </c>
      <c r="AL836" s="315">
        <v>1</v>
      </c>
      <c r="AM836" s="413" t="s">
        <v>1122</v>
      </c>
      <c r="AN836" s="405"/>
      <c r="AO836" s="402"/>
      <c r="AP836" s="402"/>
    </row>
    <row r="837" spans="1:42" x14ac:dyDescent="0.15">
      <c r="B837" s="39">
        <v>2022</v>
      </c>
      <c r="C837" s="39">
        <v>5</v>
      </c>
      <c r="D837" s="39">
        <v>10</v>
      </c>
      <c r="E837" s="40" t="s">
        <v>783</v>
      </c>
      <c r="F837" s="39"/>
      <c r="G837" s="41"/>
      <c r="H837" s="42" t="s">
        <v>748</v>
      </c>
      <c r="I837" s="90"/>
      <c r="J837" s="42"/>
      <c r="K837" s="44"/>
      <c r="L837" s="410"/>
      <c r="M837" s="410"/>
      <c r="N837" s="410"/>
      <c r="O837" s="91"/>
      <c r="P837" s="91"/>
      <c r="Q837" s="61"/>
      <c r="R837" s="48"/>
      <c r="S837" s="411"/>
      <c r="T837" s="48"/>
      <c r="U837" s="48"/>
      <c r="V837" s="44"/>
      <c r="W837" s="48"/>
      <c r="X837" s="44"/>
      <c r="Y837" s="48"/>
      <c r="Z837" s="48"/>
      <c r="AA837" s="412"/>
      <c r="AB837" s="412"/>
      <c r="AC837" s="95"/>
      <c r="AD837" s="96"/>
      <c r="AE837" s="96">
        <v>0.75347222222222221</v>
      </c>
      <c r="AF837" s="95">
        <v>0.81597222222222221</v>
      </c>
      <c r="AG837" s="91" t="s">
        <v>5</v>
      </c>
      <c r="AH837" s="89"/>
      <c r="AI837" s="42"/>
      <c r="AJ837" s="42"/>
      <c r="AK837" s="54"/>
      <c r="AL837" s="315"/>
      <c r="AM837" s="405"/>
      <c r="AN837" s="405"/>
      <c r="AO837" s="402"/>
      <c r="AP837" s="402"/>
    </row>
    <row r="838" spans="1:42" x14ac:dyDescent="0.15">
      <c r="B838" s="39">
        <v>2022</v>
      </c>
      <c r="C838" s="39">
        <v>5</v>
      </c>
      <c r="D838" s="39">
        <v>10</v>
      </c>
      <c r="E838" s="40" t="s">
        <v>783</v>
      </c>
      <c r="F838" s="39"/>
      <c r="G838" s="41"/>
      <c r="H838" s="42" t="s">
        <v>748</v>
      </c>
      <c r="I838" s="57" t="s">
        <v>61</v>
      </c>
      <c r="J838" s="42" t="s">
        <v>749</v>
      </c>
      <c r="K838" s="44"/>
      <c r="L838" s="410"/>
      <c r="M838" s="44"/>
      <c r="N838" s="410"/>
      <c r="O838" s="44"/>
      <c r="P838" s="44">
        <v>12</v>
      </c>
      <c r="Q838" s="61" t="s">
        <v>767</v>
      </c>
      <c r="R838" s="48">
        <v>1100</v>
      </c>
      <c r="S838" s="411" t="s">
        <v>30</v>
      </c>
      <c r="T838" s="48">
        <v>200</v>
      </c>
      <c r="U838" s="48">
        <v>1100</v>
      </c>
      <c r="V838" s="44">
        <v>1</v>
      </c>
      <c r="W838" s="48">
        <v>200</v>
      </c>
      <c r="X838" s="44">
        <v>1</v>
      </c>
      <c r="Y838" s="48">
        <v>200</v>
      </c>
      <c r="Z838" s="48"/>
      <c r="AA838" s="412"/>
      <c r="AB838" s="435"/>
      <c r="AC838" s="51"/>
      <c r="AD838" s="52"/>
      <c r="AE838" s="52"/>
      <c r="AF838" s="51"/>
      <c r="AG838" s="44"/>
      <c r="AH838" s="42"/>
      <c r="AI838" s="42"/>
      <c r="AJ838" s="42"/>
      <c r="AK838" s="54"/>
      <c r="AL838" s="315"/>
      <c r="AM838" s="405"/>
      <c r="AN838" s="405"/>
      <c r="AO838" s="402"/>
      <c r="AP838" s="402"/>
    </row>
    <row r="839" spans="1:42" x14ac:dyDescent="0.15">
      <c r="A839">
        <v>1</v>
      </c>
      <c r="B839" s="39">
        <v>2022</v>
      </c>
      <c r="C839" s="39">
        <v>5</v>
      </c>
      <c r="D839" s="39">
        <v>10</v>
      </c>
      <c r="E839" s="40" t="s">
        <v>783</v>
      </c>
      <c r="F839" s="39">
        <v>4</v>
      </c>
      <c r="G839" s="41" t="s">
        <v>769</v>
      </c>
      <c r="H839" s="42" t="s">
        <v>748</v>
      </c>
      <c r="I839" s="57" t="s">
        <v>49</v>
      </c>
      <c r="J839" s="42" t="s">
        <v>749</v>
      </c>
      <c r="K839" s="44">
        <v>3659722</v>
      </c>
      <c r="L839" s="410">
        <v>13</v>
      </c>
      <c r="M839" s="410">
        <v>22</v>
      </c>
      <c r="N839" s="410" t="s">
        <v>960</v>
      </c>
      <c r="O839" s="44" t="s">
        <v>750</v>
      </c>
      <c r="P839" s="44">
        <v>25</v>
      </c>
      <c r="Q839" s="61" t="s">
        <v>397</v>
      </c>
      <c r="R839" s="48">
        <v>1100</v>
      </c>
      <c r="S839" s="411">
        <v>6000</v>
      </c>
      <c r="T839" s="411">
        <v>6000</v>
      </c>
      <c r="U839" s="48">
        <v>1100</v>
      </c>
      <c r="V839" s="44">
        <v>1</v>
      </c>
      <c r="W839" s="411">
        <v>6000</v>
      </c>
      <c r="X839" s="44">
        <v>1</v>
      </c>
      <c r="Y839" s="411">
        <v>6050</v>
      </c>
      <c r="Z839" s="48"/>
      <c r="AA839" s="412" t="s">
        <v>1565</v>
      </c>
      <c r="AB839" s="412"/>
      <c r="AC839" s="51">
        <v>0.81597222222222221</v>
      </c>
      <c r="AD839" s="52">
        <v>0.84375</v>
      </c>
      <c r="AE839" s="52">
        <v>0.84375</v>
      </c>
      <c r="AF839" s="51">
        <v>0.85069444444444453</v>
      </c>
      <c r="AG839" s="44" t="s">
        <v>5</v>
      </c>
      <c r="AH839" s="42"/>
      <c r="AI839" s="42" t="s">
        <v>6</v>
      </c>
      <c r="AJ839" s="42" t="s">
        <v>7</v>
      </c>
      <c r="AK839" s="54" t="s">
        <v>770</v>
      </c>
      <c r="AL839" s="315">
        <v>1</v>
      </c>
      <c r="AM839" s="413" t="s">
        <v>1115</v>
      </c>
      <c r="AN839" s="405" t="s">
        <v>462</v>
      </c>
      <c r="AO839" s="402"/>
      <c r="AP839" s="402"/>
    </row>
    <row r="840" spans="1:42" x14ac:dyDescent="0.15">
      <c r="B840" s="39">
        <v>2022</v>
      </c>
      <c r="C840" s="39">
        <v>5</v>
      </c>
      <c r="D840" s="39">
        <v>10</v>
      </c>
      <c r="E840" s="40" t="s">
        <v>783</v>
      </c>
      <c r="F840" s="39">
        <v>4</v>
      </c>
      <c r="G840" s="41" t="s">
        <v>769</v>
      </c>
      <c r="H840" s="42" t="s">
        <v>748</v>
      </c>
      <c r="I840" s="57" t="s">
        <v>49</v>
      </c>
      <c r="J840" s="42" t="s">
        <v>749</v>
      </c>
      <c r="K840" s="44">
        <v>3659722</v>
      </c>
      <c r="L840" s="410">
        <v>14</v>
      </c>
      <c r="M840" s="410">
        <v>22</v>
      </c>
      <c r="N840" s="410" t="s">
        <v>960</v>
      </c>
      <c r="O840" s="44" t="s">
        <v>750</v>
      </c>
      <c r="P840" s="44">
        <v>25</v>
      </c>
      <c r="Q840" s="61" t="s">
        <v>397</v>
      </c>
      <c r="R840" s="48">
        <v>1100</v>
      </c>
      <c r="S840" s="411">
        <v>6000</v>
      </c>
      <c r="T840" s="411">
        <v>6000</v>
      </c>
      <c r="U840" s="48">
        <v>1100</v>
      </c>
      <c r="V840" s="44">
        <v>1</v>
      </c>
      <c r="W840" s="411">
        <v>6000</v>
      </c>
      <c r="X840" s="44">
        <v>1</v>
      </c>
      <c r="Y840" s="411">
        <v>6060</v>
      </c>
      <c r="Z840" s="48"/>
      <c r="AA840" s="412" t="s">
        <v>1566</v>
      </c>
      <c r="AB840" s="412"/>
      <c r="AC840" s="51">
        <v>0.85069444444444453</v>
      </c>
      <c r="AD840" s="52">
        <v>0.87847222222222221</v>
      </c>
      <c r="AE840" s="52">
        <v>0.87847222222222221</v>
      </c>
      <c r="AF840" s="51">
        <v>0.88541666666666663</v>
      </c>
      <c r="AG840" s="44" t="s">
        <v>5</v>
      </c>
      <c r="AH840" s="42"/>
      <c r="AI840" s="42" t="s">
        <v>6</v>
      </c>
      <c r="AJ840" s="42" t="s">
        <v>7</v>
      </c>
      <c r="AK840" s="54" t="s">
        <v>770</v>
      </c>
      <c r="AL840" s="315">
        <v>1</v>
      </c>
      <c r="AM840" s="413" t="s">
        <v>1115</v>
      </c>
      <c r="AN840" s="405" t="s">
        <v>462</v>
      </c>
      <c r="AO840" s="402"/>
      <c r="AP840" s="402"/>
    </row>
    <row r="841" spans="1:42" x14ac:dyDescent="0.15">
      <c r="B841" s="39">
        <v>2022</v>
      </c>
      <c r="C841" s="39">
        <v>5</v>
      </c>
      <c r="D841" s="39">
        <v>10</v>
      </c>
      <c r="E841" s="40" t="s">
        <v>783</v>
      </c>
      <c r="F841" s="39">
        <v>4</v>
      </c>
      <c r="G841" s="41" t="s">
        <v>769</v>
      </c>
      <c r="H841" s="42" t="s">
        <v>748</v>
      </c>
      <c r="I841" s="57" t="s">
        <v>49</v>
      </c>
      <c r="J841" s="42" t="s">
        <v>749</v>
      </c>
      <c r="K841" s="44">
        <v>3659722</v>
      </c>
      <c r="L841" s="410">
        <v>15</v>
      </c>
      <c r="M841" s="410">
        <v>22</v>
      </c>
      <c r="N841" s="410" t="s">
        <v>960</v>
      </c>
      <c r="O841" s="44" t="s">
        <v>750</v>
      </c>
      <c r="P841" s="44">
        <v>25</v>
      </c>
      <c r="Q841" s="61" t="s">
        <v>397</v>
      </c>
      <c r="R841" s="48">
        <v>1100</v>
      </c>
      <c r="S841" s="411">
        <v>6000</v>
      </c>
      <c r="T841" s="411">
        <v>6000</v>
      </c>
      <c r="U841" s="48">
        <v>1100</v>
      </c>
      <c r="V841" s="44">
        <v>1</v>
      </c>
      <c r="W841" s="411">
        <v>6000</v>
      </c>
      <c r="X841" s="44">
        <v>1</v>
      </c>
      <c r="Y841" s="411">
        <v>6070</v>
      </c>
      <c r="Z841" s="48"/>
      <c r="AA841" s="412" t="s">
        <v>1567</v>
      </c>
      <c r="AB841" s="412" t="s">
        <v>1546</v>
      </c>
      <c r="AC841" s="51">
        <v>0.88541666666666663</v>
      </c>
      <c r="AD841" s="52">
        <v>0.91319444444444453</v>
      </c>
      <c r="AE841" s="52">
        <v>0.91319444444444453</v>
      </c>
      <c r="AF841" s="51">
        <v>0.92708333333333337</v>
      </c>
      <c r="AG841" s="44" t="s">
        <v>5</v>
      </c>
      <c r="AH841" s="42"/>
      <c r="AI841" s="42" t="s">
        <v>6</v>
      </c>
      <c r="AJ841" s="42" t="s">
        <v>7</v>
      </c>
      <c r="AK841" s="54" t="s">
        <v>770</v>
      </c>
      <c r="AL841" s="315">
        <v>1</v>
      </c>
      <c r="AM841" s="413" t="s">
        <v>1115</v>
      </c>
      <c r="AN841" s="405" t="s">
        <v>462</v>
      </c>
      <c r="AO841" s="402"/>
      <c r="AP841" s="402"/>
    </row>
    <row r="842" spans="1:42" x14ac:dyDescent="0.15">
      <c r="B842" s="39">
        <v>2022</v>
      </c>
      <c r="C842" s="39">
        <v>5</v>
      </c>
      <c r="D842" s="39">
        <v>10</v>
      </c>
      <c r="E842" s="40" t="s">
        <v>802</v>
      </c>
      <c r="F842" s="39"/>
      <c r="G842" s="41"/>
      <c r="H842" s="42" t="s">
        <v>748</v>
      </c>
      <c r="I842" s="90" t="s">
        <v>44</v>
      </c>
      <c r="J842" s="42" t="s">
        <v>749</v>
      </c>
      <c r="K842" s="44"/>
      <c r="L842" s="410"/>
      <c r="M842" s="410"/>
      <c r="N842" s="410"/>
      <c r="O842" s="91"/>
      <c r="P842" s="415">
        <v>25</v>
      </c>
      <c r="Q842" s="61" t="s">
        <v>767</v>
      </c>
      <c r="R842" s="48">
        <v>1100</v>
      </c>
      <c r="S842" s="411" t="s">
        <v>30</v>
      </c>
      <c r="T842" s="416">
        <v>350</v>
      </c>
      <c r="U842" s="48">
        <v>1100</v>
      </c>
      <c r="V842" s="44">
        <v>1</v>
      </c>
      <c r="W842" s="48"/>
      <c r="X842" s="44">
        <v>1</v>
      </c>
      <c r="Y842" s="416">
        <v>350</v>
      </c>
      <c r="Z842" s="48">
        <v>18550</v>
      </c>
      <c r="AA842" s="412" t="s">
        <v>1450</v>
      </c>
      <c r="AB842" s="412" t="s">
        <v>1546</v>
      </c>
      <c r="AC842" s="95">
        <v>0.92708333333333337</v>
      </c>
      <c r="AD842" s="96">
        <v>0.93055555555555547</v>
      </c>
      <c r="AE842" s="96"/>
      <c r="AF842" s="95"/>
      <c r="AG842" s="91"/>
      <c r="AH842" s="89"/>
      <c r="AI842" s="42" t="s">
        <v>6</v>
      </c>
      <c r="AJ842" s="42" t="s">
        <v>7</v>
      </c>
      <c r="AK842" s="54" t="s">
        <v>770</v>
      </c>
      <c r="AL842" s="315">
        <v>1</v>
      </c>
      <c r="AM842" s="413" t="s">
        <v>1122</v>
      </c>
      <c r="AN842" s="405"/>
      <c r="AO842" s="402"/>
      <c r="AP842" s="402"/>
    </row>
    <row r="843" spans="1:42" x14ac:dyDescent="0.15">
      <c r="B843" s="39">
        <v>2022</v>
      </c>
      <c r="C843" s="39">
        <v>5</v>
      </c>
      <c r="D843" s="39">
        <v>10</v>
      </c>
      <c r="E843" s="40" t="s">
        <v>802</v>
      </c>
      <c r="F843" s="39"/>
      <c r="G843" s="41"/>
      <c r="H843" s="42" t="s">
        <v>748</v>
      </c>
      <c r="I843" s="90"/>
      <c r="J843" s="42"/>
      <c r="K843" s="44"/>
      <c r="L843" s="410"/>
      <c r="M843" s="410"/>
      <c r="N843" s="410"/>
      <c r="O843" s="91"/>
      <c r="P843" s="91"/>
      <c r="Q843" s="61"/>
      <c r="R843" s="48"/>
      <c r="S843" s="411"/>
      <c r="T843" s="48"/>
      <c r="U843" s="48"/>
      <c r="V843" s="44"/>
      <c r="W843" s="48"/>
      <c r="X843" s="44"/>
      <c r="Y843" s="48"/>
      <c r="Z843" s="48"/>
      <c r="AA843" s="412"/>
      <c r="AB843" s="412"/>
      <c r="AC843" s="95"/>
      <c r="AD843" s="96"/>
      <c r="AE843" s="96">
        <v>0.93055555555555547</v>
      </c>
      <c r="AF843" s="95">
        <v>0.95138888888888884</v>
      </c>
      <c r="AG843" s="91" t="s">
        <v>5</v>
      </c>
      <c r="AH843" s="89"/>
      <c r="AI843" s="42"/>
      <c r="AJ843" s="42"/>
      <c r="AK843" s="54"/>
      <c r="AL843" s="315"/>
      <c r="AM843" s="405"/>
      <c r="AN843" s="405"/>
      <c r="AO843" s="402"/>
      <c r="AP843" s="402"/>
    </row>
    <row r="844" spans="1:42" x14ac:dyDescent="0.15">
      <c r="B844" s="39">
        <v>2022</v>
      </c>
      <c r="C844" s="39">
        <v>5</v>
      </c>
      <c r="D844" s="39">
        <v>10</v>
      </c>
      <c r="E844" s="40" t="s">
        <v>802</v>
      </c>
      <c r="F844" s="39"/>
      <c r="G844" s="41"/>
      <c r="H844" s="42" t="s">
        <v>748</v>
      </c>
      <c r="I844" s="57" t="s">
        <v>61</v>
      </c>
      <c r="J844" s="42" t="s">
        <v>749</v>
      </c>
      <c r="K844" s="44"/>
      <c r="L844" s="410"/>
      <c r="M844" s="44"/>
      <c r="N844" s="410"/>
      <c r="O844" s="44"/>
      <c r="P844" s="44">
        <v>12</v>
      </c>
      <c r="Q844" s="61" t="s">
        <v>767</v>
      </c>
      <c r="R844" s="48">
        <v>1100</v>
      </c>
      <c r="S844" s="411" t="s">
        <v>30</v>
      </c>
      <c r="T844" s="48">
        <v>200</v>
      </c>
      <c r="U844" s="48">
        <v>1100</v>
      </c>
      <c r="V844" s="44">
        <v>1</v>
      </c>
      <c r="W844" s="48">
        <v>200</v>
      </c>
      <c r="X844" s="44">
        <v>1</v>
      </c>
      <c r="Y844" s="48">
        <v>200</v>
      </c>
      <c r="Z844" s="48"/>
      <c r="AA844" s="412"/>
      <c r="AB844" s="435"/>
      <c r="AC844" s="51"/>
      <c r="AD844" s="52"/>
      <c r="AE844" s="52"/>
      <c r="AF844" s="51"/>
      <c r="AG844" s="44"/>
      <c r="AH844" s="42"/>
      <c r="AI844" s="42"/>
      <c r="AJ844" s="42"/>
      <c r="AK844" s="54"/>
      <c r="AL844" s="315"/>
      <c r="AM844" s="405"/>
      <c r="AN844" s="405"/>
      <c r="AO844" s="402"/>
      <c r="AP844" s="402"/>
    </row>
    <row r="845" spans="1:42" x14ac:dyDescent="0.15">
      <c r="A845">
        <v>1</v>
      </c>
      <c r="B845" s="39">
        <v>2022</v>
      </c>
      <c r="C845" s="39">
        <v>5</v>
      </c>
      <c r="D845" s="39">
        <v>10</v>
      </c>
      <c r="E845" s="40" t="s">
        <v>802</v>
      </c>
      <c r="F845" s="39">
        <v>5</v>
      </c>
      <c r="G845" s="41" t="s">
        <v>769</v>
      </c>
      <c r="H845" s="42" t="s">
        <v>748</v>
      </c>
      <c r="I845" s="57" t="s">
        <v>49</v>
      </c>
      <c r="J845" s="42" t="s">
        <v>749</v>
      </c>
      <c r="K845" s="44">
        <v>3659722</v>
      </c>
      <c r="L845" s="410">
        <v>16</v>
      </c>
      <c r="M845" s="410">
        <v>22</v>
      </c>
      <c r="N845" s="410" t="s">
        <v>960</v>
      </c>
      <c r="O845" s="44" t="s">
        <v>750</v>
      </c>
      <c r="P845" s="44">
        <v>25</v>
      </c>
      <c r="Q845" s="61" t="s">
        <v>397</v>
      </c>
      <c r="R845" s="48">
        <v>1100</v>
      </c>
      <c r="S845" s="411">
        <v>6000</v>
      </c>
      <c r="T845" s="411">
        <v>6000</v>
      </c>
      <c r="U845" s="48">
        <v>1100</v>
      </c>
      <c r="V845" s="44">
        <v>1</v>
      </c>
      <c r="W845" s="411">
        <v>6000</v>
      </c>
      <c r="X845" s="44">
        <v>1</v>
      </c>
      <c r="Y845" s="411">
        <v>6050</v>
      </c>
      <c r="Z845" s="48"/>
      <c r="AA845" s="412" t="s">
        <v>1569</v>
      </c>
      <c r="AB845" s="412"/>
      <c r="AC845" s="51">
        <v>0.95138888888888884</v>
      </c>
      <c r="AD845" s="52">
        <v>0.97916666666666663</v>
      </c>
      <c r="AE845" s="52">
        <v>0.97916666666666663</v>
      </c>
      <c r="AF845" s="51">
        <v>0.98611111111111116</v>
      </c>
      <c r="AG845" s="44" t="s">
        <v>5</v>
      </c>
      <c r="AH845" s="42"/>
      <c r="AI845" s="42" t="s">
        <v>6</v>
      </c>
      <c r="AJ845" s="42" t="s">
        <v>7</v>
      </c>
      <c r="AK845" s="54" t="s">
        <v>770</v>
      </c>
      <c r="AL845" s="315">
        <v>1</v>
      </c>
      <c r="AM845" s="413" t="s">
        <v>1115</v>
      </c>
      <c r="AN845" s="405" t="s">
        <v>462</v>
      </c>
      <c r="AO845" s="402"/>
      <c r="AP845" s="402"/>
    </row>
    <row r="846" spans="1:42" x14ac:dyDescent="0.15">
      <c r="B846" s="39">
        <v>2022</v>
      </c>
      <c r="C846" s="39">
        <v>5</v>
      </c>
      <c r="D846" s="39">
        <v>10</v>
      </c>
      <c r="E846" s="40" t="s">
        <v>802</v>
      </c>
      <c r="F846" s="39">
        <v>5</v>
      </c>
      <c r="G846" s="41" t="s">
        <v>769</v>
      </c>
      <c r="H846" s="42" t="s">
        <v>748</v>
      </c>
      <c r="I846" s="57" t="s">
        <v>49</v>
      </c>
      <c r="J846" s="42" t="s">
        <v>749</v>
      </c>
      <c r="K846" s="44">
        <v>3659722</v>
      </c>
      <c r="L846" s="410">
        <v>17</v>
      </c>
      <c r="M846" s="410">
        <v>22</v>
      </c>
      <c r="N846" s="410" t="s">
        <v>960</v>
      </c>
      <c r="O846" s="44" t="s">
        <v>750</v>
      </c>
      <c r="P846" s="44">
        <v>25</v>
      </c>
      <c r="Q846" s="61" t="s">
        <v>397</v>
      </c>
      <c r="R846" s="48">
        <v>1100</v>
      </c>
      <c r="S846" s="411">
        <v>6000</v>
      </c>
      <c r="T846" s="411">
        <v>6000</v>
      </c>
      <c r="U846" s="48">
        <v>1100</v>
      </c>
      <c r="V846" s="44">
        <v>1</v>
      </c>
      <c r="W846" s="411">
        <v>6000</v>
      </c>
      <c r="X846" s="44">
        <v>1</v>
      </c>
      <c r="Y846" s="411">
        <v>6070</v>
      </c>
      <c r="Z846" s="48"/>
      <c r="AA846" s="412" t="s">
        <v>1570</v>
      </c>
      <c r="AB846" s="412"/>
      <c r="AC846" s="51">
        <v>0.98611111111111116</v>
      </c>
      <c r="AD846" s="52">
        <v>1.3888888888888888E-2</v>
      </c>
      <c r="AE846" s="52">
        <v>1.3888888888888888E-2</v>
      </c>
      <c r="AF846" s="51">
        <v>2.0833333333333332E-2</v>
      </c>
      <c r="AG846" s="44" t="s">
        <v>5</v>
      </c>
      <c r="AH846" s="42"/>
      <c r="AI846" s="42" t="s">
        <v>6</v>
      </c>
      <c r="AJ846" s="42" t="s">
        <v>7</v>
      </c>
      <c r="AK846" s="54" t="s">
        <v>770</v>
      </c>
      <c r="AL846" s="315">
        <v>1</v>
      </c>
      <c r="AM846" s="413" t="s">
        <v>1115</v>
      </c>
      <c r="AN846" s="405" t="s">
        <v>462</v>
      </c>
      <c r="AO846" s="402"/>
      <c r="AP846" s="402"/>
    </row>
    <row r="847" spans="1:42" x14ac:dyDescent="0.15">
      <c r="B847" s="39">
        <v>2022</v>
      </c>
      <c r="C847" s="39">
        <v>5</v>
      </c>
      <c r="D847" s="39">
        <v>10</v>
      </c>
      <c r="E847" s="40" t="s">
        <v>802</v>
      </c>
      <c r="F847" s="39">
        <v>5</v>
      </c>
      <c r="G847" s="41" t="s">
        <v>769</v>
      </c>
      <c r="H847" s="42" t="s">
        <v>748</v>
      </c>
      <c r="I847" s="57" t="s">
        <v>49</v>
      </c>
      <c r="J847" s="42" t="s">
        <v>749</v>
      </c>
      <c r="K847" s="44">
        <v>3659722</v>
      </c>
      <c r="L847" s="410">
        <v>18</v>
      </c>
      <c r="M847" s="410">
        <v>22</v>
      </c>
      <c r="N847" s="410" t="s">
        <v>960</v>
      </c>
      <c r="O847" s="44" t="s">
        <v>750</v>
      </c>
      <c r="P847" s="44">
        <v>25</v>
      </c>
      <c r="Q847" s="61" t="s">
        <v>397</v>
      </c>
      <c r="R847" s="48">
        <v>1100</v>
      </c>
      <c r="S847" s="411">
        <v>6000</v>
      </c>
      <c r="T847" s="411">
        <v>6000</v>
      </c>
      <c r="U847" s="48">
        <v>1100</v>
      </c>
      <c r="V847" s="44">
        <v>1</v>
      </c>
      <c r="W847" s="411">
        <v>6000</v>
      </c>
      <c r="X847" s="44">
        <v>1</v>
      </c>
      <c r="Y847" s="411">
        <v>6070</v>
      </c>
      <c r="Z847" s="48"/>
      <c r="AA847" s="412" t="s">
        <v>1574</v>
      </c>
      <c r="AB847" s="412" t="s">
        <v>1547</v>
      </c>
      <c r="AC847" s="51">
        <v>2.0833333333333332E-2</v>
      </c>
      <c r="AD847" s="52">
        <v>4.8611111111111112E-2</v>
      </c>
      <c r="AE847" s="52">
        <v>4.8611111111111112E-2</v>
      </c>
      <c r="AF847" s="51">
        <v>5.5555555555555552E-2</v>
      </c>
      <c r="AG847" s="44" t="s">
        <v>5</v>
      </c>
      <c r="AH847" s="42"/>
      <c r="AI847" s="42" t="s">
        <v>6</v>
      </c>
      <c r="AJ847" s="42" t="s">
        <v>7</v>
      </c>
      <c r="AK847" s="54" t="s">
        <v>770</v>
      </c>
      <c r="AL847" s="315">
        <v>1</v>
      </c>
      <c r="AM847" s="413" t="s">
        <v>1115</v>
      </c>
      <c r="AN847" s="405" t="s">
        <v>462</v>
      </c>
      <c r="AO847" s="402"/>
      <c r="AP847" s="402"/>
    </row>
    <row r="848" spans="1:42" x14ac:dyDescent="0.15">
      <c r="B848" s="39">
        <v>2022</v>
      </c>
      <c r="C848" s="39">
        <v>5</v>
      </c>
      <c r="D848" s="39">
        <v>10</v>
      </c>
      <c r="E848" s="40" t="s">
        <v>802</v>
      </c>
      <c r="F848" s="39"/>
      <c r="G848" s="41"/>
      <c r="H848" s="42" t="s">
        <v>748</v>
      </c>
      <c r="I848" s="90" t="s">
        <v>44</v>
      </c>
      <c r="J848" s="42" t="s">
        <v>749</v>
      </c>
      <c r="K848" s="44"/>
      <c r="L848" s="410"/>
      <c r="M848" s="410"/>
      <c r="N848" s="410"/>
      <c r="O848" s="91"/>
      <c r="P848" s="415">
        <v>25</v>
      </c>
      <c r="Q848" s="61" t="s">
        <v>767</v>
      </c>
      <c r="R848" s="48">
        <v>1100</v>
      </c>
      <c r="S848" s="411" t="s">
        <v>30</v>
      </c>
      <c r="T848" s="416">
        <v>350</v>
      </c>
      <c r="U848" s="48">
        <v>1100</v>
      </c>
      <c r="V848" s="44">
        <v>1</v>
      </c>
      <c r="W848" s="48"/>
      <c r="X848" s="44">
        <v>1</v>
      </c>
      <c r="Y848" s="416">
        <v>350</v>
      </c>
      <c r="Z848" s="48">
        <v>18550</v>
      </c>
      <c r="AA848" s="412" t="s">
        <v>1450</v>
      </c>
      <c r="AB848" s="412" t="s">
        <v>1547</v>
      </c>
      <c r="AC848" s="95">
        <v>5.5555555555555552E-2</v>
      </c>
      <c r="AD848" s="96">
        <v>5.9027777777777783E-2</v>
      </c>
      <c r="AE848" s="96"/>
      <c r="AF848" s="95"/>
      <c r="AG848" s="91"/>
      <c r="AH848" s="89"/>
      <c r="AI848" s="42" t="s">
        <v>6</v>
      </c>
      <c r="AJ848" s="42" t="s">
        <v>7</v>
      </c>
      <c r="AK848" s="54" t="s">
        <v>770</v>
      </c>
      <c r="AL848" s="315">
        <v>1</v>
      </c>
      <c r="AM848" s="413" t="s">
        <v>1122</v>
      </c>
      <c r="AN848" s="405"/>
      <c r="AO848" s="402"/>
      <c r="AP848" s="402"/>
    </row>
    <row r="849" spans="1:42" x14ac:dyDescent="0.15">
      <c r="B849" s="39">
        <v>2022</v>
      </c>
      <c r="C849" s="39">
        <v>5</v>
      </c>
      <c r="D849" s="39">
        <v>10</v>
      </c>
      <c r="E849" s="40" t="s">
        <v>802</v>
      </c>
      <c r="F849" s="39"/>
      <c r="G849" s="41"/>
      <c r="H849" s="42" t="s">
        <v>748</v>
      </c>
      <c r="I849" s="90"/>
      <c r="J849" s="42"/>
      <c r="K849" s="44"/>
      <c r="L849" s="410"/>
      <c r="M849" s="410"/>
      <c r="N849" s="410"/>
      <c r="O849" s="91"/>
      <c r="P849" s="91"/>
      <c r="Q849" s="61"/>
      <c r="R849" s="48"/>
      <c r="S849" s="411"/>
      <c r="T849" s="48"/>
      <c r="U849" s="48"/>
      <c r="V849" s="44"/>
      <c r="W849" s="48"/>
      <c r="X849" s="44"/>
      <c r="Y849" s="48"/>
      <c r="Z849" s="48"/>
      <c r="AA849" s="412"/>
      <c r="AB849" s="412"/>
      <c r="AC849" s="95"/>
      <c r="AD849" s="96"/>
      <c r="AE849" s="96">
        <v>5.9027777777777783E-2</v>
      </c>
      <c r="AF849" s="95">
        <v>7.9861111111111105E-2</v>
      </c>
      <c r="AG849" s="91" t="s">
        <v>5</v>
      </c>
      <c r="AH849" s="89"/>
      <c r="AI849" s="42"/>
      <c r="AJ849" s="42"/>
      <c r="AK849" s="54"/>
      <c r="AL849" s="315"/>
      <c r="AM849" s="405"/>
      <c r="AN849" s="405"/>
      <c r="AO849" s="402"/>
      <c r="AP849" s="402"/>
    </row>
    <row r="850" spans="1:42" x14ac:dyDescent="0.15">
      <c r="B850" s="39">
        <v>2022</v>
      </c>
      <c r="C850" s="39">
        <v>5</v>
      </c>
      <c r="D850" s="39">
        <v>10</v>
      </c>
      <c r="E850" s="40" t="s">
        <v>802</v>
      </c>
      <c r="F850" s="39"/>
      <c r="G850" s="41"/>
      <c r="H850" s="42" t="s">
        <v>748</v>
      </c>
      <c r="I850" s="57" t="s">
        <v>61</v>
      </c>
      <c r="J850" s="42" t="s">
        <v>749</v>
      </c>
      <c r="K850" s="44"/>
      <c r="L850" s="410"/>
      <c r="M850" s="44"/>
      <c r="N850" s="410"/>
      <c r="O850" s="44"/>
      <c r="P850" s="44">
        <v>12</v>
      </c>
      <c r="Q850" s="61" t="s">
        <v>767</v>
      </c>
      <c r="R850" s="48">
        <v>1100</v>
      </c>
      <c r="S850" s="411" t="s">
        <v>30</v>
      </c>
      <c r="T850" s="48">
        <v>200</v>
      </c>
      <c r="U850" s="48">
        <v>1100</v>
      </c>
      <c r="V850" s="44">
        <v>1</v>
      </c>
      <c r="W850" s="48">
        <v>200</v>
      </c>
      <c r="X850" s="44">
        <v>1</v>
      </c>
      <c r="Y850" s="48">
        <v>200</v>
      </c>
      <c r="Z850" s="48"/>
      <c r="AA850" s="412"/>
      <c r="AB850" s="435"/>
      <c r="AC850" s="51"/>
      <c r="AD850" s="52"/>
      <c r="AE850" s="52"/>
      <c r="AF850" s="51"/>
      <c r="AG850" s="44"/>
      <c r="AH850" s="42"/>
      <c r="AI850" s="42"/>
      <c r="AJ850" s="42"/>
      <c r="AK850" s="54"/>
      <c r="AL850" s="315"/>
      <c r="AM850" s="405"/>
      <c r="AN850" s="405"/>
      <c r="AO850" s="402"/>
      <c r="AP850" s="402"/>
    </row>
    <row r="851" spans="1:42" x14ac:dyDescent="0.15">
      <c r="A851">
        <v>1</v>
      </c>
      <c r="B851" s="39">
        <v>2022</v>
      </c>
      <c r="C851" s="39">
        <v>5</v>
      </c>
      <c r="D851" s="39">
        <v>10</v>
      </c>
      <c r="E851" s="40" t="s">
        <v>802</v>
      </c>
      <c r="F851" s="39">
        <v>6</v>
      </c>
      <c r="G851" s="41" t="s">
        <v>769</v>
      </c>
      <c r="H851" s="42" t="s">
        <v>748</v>
      </c>
      <c r="I851" s="57" t="s">
        <v>49</v>
      </c>
      <c r="J851" s="42" t="s">
        <v>749</v>
      </c>
      <c r="K851" s="44">
        <v>3659722</v>
      </c>
      <c r="L851" s="410">
        <v>19</v>
      </c>
      <c r="M851" s="410">
        <v>22</v>
      </c>
      <c r="N851" s="410" t="s">
        <v>960</v>
      </c>
      <c r="O851" s="44" t="s">
        <v>750</v>
      </c>
      <c r="P851" s="44">
        <v>25</v>
      </c>
      <c r="Q851" s="61" t="s">
        <v>397</v>
      </c>
      <c r="R851" s="48">
        <v>1100</v>
      </c>
      <c r="S851" s="411">
        <v>6000</v>
      </c>
      <c r="T851" s="411">
        <v>6000</v>
      </c>
      <c r="U851" s="48">
        <v>1100</v>
      </c>
      <c r="V851" s="44">
        <v>1</v>
      </c>
      <c r="W851" s="411">
        <v>6000</v>
      </c>
      <c r="X851" s="44">
        <v>1</v>
      </c>
      <c r="Y851" s="411">
        <v>6000</v>
      </c>
      <c r="Z851" s="48"/>
      <c r="AA851" s="412" t="s">
        <v>1575</v>
      </c>
      <c r="AB851" s="412"/>
      <c r="AC851" s="51">
        <v>7.9861111111111105E-2</v>
      </c>
      <c r="AD851" s="52">
        <v>0.1076388888888889</v>
      </c>
      <c r="AE851" s="52">
        <v>0.1076388888888889</v>
      </c>
      <c r="AF851" s="51">
        <v>0.15625</v>
      </c>
      <c r="AG851" s="44" t="s">
        <v>5</v>
      </c>
      <c r="AH851" s="42"/>
      <c r="AI851" s="42" t="s">
        <v>6</v>
      </c>
      <c r="AJ851" s="42" t="s">
        <v>7</v>
      </c>
      <c r="AK851" s="54" t="s">
        <v>770</v>
      </c>
      <c r="AL851" s="315">
        <v>1</v>
      </c>
      <c r="AM851" s="413" t="s">
        <v>1581</v>
      </c>
      <c r="AN851" s="405" t="s">
        <v>462</v>
      </c>
      <c r="AO851" s="402"/>
      <c r="AP851" s="402"/>
    </row>
    <row r="852" spans="1:42" x14ac:dyDescent="0.15">
      <c r="B852" s="39">
        <v>2022</v>
      </c>
      <c r="C852" s="39">
        <v>5</v>
      </c>
      <c r="D852" s="39">
        <v>10</v>
      </c>
      <c r="E852" s="40" t="s">
        <v>802</v>
      </c>
      <c r="F852" s="39">
        <v>6</v>
      </c>
      <c r="G852" s="41" t="s">
        <v>769</v>
      </c>
      <c r="H852" s="42" t="s">
        <v>748</v>
      </c>
      <c r="I852" s="57" t="s">
        <v>49</v>
      </c>
      <c r="J852" s="42" t="s">
        <v>749</v>
      </c>
      <c r="K852" s="44">
        <v>3659722</v>
      </c>
      <c r="L852" s="410">
        <v>20</v>
      </c>
      <c r="M852" s="410">
        <v>22</v>
      </c>
      <c r="N852" s="410" t="s">
        <v>960</v>
      </c>
      <c r="O852" s="44" t="s">
        <v>750</v>
      </c>
      <c r="P852" s="44">
        <v>25</v>
      </c>
      <c r="Q852" s="61" t="s">
        <v>397</v>
      </c>
      <c r="R852" s="48">
        <v>1100</v>
      </c>
      <c r="S852" s="411">
        <v>6000</v>
      </c>
      <c r="T852" s="411">
        <v>6000</v>
      </c>
      <c r="U852" s="48">
        <v>1100</v>
      </c>
      <c r="V852" s="44">
        <v>1</v>
      </c>
      <c r="W852" s="411">
        <v>6000</v>
      </c>
      <c r="X852" s="44">
        <v>1</v>
      </c>
      <c r="Y852" s="411">
        <v>6050</v>
      </c>
      <c r="Z852" s="48"/>
      <c r="AA852" s="412" t="s">
        <v>1576</v>
      </c>
      <c r="AB852" s="412" t="s">
        <v>1568</v>
      </c>
      <c r="AC852" s="51">
        <v>0.15625</v>
      </c>
      <c r="AD852" s="52">
        <v>0.18402777777777779</v>
      </c>
      <c r="AE852" s="52">
        <v>0.18402777777777779</v>
      </c>
      <c r="AF852" s="51">
        <v>0.19097222222222221</v>
      </c>
      <c r="AG852" s="44" t="s">
        <v>5</v>
      </c>
      <c r="AH852" s="42"/>
      <c r="AI852" s="42" t="s">
        <v>6</v>
      </c>
      <c r="AJ852" s="42" t="s">
        <v>7</v>
      </c>
      <c r="AK852" s="54" t="s">
        <v>770</v>
      </c>
      <c r="AL852" s="315">
        <v>1</v>
      </c>
      <c r="AM852" s="413" t="s">
        <v>1115</v>
      </c>
      <c r="AN852" s="405" t="s">
        <v>462</v>
      </c>
      <c r="AO852" s="402"/>
      <c r="AP852" s="402"/>
    </row>
    <row r="853" spans="1:42" x14ac:dyDescent="0.15">
      <c r="B853" s="39">
        <v>2022</v>
      </c>
      <c r="C853" s="39">
        <v>5</v>
      </c>
      <c r="D853" s="39">
        <v>10</v>
      </c>
      <c r="E853" s="40" t="s">
        <v>802</v>
      </c>
      <c r="F853" s="39"/>
      <c r="G853" s="41"/>
      <c r="H853" s="42" t="s">
        <v>748</v>
      </c>
      <c r="I853" s="90" t="s">
        <v>44</v>
      </c>
      <c r="J853" s="42" t="s">
        <v>749</v>
      </c>
      <c r="K853" s="44"/>
      <c r="L853" s="410"/>
      <c r="M853" s="410"/>
      <c r="N853" s="410"/>
      <c r="O853" s="91"/>
      <c r="P853" s="415">
        <v>25</v>
      </c>
      <c r="Q853" s="61" t="s">
        <v>767</v>
      </c>
      <c r="R853" s="48">
        <v>1100</v>
      </c>
      <c r="S853" s="411" t="s">
        <v>30</v>
      </c>
      <c r="T853" s="416">
        <v>350</v>
      </c>
      <c r="U853" s="48">
        <v>1100</v>
      </c>
      <c r="V853" s="44">
        <v>1</v>
      </c>
      <c r="W853" s="48"/>
      <c r="X853" s="44">
        <v>1</v>
      </c>
      <c r="Y853" s="416">
        <v>350</v>
      </c>
      <c r="Z853" s="48">
        <v>12550</v>
      </c>
      <c r="AA853" s="412" t="s">
        <v>1450</v>
      </c>
      <c r="AB853" s="412" t="s">
        <v>1568</v>
      </c>
      <c r="AC853" s="95">
        <v>0.19097222222222221</v>
      </c>
      <c r="AD853" s="96">
        <v>0.19444444444444445</v>
      </c>
      <c r="AE853" s="96"/>
      <c r="AF853" s="95"/>
      <c r="AG853" s="91"/>
      <c r="AH853" s="89"/>
      <c r="AI853" s="42" t="s">
        <v>6</v>
      </c>
      <c r="AJ853" s="42" t="s">
        <v>7</v>
      </c>
      <c r="AK853" s="54" t="s">
        <v>770</v>
      </c>
      <c r="AL853" s="315">
        <v>1</v>
      </c>
      <c r="AM853" s="413" t="s">
        <v>1122</v>
      </c>
      <c r="AN853" s="405"/>
      <c r="AO853" s="402"/>
      <c r="AP853" s="402"/>
    </row>
    <row r="854" spans="1:42" x14ac:dyDescent="0.15">
      <c r="B854" s="39">
        <v>2022</v>
      </c>
      <c r="C854" s="39">
        <v>5</v>
      </c>
      <c r="D854" s="39">
        <v>10</v>
      </c>
      <c r="E854" s="40" t="s">
        <v>802</v>
      </c>
      <c r="F854" s="39"/>
      <c r="G854" s="41"/>
      <c r="H854" s="42" t="s">
        <v>748</v>
      </c>
      <c r="I854" s="90"/>
      <c r="J854" s="42"/>
      <c r="K854" s="44"/>
      <c r="L854" s="410"/>
      <c r="M854" s="410"/>
      <c r="N854" s="410"/>
      <c r="O854" s="91"/>
      <c r="P854" s="91"/>
      <c r="Q854" s="61"/>
      <c r="R854" s="48"/>
      <c r="S854" s="411"/>
      <c r="T854" s="48"/>
      <c r="U854" s="48"/>
      <c r="V854" s="44"/>
      <c r="W854" s="48"/>
      <c r="X854" s="44"/>
      <c r="Y854" s="48"/>
      <c r="Z854" s="48"/>
      <c r="AA854" s="412"/>
      <c r="AB854" s="412"/>
      <c r="AC854" s="95"/>
      <c r="AD854" s="96"/>
      <c r="AE854" s="96">
        <v>0.19444444444444445</v>
      </c>
      <c r="AF854" s="95">
        <v>0.22222222222222221</v>
      </c>
      <c r="AG854" s="91" t="s">
        <v>5</v>
      </c>
      <c r="AH854" s="89"/>
      <c r="AI854" s="42"/>
      <c r="AJ854" s="42"/>
      <c r="AK854" s="54"/>
      <c r="AL854" s="315"/>
      <c r="AM854" s="405" t="s">
        <v>994</v>
      </c>
      <c r="AN854" s="405"/>
      <c r="AO854" s="402"/>
      <c r="AP854" s="402"/>
    </row>
    <row r="855" spans="1:42" x14ac:dyDescent="0.15">
      <c r="B855" s="39">
        <v>2022</v>
      </c>
      <c r="C855" s="39">
        <v>5</v>
      </c>
      <c r="D855" s="39">
        <v>11</v>
      </c>
      <c r="E855" s="40" t="s">
        <v>802</v>
      </c>
      <c r="F855" s="39"/>
      <c r="G855" s="41"/>
      <c r="H855" s="42" t="s">
        <v>748</v>
      </c>
      <c r="I855" s="57" t="s">
        <v>61</v>
      </c>
      <c r="J855" s="42" t="s">
        <v>749</v>
      </c>
      <c r="K855" s="44"/>
      <c r="L855" s="410"/>
      <c r="M855" s="44"/>
      <c r="N855" s="410"/>
      <c r="O855" s="44"/>
      <c r="P855" s="44">
        <v>12</v>
      </c>
      <c r="Q855" s="61" t="s">
        <v>767</v>
      </c>
      <c r="R855" s="48">
        <v>1050</v>
      </c>
      <c r="S855" s="411" t="s">
        <v>30</v>
      </c>
      <c r="T855" s="48">
        <v>200</v>
      </c>
      <c r="U855" s="48">
        <v>1050</v>
      </c>
      <c r="V855" s="44">
        <v>1</v>
      </c>
      <c r="W855" s="48">
        <v>200</v>
      </c>
      <c r="X855" s="44">
        <v>1</v>
      </c>
      <c r="Y855" s="48">
        <v>200</v>
      </c>
      <c r="Z855" s="48"/>
      <c r="AA855" s="412"/>
      <c r="AB855" s="435"/>
      <c r="AC855" s="51"/>
      <c r="AD855" s="52"/>
      <c r="AE855" s="52"/>
      <c r="AF855" s="51"/>
      <c r="AG855" s="44"/>
      <c r="AH855" s="42"/>
      <c r="AI855" s="42"/>
      <c r="AJ855" s="42"/>
      <c r="AK855" s="54"/>
      <c r="AL855" s="315"/>
      <c r="AM855" s="405"/>
      <c r="AN855" s="405"/>
      <c r="AO855" s="402"/>
      <c r="AP855" s="402"/>
    </row>
    <row r="856" spans="1:42" x14ac:dyDescent="0.15">
      <c r="B856" s="39">
        <v>2022</v>
      </c>
      <c r="C856" s="39">
        <v>5</v>
      </c>
      <c r="D856" s="39">
        <v>11</v>
      </c>
      <c r="E856" s="40" t="s">
        <v>802</v>
      </c>
      <c r="F856" s="39">
        <v>1</v>
      </c>
      <c r="G856" s="41" t="s">
        <v>769</v>
      </c>
      <c r="H856" s="42" t="s">
        <v>748</v>
      </c>
      <c r="I856" s="57" t="s">
        <v>49</v>
      </c>
      <c r="J856" s="42" t="s">
        <v>749</v>
      </c>
      <c r="K856" s="44">
        <v>3659703</v>
      </c>
      <c r="L856" s="410">
        <v>1</v>
      </c>
      <c r="M856" s="410">
        <v>7</v>
      </c>
      <c r="N856" s="410" t="s">
        <v>1389</v>
      </c>
      <c r="O856" s="44" t="s">
        <v>750</v>
      </c>
      <c r="P856" s="44">
        <v>50</v>
      </c>
      <c r="Q856" s="61" t="s">
        <v>780</v>
      </c>
      <c r="R856" s="48">
        <v>1050</v>
      </c>
      <c r="S856" s="411">
        <v>4100</v>
      </c>
      <c r="T856" s="411">
        <v>4100</v>
      </c>
      <c r="U856" s="48">
        <v>1050</v>
      </c>
      <c r="V856" s="44">
        <v>1</v>
      </c>
      <c r="W856" s="411">
        <v>4100</v>
      </c>
      <c r="X856" s="44">
        <v>1</v>
      </c>
      <c r="Y856" s="48">
        <v>4120</v>
      </c>
      <c r="Z856" s="48"/>
      <c r="AA856" s="412" t="s">
        <v>1582</v>
      </c>
      <c r="AB856" s="412"/>
      <c r="AC856" s="51">
        <v>0.22222222222222221</v>
      </c>
      <c r="AD856" s="52">
        <v>0.24305555555555555</v>
      </c>
      <c r="AE856" s="52">
        <v>0.24305555555555555</v>
      </c>
      <c r="AF856" s="51">
        <v>0.25</v>
      </c>
      <c r="AG856" s="44" t="s">
        <v>5</v>
      </c>
      <c r="AH856" s="42"/>
      <c r="AI856" s="42" t="s">
        <v>6</v>
      </c>
      <c r="AJ856" s="42" t="s">
        <v>7</v>
      </c>
      <c r="AK856" s="54" t="s">
        <v>770</v>
      </c>
      <c r="AL856" s="315">
        <v>1</v>
      </c>
      <c r="AM856" s="405"/>
      <c r="AN856" s="405" t="s">
        <v>462</v>
      </c>
      <c r="AO856" s="402"/>
      <c r="AP856" s="402"/>
    </row>
    <row r="857" spans="1:42" x14ac:dyDescent="0.15">
      <c r="B857" s="39">
        <v>2022</v>
      </c>
      <c r="C857" s="39">
        <v>5</v>
      </c>
      <c r="D857" s="39">
        <v>11</v>
      </c>
      <c r="E857" s="40" t="s">
        <v>802</v>
      </c>
      <c r="F857" s="39">
        <v>1</v>
      </c>
      <c r="G857" s="41" t="s">
        <v>769</v>
      </c>
      <c r="H857" s="42" t="s">
        <v>748</v>
      </c>
      <c r="I857" s="57" t="s">
        <v>49</v>
      </c>
      <c r="J857" s="42" t="s">
        <v>749</v>
      </c>
      <c r="K857" s="44">
        <v>3659703</v>
      </c>
      <c r="L857" s="410">
        <v>2</v>
      </c>
      <c r="M857" s="410">
        <v>7</v>
      </c>
      <c r="N857" s="410" t="s">
        <v>1389</v>
      </c>
      <c r="O857" s="44" t="s">
        <v>750</v>
      </c>
      <c r="P857" s="44">
        <v>50</v>
      </c>
      <c r="Q857" s="61" t="s">
        <v>780</v>
      </c>
      <c r="R857" s="48">
        <v>1050</v>
      </c>
      <c r="S857" s="411">
        <v>4100</v>
      </c>
      <c r="T857" s="411">
        <v>4100</v>
      </c>
      <c r="U857" s="48">
        <v>1050</v>
      </c>
      <c r="V857" s="44">
        <v>1</v>
      </c>
      <c r="W857" s="411">
        <v>4100</v>
      </c>
      <c r="X857" s="44">
        <v>1</v>
      </c>
      <c r="Y857" s="48">
        <v>4140</v>
      </c>
      <c r="Z857" s="48"/>
      <c r="AA857" s="412" t="s">
        <v>1583</v>
      </c>
      <c r="AB857" s="412"/>
      <c r="AC857" s="51">
        <v>0.25</v>
      </c>
      <c r="AD857" s="52">
        <v>0.27083333333333331</v>
      </c>
      <c r="AE857" s="52">
        <v>0.27083333333333331</v>
      </c>
      <c r="AF857" s="51">
        <v>0.27777777777777779</v>
      </c>
      <c r="AG857" s="44" t="s">
        <v>5</v>
      </c>
      <c r="AH857" s="42"/>
      <c r="AI857" s="42" t="s">
        <v>6</v>
      </c>
      <c r="AJ857" s="42" t="s">
        <v>7</v>
      </c>
      <c r="AK857" s="54" t="s">
        <v>770</v>
      </c>
      <c r="AL857" s="315">
        <v>1</v>
      </c>
      <c r="AM857" s="405"/>
      <c r="AN857" s="405" t="s">
        <v>462</v>
      </c>
      <c r="AO857" s="402"/>
      <c r="AP857" s="402"/>
    </row>
    <row r="858" spans="1:42" x14ac:dyDescent="0.15">
      <c r="B858" s="39">
        <v>2022</v>
      </c>
      <c r="C858" s="39">
        <v>5</v>
      </c>
      <c r="D858" s="39">
        <v>11</v>
      </c>
      <c r="E858" s="40" t="s">
        <v>838</v>
      </c>
      <c r="F858" s="39">
        <v>1</v>
      </c>
      <c r="G858" s="41" t="s">
        <v>769</v>
      </c>
      <c r="H858" s="42" t="s">
        <v>748</v>
      </c>
      <c r="I858" s="57" t="s">
        <v>49</v>
      </c>
      <c r="J858" s="42" t="s">
        <v>749</v>
      </c>
      <c r="K858" s="44">
        <v>3659703</v>
      </c>
      <c r="L858" s="410">
        <v>3</v>
      </c>
      <c r="M858" s="410">
        <v>7</v>
      </c>
      <c r="N858" s="410" t="s">
        <v>1389</v>
      </c>
      <c r="O858" s="44" t="s">
        <v>750</v>
      </c>
      <c r="P858" s="44">
        <v>50</v>
      </c>
      <c r="Q858" s="61" t="s">
        <v>780</v>
      </c>
      <c r="R858" s="48">
        <v>1050</v>
      </c>
      <c r="S858" s="411">
        <v>4100</v>
      </c>
      <c r="T858" s="411">
        <v>4100</v>
      </c>
      <c r="U858" s="48">
        <v>1050</v>
      </c>
      <c r="V858" s="44">
        <v>1</v>
      </c>
      <c r="W858" s="411">
        <v>4100</v>
      </c>
      <c r="X858" s="44">
        <v>1</v>
      </c>
      <c r="Y858" s="411">
        <v>4150</v>
      </c>
      <c r="Z858" s="48"/>
      <c r="AA858" s="412" t="s">
        <v>1584</v>
      </c>
      <c r="AB858" s="412" t="s">
        <v>1571</v>
      </c>
      <c r="AC858" s="51">
        <v>0.27777777777777779</v>
      </c>
      <c r="AD858" s="52">
        <v>0.2986111111111111</v>
      </c>
      <c r="AE858" s="52">
        <v>0.2986111111111111</v>
      </c>
      <c r="AF858" s="51">
        <v>0.30555555555555552</v>
      </c>
      <c r="AG858" s="44" t="s">
        <v>5</v>
      </c>
      <c r="AH858" s="42"/>
      <c r="AI858" s="42" t="s">
        <v>6</v>
      </c>
      <c r="AJ858" s="42" t="s">
        <v>7</v>
      </c>
      <c r="AK858" s="54" t="s">
        <v>770</v>
      </c>
      <c r="AL858" s="315">
        <v>1</v>
      </c>
      <c r="AM858" s="405"/>
      <c r="AN858" s="405" t="s">
        <v>462</v>
      </c>
      <c r="AO858" s="402"/>
      <c r="AP858" s="402"/>
    </row>
    <row r="859" spans="1:42" x14ac:dyDescent="0.15">
      <c r="B859" s="39">
        <v>2022</v>
      </c>
      <c r="C859" s="39">
        <v>5</v>
      </c>
      <c r="D859" s="39">
        <v>11</v>
      </c>
      <c r="E859" s="40" t="s">
        <v>838</v>
      </c>
      <c r="F859" s="39"/>
      <c r="G859" s="41"/>
      <c r="H859" s="42" t="s">
        <v>748</v>
      </c>
      <c r="I859" s="57" t="s">
        <v>44</v>
      </c>
      <c r="J859" s="42" t="s">
        <v>749</v>
      </c>
      <c r="K859" s="44"/>
      <c r="L859" s="410"/>
      <c r="M859" s="410"/>
      <c r="N859" s="410"/>
      <c r="O859" s="44"/>
      <c r="P859" s="415">
        <v>25</v>
      </c>
      <c r="Q859" s="61" t="s">
        <v>767</v>
      </c>
      <c r="R859" s="48">
        <v>1050</v>
      </c>
      <c r="S859" s="411" t="s">
        <v>30</v>
      </c>
      <c r="T859" s="416">
        <v>350</v>
      </c>
      <c r="U859" s="48">
        <v>1050</v>
      </c>
      <c r="V859" s="44">
        <v>1</v>
      </c>
      <c r="W859" s="48"/>
      <c r="X859" s="44">
        <v>1</v>
      </c>
      <c r="Y859" s="416">
        <v>350</v>
      </c>
      <c r="Z859" s="48">
        <v>12850</v>
      </c>
      <c r="AA859" s="412" t="s">
        <v>1572</v>
      </c>
      <c r="AB859" s="412" t="s">
        <v>1571</v>
      </c>
      <c r="AC859" s="51">
        <v>0.30555555555555552</v>
      </c>
      <c r="AD859" s="52">
        <v>0.30902777777777779</v>
      </c>
      <c r="AE859" s="52"/>
      <c r="AF859" s="51"/>
      <c r="AG859" s="44"/>
      <c r="AH859" s="42"/>
      <c r="AI859" s="42" t="s">
        <v>6</v>
      </c>
      <c r="AJ859" s="42" t="s">
        <v>7</v>
      </c>
      <c r="AK859" s="54" t="s">
        <v>770</v>
      </c>
      <c r="AL859" s="315">
        <v>1</v>
      </c>
      <c r="AM859" s="405"/>
      <c r="AN859" s="405"/>
      <c r="AO859" s="402"/>
      <c r="AP859" s="402"/>
    </row>
    <row r="860" spans="1:42" x14ac:dyDescent="0.15">
      <c r="B860" s="39">
        <v>2022</v>
      </c>
      <c r="C860" s="39">
        <v>5</v>
      </c>
      <c r="D860" s="39">
        <v>11</v>
      </c>
      <c r="E860" s="40" t="s">
        <v>838</v>
      </c>
      <c r="F860" s="39"/>
      <c r="G860" s="41"/>
      <c r="H860" s="42" t="s">
        <v>748</v>
      </c>
      <c r="I860" s="57"/>
      <c r="J860" s="42"/>
      <c r="K860" s="44"/>
      <c r="L860" s="410"/>
      <c r="M860" s="410"/>
      <c r="N860" s="410"/>
      <c r="O860" s="44"/>
      <c r="P860" s="44"/>
      <c r="Q860" s="61"/>
      <c r="R860" s="48"/>
      <c r="S860" s="411"/>
      <c r="T860" s="411"/>
      <c r="U860" s="48"/>
      <c r="V860" s="44"/>
      <c r="W860" s="411"/>
      <c r="X860" s="44"/>
      <c r="Y860" s="411"/>
      <c r="Z860" s="48"/>
      <c r="AA860" s="412"/>
      <c r="AB860" s="412"/>
      <c r="AC860" s="51"/>
      <c r="AD860" s="52"/>
      <c r="AE860" s="52">
        <v>0.30902777777777779</v>
      </c>
      <c r="AF860" s="51">
        <v>0.33333333333333331</v>
      </c>
      <c r="AG860" s="44" t="s">
        <v>5</v>
      </c>
      <c r="AH860" s="42"/>
      <c r="AI860" s="42"/>
      <c r="AJ860" s="42"/>
      <c r="AK860" s="54"/>
      <c r="AL860" s="315"/>
      <c r="AM860" s="405"/>
      <c r="AN860" s="405"/>
      <c r="AO860" s="402"/>
      <c r="AP860" s="402"/>
    </row>
    <row r="861" spans="1:42" x14ac:dyDescent="0.15">
      <c r="B861" s="39">
        <v>2022</v>
      </c>
      <c r="C861" s="39">
        <v>5</v>
      </c>
      <c r="D861" s="39">
        <v>11</v>
      </c>
      <c r="E861" s="40" t="s">
        <v>838</v>
      </c>
      <c r="F861" s="39">
        <v>2</v>
      </c>
      <c r="G861" s="41" t="s">
        <v>769</v>
      </c>
      <c r="H861" s="42" t="s">
        <v>748</v>
      </c>
      <c r="I861" s="57" t="s">
        <v>49</v>
      </c>
      <c r="J861" s="42" t="s">
        <v>749</v>
      </c>
      <c r="K861" s="44">
        <v>3659703</v>
      </c>
      <c r="L861" s="410">
        <v>4</v>
      </c>
      <c r="M861" s="410">
        <v>7</v>
      </c>
      <c r="N861" s="410" t="s">
        <v>1389</v>
      </c>
      <c r="O861" s="44" t="s">
        <v>750</v>
      </c>
      <c r="P861" s="44">
        <v>50</v>
      </c>
      <c r="Q861" s="61" t="s">
        <v>780</v>
      </c>
      <c r="R861" s="48">
        <v>1050</v>
      </c>
      <c r="S861" s="411">
        <v>4100</v>
      </c>
      <c r="T861" s="411">
        <v>4100</v>
      </c>
      <c r="U861" s="48">
        <v>1050</v>
      </c>
      <c r="V861" s="44">
        <v>1</v>
      </c>
      <c r="W861" s="411">
        <v>4100</v>
      </c>
      <c r="X861" s="44">
        <v>1</v>
      </c>
      <c r="Y861" s="48">
        <v>4100</v>
      </c>
      <c r="Z861" s="48"/>
      <c r="AA861" s="412" t="s">
        <v>1585</v>
      </c>
      <c r="AB861" s="412"/>
      <c r="AC861" s="51"/>
      <c r="AD861" s="52"/>
      <c r="AE861" s="52"/>
      <c r="AF861" s="51"/>
      <c r="AG861" s="44"/>
      <c r="AH861" s="42"/>
      <c r="AI861" s="42" t="s">
        <v>6</v>
      </c>
      <c r="AJ861" s="42" t="s">
        <v>7</v>
      </c>
      <c r="AK861" s="54" t="s">
        <v>751</v>
      </c>
      <c r="AL861" s="315"/>
      <c r="AM861" s="405"/>
      <c r="AN861" s="405"/>
      <c r="AO861" s="402"/>
      <c r="AP861" s="402"/>
    </row>
    <row r="862" spans="1:42" x14ac:dyDescent="0.15">
      <c r="B862" s="39">
        <v>2022</v>
      </c>
      <c r="C862" s="39">
        <v>5</v>
      </c>
      <c r="D862" s="39">
        <v>11</v>
      </c>
      <c r="E862" s="40" t="s">
        <v>838</v>
      </c>
      <c r="F862" s="39">
        <v>2</v>
      </c>
      <c r="G862" s="41" t="s">
        <v>769</v>
      </c>
      <c r="H862" s="42" t="s">
        <v>748</v>
      </c>
      <c r="I862" s="57" t="s">
        <v>49</v>
      </c>
      <c r="J862" s="42" t="s">
        <v>749</v>
      </c>
      <c r="K862" s="44">
        <v>3659703</v>
      </c>
      <c r="L862" s="410">
        <v>5</v>
      </c>
      <c r="M862" s="410">
        <v>7</v>
      </c>
      <c r="N862" s="410" t="s">
        <v>1389</v>
      </c>
      <c r="O862" s="44" t="s">
        <v>750</v>
      </c>
      <c r="P862" s="44">
        <v>50</v>
      </c>
      <c r="Q862" s="61" t="s">
        <v>780</v>
      </c>
      <c r="R862" s="48">
        <v>1050</v>
      </c>
      <c r="S862" s="411">
        <v>4100</v>
      </c>
      <c r="T862" s="411">
        <v>4100</v>
      </c>
      <c r="U862" s="48">
        <v>1050</v>
      </c>
      <c r="V862" s="44">
        <v>1</v>
      </c>
      <c r="W862" s="411">
        <v>4100</v>
      </c>
      <c r="X862" s="44">
        <v>1</v>
      </c>
      <c r="Y862" s="411">
        <v>4110</v>
      </c>
      <c r="Z862" s="48"/>
      <c r="AA862" s="412" t="s">
        <v>1586</v>
      </c>
      <c r="AB862" s="412" t="s">
        <v>1577</v>
      </c>
      <c r="AC862" s="51">
        <v>0.33333333333333331</v>
      </c>
      <c r="AD862" s="52">
        <v>0.35416666666666669</v>
      </c>
      <c r="AE862" s="52">
        <v>0.35416666666666669</v>
      </c>
      <c r="AF862" s="51">
        <v>0.3611111111111111</v>
      </c>
      <c r="AG862" s="44" t="s">
        <v>5</v>
      </c>
      <c r="AH862" s="42"/>
      <c r="AI862" s="42" t="s">
        <v>6</v>
      </c>
      <c r="AJ862" s="42" t="s">
        <v>7</v>
      </c>
      <c r="AK862" s="54" t="s">
        <v>751</v>
      </c>
      <c r="AL862" s="315">
        <v>1</v>
      </c>
      <c r="AM862" s="405"/>
      <c r="AN862" s="405" t="s">
        <v>462</v>
      </c>
      <c r="AO862" s="402"/>
      <c r="AP862" s="402"/>
    </row>
    <row r="863" spans="1:42" x14ac:dyDescent="0.15">
      <c r="B863" s="39">
        <v>2022</v>
      </c>
      <c r="C863" s="39">
        <v>5</v>
      </c>
      <c r="D863" s="39">
        <v>11</v>
      </c>
      <c r="E863" s="40" t="s">
        <v>838</v>
      </c>
      <c r="F863" s="39"/>
      <c r="G863" s="41"/>
      <c r="H863" s="42" t="s">
        <v>748</v>
      </c>
      <c r="I863" s="57" t="s">
        <v>44</v>
      </c>
      <c r="J863" s="42" t="s">
        <v>749</v>
      </c>
      <c r="K863" s="44"/>
      <c r="L863" s="410"/>
      <c r="M863" s="410"/>
      <c r="N863" s="410"/>
      <c r="O863" s="44"/>
      <c r="P863" s="415">
        <v>25</v>
      </c>
      <c r="Q863" s="61" t="s">
        <v>767</v>
      </c>
      <c r="R863" s="48">
        <v>1050</v>
      </c>
      <c r="S863" s="411" t="s">
        <v>30</v>
      </c>
      <c r="T863" s="416">
        <v>350</v>
      </c>
      <c r="U863" s="48">
        <v>1050</v>
      </c>
      <c r="V863" s="44">
        <v>1</v>
      </c>
      <c r="W863" s="48"/>
      <c r="X863" s="44">
        <v>1</v>
      </c>
      <c r="Y863" s="416">
        <v>350</v>
      </c>
      <c r="Z863" s="48">
        <v>8550</v>
      </c>
      <c r="AA863" s="412" t="s">
        <v>1572</v>
      </c>
      <c r="AB863" s="412" t="s">
        <v>1577</v>
      </c>
      <c r="AC863" s="51">
        <v>0.3611111111111111</v>
      </c>
      <c r="AD863" s="52">
        <v>0.36458333333333331</v>
      </c>
      <c r="AE863" s="52"/>
      <c r="AF863" s="51"/>
      <c r="AG863" s="44"/>
      <c r="AH863" s="42"/>
      <c r="AI863" s="42" t="s">
        <v>6</v>
      </c>
      <c r="AJ863" s="42" t="s">
        <v>7</v>
      </c>
      <c r="AK863" s="54" t="s">
        <v>751</v>
      </c>
      <c r="AL863" s="315">
        <v>1</v>
      </c>
      <c r="AM863" s="405"/>
      <c r="AN863" s="405"/>
      <c r="AO863" s="402"/>
      <c r="AP863" s="402"/>
    </row>
    <row r="864" spans="1:42" x14ac:dyDescent="0.15">
      <c r="B864" s="39">
        <v>2022</v>
      </c>
      <c r="C864" s="39">
        <v>5</v>
      </c>
      <c r="D864" s="39">
        <v>11</v>
      </c>
      <c r="E864" s="40" t="s">
        <v>838</v>
      </c>
      <c r="F864" s="39"/>
      <c r="G864" s="41"/>
      <c r="H864" s="42" t="s">
        <v>748</v>
      </c>
      <c r="I864" s="57"/>
      <c r="J864" s="42"/>
      <c r="K864" s="44"/>
      <c r="L864" s="410"/>
      <c r="M864" s="410"/>
      <c r="N864" s="410"/>
      <c r="O864" s="44"/>
      <c r="P864" s="44"/>
      <c r="Q864" s="61"/>
      <c r="R864" s="48"/>
      <c r="S864" s="411"/>
      <c r="T864" s="411"/>
      <c r="U864" s="48"/>
      <c r="V864" s="44"/>
      <c r="W864" s="411"/>
      <c r="X864" s="44"/>
      <c r="Y864" s="411"/>
      <c r="Z864" s="48"/>
      <c r="AA864" s="412"/>
      <c r="AB864" s="412"/>
      <c r="AC864" s="51"/>
      <c r="AD864" s="52"/>
      <c r="AE864" s="52">
        <v>0.36458333333333331</v>
      </c>
      <c r="AF864" s="51">
        <v>0.3923611111111111</v>
      </c>
      <c r="AG864" s="44" t="s">
        <v>5</v>
      </c>
      <c r="AH864" s="42"/>
      <c r="AI864" s="42"/>
      <c r="AJ864" s="42"/>
      <c r="AK864" s="54"/>
      <c r="AL864" s="315"/>
      <c r="AM864" s="405"/>
      <c r="AN864" s="405"/>
      <c r="AO864" s="402"/>
      <c r="AP864" s="402"/>
    </row>
    <row r="865" spans="1:42" x14ac:dyDescent="0.15">
      <c r="A865">
        <v>1</v>
      </c>
      <c r="B865" s="39">
        <v>2022</v>
      </c>
      <c r="C865" s="39">
        <v>5</v>
      </c>
      <c r="D865" s="39">
        <v>11</v>
      </c>
      <c r="E865" s="40" t="s">
        <v>838</v>
      </c>
      <c r="F865" s="39">
        <v>3</v>
      </c>
      <c r="G865" s="41" t="s">
        <v>769</v>
      </c>
      <c r="H865" s="42" t="s">
        <v>748</v>
      </c>
      <c r="I865" s="57" t="s">
        <v>49</v>
      </c>
      <c r="J865" s="42" t="s">
        <v>749</v>
      </c>
      <c r="K865" s="44">
        <v>3659703</v>
      </c>
      <c r="L865" s="410">
        <v>6</v>
      </c>
      <c r="M865" s="410">
        <v>7</v>
      </c>
      <c r="N865" s="410" t="s">
        <v>1389</v>
      </c>
      <c r="O865" s="44" t="s">
        <v>750</v>
      </c>
      <c r="P865" s="44">
        <v>50</v>
      </c>
      <c r="Q865" s="61" t="s">
        <v>780</v>
      </c>
      <c r="R865" s="48">
        <v>1050</v>
      </c>
      <c r="S865" s="411">
        <v>4100</v>
      </c>
      <c r="T865" s="411">
        <v>4100</v>
      </c>
      <c r="U865" s="48">
        <v>1050</v>
      </c>
      <c r="V865" s="44">
        <v>1</v>
      </c>
      <c r="W865" s="411">
        <v>4100</v>
      </c>
      <c r="X865" s="44">
        <v>1</v>
      </c>
      <c r="Y865" s="48">
        <v>4100</v>
      </c>
      <c r="Z865" s="48"/>
      <c r="AA865" s="412" t="s">
        <v>1587</v>
      </c>
      <c r="AB865" s="412"/>
      <c r="AC865" s="51"/>
      <c r="AD865" s="52"/>
      <c r="AE865" s="52"/>
      <c r="AF865" s="51"/>
      <c r="AG865" s="44"/>
      <c r="AH865" s="42"/>
      <c r="AI865" s="42" t="s">
        <v>6</v>
      </c>
      <c r="AJ865" s="42" t="s">
        <v>7</v>
      </c>
      <c r="AK865" s="54" t="s">
        <v>751</v>
      </c>
      <c r="AL865" s="315"/>
      <c r="AM865" s="405"/>
      <c r="AN865" s="405"/>
      <c r="AO865" s="402"/>
      <c r="AP865" s="402"/>
    </row>
    <row r="866" spans="1:42" x14ac:dyDescent="0.15">
      <c r="B866" s="39">
        <v>2022</v>
      </c>
      <c r="C866" s="39">
        <v>5</v>
      </c>
      <c r="D866" s="39">
        <v>11</v>
      </c>
      <c r="E866" s="40" t="s">
        <v>838</v>
      </c>
      <c r="F866" s="39">
        <v>3</v>
      </c>
      <c r="G866" s="41" t="s">
        <v>769</v>
      </c>
      <c r="H866" s="42" t="s">
        <v>748</v>
      </c>
      <c r="I866" s="57" t="s">
        <v>49</v>
      </c>
      <c r="J866" s="42" t="s">
        <v>749</v>
      </c>
      <c r="K866" s="44">
        <v>3659703</v>
      </c>
      <c r="L866" s="410">
        <v>7</v>
      </c>
      <c r="M866" s="410">
        <v>7</v>
      </c>
      <c r="N866" s="410" t="s">
        <v>1389</v>
      </c>
      <c r="O866" s="44" t="s">
        <v>750</v>
      </c>
      <c r="P866" s="44">
        <v>50</v>
      </c>
      <c r="Q866" s="61" t="s">
        <v>780</v>
      </c>
      <c r="R866" s="48">
        <v>1050</v>
      </c>
      <c r="S866" s="411">
        <v>4100</v>
      </c>
      <c r="T866" s="411">
        <v>4100</v>
      </c>
      <c r="U866" s="48">
        <v>1050</v>
      </c>
      <c r="V866" s="44">
        <v>1</v>
      </c>
      <c r="W866" s="411">
        <v>4100</v>
      </c>
      <c r="X866" s="44">
        <v>1</v>
      </c>
      <c r="Y866" s="411">
        <v>4120</v>
      </c>
      <c r="Z866" s="48"/>
      <c r="AA866" s="412" t="s">
        <v>1588</v>
      </c>
      <c r="AB866" s="412" t="s">
        <v>1578</v>
      </c>
      <c r="AC866" s="51">
        <v>0.3923611111111111</v>
      </c>
      <c r="AD866" s="52">
        <v>0.41319444444444442</v>
      </c>
      <c r="AE866" s="52">
        <v>0.41319444444444442</v>
      </c>
      <c r="AF866" s="51">
        <v>0.4201388888888889</v>
      </c>
      <c r="AG866" s="44" t="s">
        <v>5</v>
      </c>
      <c r="AH866" s="42"/>
      <c r="AI866" s="42" t="s">
        <v>6</v>
      </c>
      <c r="AJ866" s="42" t="s">
        <v>7</v>
      </c>
      <c r="AK866" s="54" t="s">
        <v>751</v>
      </c>
      <c r="AL866" s="315">
        <v>1</v>
      </c>
      <c r="AM866" s="405"/>
      <c r="AN866" s="405" t="s">
        <v>462</v>
      </c>
      <c r="AO866" s="402"/>
      <c r="AP866" s="402"/>
    </row>
    <row r="867" spans="1:42" x14ac:dyDescent="0.15">
      <c r="B867" s="39">
        <v>2022</v>
      </c>
      <c r="C867" s="39">
        <v>5</v>
      </c>
      <c r="D867" s="39">
        <v>11</v>
      </c>
      <c r="E867" s="40" t="s">
        <v>838</v>
      </c>
      <c r="F867" s="39"/>
      <c r="G867" s="41"/>
      <c r="H867" s="42" t="s">
        <v>748</v>
      </c>
      <c r="I867" s="57" t="s">
        <v>44</v>
      </c>
      <c r="J867" s="42" t="s">
        <v>749</v>
      </c>
      <c r="K867" s="44"/>
      <c r="L867" s="410"/>
      <c r="M867" s="410"/>
      <c r="N867" s="410"/>
      <c r="O867" s="44"/>
      <c r="P867" s="415">
        <v>25</v>
      </c>
      <c r="Q867" s="61" t="s">
        <v>767</v>
      </c>
      <c r="R867" s="48">
        <v>1050</v>
      </c>
      <c r="S867" s="411" t="s">
        <v>30</v>
      </c>
      <c r="T867" s="416">
        <v>350</v>
      </c>
      <c r="U867" s="48">
        <v>1050</v>
      </c>
      <c r="V867" s="44">
        <v>1</v>
      </c>
      <c r="W867" s="48"/>
      <c r="X867" s="44">
        <v>1</v>
      </c>
      <c r="Y867" s="416">
        <v>350</v>
      </c>
      <c r="Z867" s="48">
        <v>8550</v>
      </c>
      <c r="AA867" s="412" t="s">
        <v>1572</v>
      </c>
      <c r="AB867" s="412" t="s">
        <v>1578</v>
      </c>
      <c r="AC867" s="51">
        <v>0.4201388888888889</v>
      </c>
      <c r="AD867" s="52">
        <v>0.4236111111111111</v>
      </c>
      <c r="AE867" s="52"/>
      <c r="AF867" s="51"/>
      <c r="AG867" s="44"/>
      <c r="AH867" s="42"/>
      <c r="AI867" s="42" t="s">
        <v>6</v>
      </c>
      <c r="AJ867" s="42" t="s">
        <v>7</v>
      </c>
      <c r="AK867" s="54" t="s">
        <v>751</v>
      </c>
      <c r="AL867" s="315">
        <v>1</v>
      </c>
      <c r="AM867" s="405"/>
      <c r="AN867" s="405"/>
      <c r="AO867" s="402"/>
      <c r="AP867" s="402"/>
    </row>
    <row r="868" spans="1:42" x14ac:dyDescent="0.15">
      <c r="B868" s="39">
        <v>2022</v>
      </c>
      <c r="C868" s="39">
        <v>5</v>
      </c>
      <c r="D868" s="39">
        <v>11</v>
      </c>
      <c r="E868" s="40" t="s">
        <v>838</v>
      </c>
      <c r="F868" s="39"/>
      <c r="G868" s="41"/>
      <c r="H868" s="42" t="s">
        <v>748</v>
      </c>
      <c r="I868" s="57"/>
      <c r="J868" s="42"/>
      <c r="K868" s="44"/>
      <c r="L868" s="410"/>
      <c r="M868" s="410"/>
      <c r="N868" s="410"/>
      <c r="O868" s="44"/>
      <c r="P868" s="44"/>
      <c r="Q868" s="61"/>
      <c r="R868" s="48"/>
      <c r="S868" s="411"/>
      <c r="T868" s="411"/>
      <c r="U868" s="48"/>
      <c r="V868" s="44"/>
      <c r="W868" s="411"/>
      <c r="X868" s="44"/>
      <c r="Y868" s="411"/>
      <c r="Z868" s="48"/>
      <c r="AA868" s="412"/>
      <c r="AB868" s="412"/>
      <c r="AC868" s="51"/>
      <c r="AD868" s="52"/>
      <c r="AE868" s="52">
        <v>0.4236111111111111</v>
      </c>
      <c r="AF868" s="51">
        <v>0.44444444444444442</v>
      </c>
      <c r="AG868" s="44" t="s">
        <v>5</v>
      </c>
      <c r="AH868" s="42"/>
      <c r="AI868" s="42"/>
      <c r="AJ868" s="42"/>
      <c r="AK868" s="54"/>
      <c r="AL868" s="315"/>
      <c r="AM868" s="405"/>
      <c r="AN868" s="405"/>
      <c r="AO868" s="402"/>
      <c r="AP868" s="402"/>
    </row>
    <row r="869" spans="1:42" x14ac:dyDescent="0.15">
      <c r="B869" s="39">
        <v>2022</v>
      </c>
      <c r="C869" s="39">
        <v>5</v>
      </c>
      <c r="D869" s="39">
        <v>11</v>
      </c>
      <c r="E869" s="40" t="s">
        <v>838</v>
      </c>
      <c r="F869" s="39"/>
      <c r="G869" s="41"/>
      <c r="H869" s="42" t="s">
        <v>748</v>
      </c>
      <c r="I869" s="57" t="s">
        <v>61</v>
      </c>
      <c r="J869" s="42"/>
      <c r="K869" s="44"/>
      <c r="L869" s="410"/>
      <c r="M869" s="44"/>
      <c r="N869" s="410"/>
      <c r="O869" s="44"/>
      <c r="P869" s="44">
        <v>12</v>
      </c>
      <c r="Q869" s="61" t="s">
        <v>767</v>
      </c>
      <c r="R869" s="48">
        <v>1005</v>
      </c>
      <c r="S869" s="411" t="s">
        <v>30</v>
      </c>
      <c r="T869" s="48">
        <v>200</v>
      </c>
      <c r="U869" s="48">
        <v>1005</v>
      </c>
      <c r="V869" s="44">
        <v>1</v>
      </c>
      <c r="W869" s="48">
        <v>200</v>
      </c>
      <c r="X869" s="44">
        <v>1</v>
      </c>
      <c r="Y869" s="48">
        <v>200</v>
      </c>
      <c r="Z869" s="48"/>
      <c r="AA869" s="412"/>
      <c r="AB869" s="414" t="s">
        <v>768</v>
      </c>
      <c r="AC869" s="51"/>
      <c r="AD869" s="52"/>
      <c r="AE869" s="52"/>
      <c r="AF869" s="51"/>
      <c r="AG869" s="44"/>
      <c r="AH869" s="42"/>
      <c r="AI869" s="42"/>
      <c r="AJ869" s="42"/>
      <c r="AK869" s="54"/>
      <c r="AL869" s="315"/>
      <c r="AM869" s="405"/>
      <c r="AN869" s="405"/>
      <c r="AO869" s="402"/>
      <c r="AP869" s="402"/>
    </row>
    <row r="870" spans="1:42" x14ac:dyDescent="0.15">
      <c r="A870">
        <v>1</v>
      </c>
      <c r="B870" s="39">
        <v>2022</v>
      </c>
      <c r="C870" s="39">
        <v>5</v>
      </c>
      <c r="D870" s="39">
        <v>11</v>
      </c>
      <c r="E870" s="40" t="s">
        <v>838</v>
      </c>
      <c r="F870" s="39">
        <v>4</v>
      </c>
      <c r="G870" s="41" t="s">
        <v>769</v>
      </c>
      <c r="H870" s="42" t="s">
        <v>748</v>
      </c>
      <c r="I870" s="57" t="s">
        <v>49</v>
      </c>
      <c r="J870" s="42" t="s">
        <v>749</v>
      </c>
      <c r="K870" s="44">
        <v>3659723</v>
      </c>
      <c r="L870" s="410">
        <v>1</v>
      </c>
      <c r="M870" s="410">
        <v>3</v>
      </c>
      <c r="N870" s="410" t="s">
        <v>1390</v>
      </c>
      <c r="O870" s="44" t="s">
        <v>750</v>
      </c>
      <c r="P870" s="44">
        <v>50</v>
      </c>
      <c r="Q870" s="61" t="s">
        <v>624</v>
      </c>
      <c r="R870" s="48">
        <v>1005</v>
      </c>
      <c r="S870" s="411">
        <v>4030</v>
      </c>
      <c r="T870" s="411">
        <v>4030</v>
      </c>
      <c r="U870" s="48">
        <v>1005</v>
      </c>
      <c r="V870" s="44">
        <v>1</v>
      </c>
      <c r="W870" s="411">
        <v>4000</v>
      </c>
      <c r="X870" s="44">
        <v>1</v>
      </c>
      <c r="Y870" s="48">
        <v>4000</v>
      </c>
      <c r="Z870" s="48"/>
      <c r="AA870" s="412" t="s">
        <v>1589</v>
      </c>
      <c r="AB870" s="412"/>
      <c r="AC870" s="51">
        <v>0.44444444444444442</v>
      </c>
      <c r="AD870" s="52">
        <v>0.46527777777777773</v>
      </c>
      <c r="AE870" s="52">
        <v>0.46527777777777773</v>
      </c>
      <c r="AF870" s="51">
        <v>0.47222222222222227</v>
      </c>
      <c r="AG870" s="44" t="s">
        <v>5</v>
      </c>
      <c r="AH870" s="42"/>
      <c r="AI870" s="42" t="s">
        <v>6</v>
      </c>
      <c r="AJ870" s="42" t="s">
        <v>7</v>
      </c>
      <c r="AK870" s="54" t="s">
        <v>770</v>
      </c>
      <c r="AL870" s="315">
        <v>1</v>
      </c>
      <c r="AM870" s="405"/>
      <c r="AN870" s="405" t="s">
        <v>462</v>
      </c>
      <c r="AO870" s="402"/>
      <c r="AP870" s="402"/>
    </row>
    <row r="871" spans="1:42" x14ac:dyDescent="0.15">
      <c r="B871" s="39">
        <v>2022</v>
      </c>
      <c r="C871" s="39">
        <v>5</v>
      </c>
      <c r="D871" s="39">
        <v>11</v>
      </c>
      <c r="E871" s="40" t="s">
        <v>838</v>
      </c>
      <c r="F871" s="39">
        <v>4</v>
      </c>
      <c r="G871" s="41" t="s">
        <v>769</v>
      </c>
      <c r="H871" s="42" t="s">
        <v>748</v>
      </c>
      <c r="I871" s="57" t="s">
        <v>49</v>
      </c>
      <c r="J871" s="42" t="s">
        <v>749</v>
      </c>
      <c r="K871" s="44">
        <v>3659723</v>
      </c>
      <c r="L871" s="410">
        <v>2</v>
      </c>
      <c r="M871" s="410">
        <v>3</v>
      </c>
      <c r="N871" s="410" t="s">
        <v>1390</v>
      </c>
      <c r="O871" s="44" t="s">
        <v>750</v>
      </c>
      <c r="P871" s="44">
        <v>50</v>
      </c>
      <c r="Q871" s="61" t="s">
        <v>624</v>
      </c>
      <c r="R871" s="48">
        <v>1005</v>
      </c>
      <c r="S871" s="411">
        <v>4030</v>
      </c>
      <c r="T871" s="411">
        <v>4030</v>
      </c>
      <c r="U871" s="48">
        <v>1005</v>
      </c>
      <c r="V871" s="44">
        <v>1</v>
      </c>
      <c r="W871" s="411">
        <v>4000</v>
      </c>
      <c r="X871" s="44">
        <v>1</v>
      </c>
      <c r="Y871" s="48">
        <v>4020</v>
      </c>
      <c r="Z871" s="48"/>
      <c r="AA871" s="412" t="s">
        <v>1590</v>
      </c>
      <c r="AB871" s="412"/>
      <c r="AC871" s="51">
        <v>0.47222222222222227</v>
      </c>
      <c r="AD871" s="52">
        <v>0.49305555555555558</v>
      </c>
      <c r="AE871" s="52">
        <v>0.49305555555555558</v>
      </c>
      <c r="AF871" s="51">
        <v>0.52083333333333337</v>
      </c>
      <c r="AG871" s="44" t="s">
        <v>5</v>
      </c>
      <c r="AH871" s="42"/>
      <c r="AI871" s="42" t="s">
        <v>6</v>
      </c>
      <c r="AJ871" s="42" t="s">
        <v>7</v>
      </c>
      <c r="AK871" s="54" t="s">
        <v>770</v>
      </c>
      <c r="AL871" s="315">
        <v>1</v>
      </c>
      <c r="AM871" s="405"/>
      <c r="AN871" s="405" t="s">
        <v>462</v>
      </c>
      <c r="AO871" s="402"/>
      <c r="AP871" s="402"/>
    </row>
    <row r="872" spans="1:42" x14ac:dyDescent="0.15">
      <c r="B872" s="39">
        <v>2022</v>
      </c>
      <c r="C872" s="39">
        <v>5</v>
      </c>
      <c r="D872" s="39">
        <v>11</v>
      </c>
      <c r="E872" s="40" t="s">
        <v>838</v>
      </c>
      <c r="F872" s="39">
        <v>4</v>
      </c>
      <c r="G872" s="41" t="s">
        <v>769</v>
      </c>
      <c r="H872" s="42" t="s">
        <v>748</v>
      </c>
      <c r="I872" s="57" t="s">
        <v>49</v>
      </c>
      <c r="J872" s="42" t="s">
        <v>749</v>
      </c>
      <c r="K872" s="44">
        <v>3659723</v>
      </c>
      <c r="L872" s="410">
        <v>3</v>
      </c>
      <c r="M872" s="410">
        <v>3</v>
      </c>
      <c r="N872" s="410" t="s">
        <v>1390</v>
      </c>
      <c r="O872" s="44" t="s">
        <v>750</v>
      </c>
      <c r="P872" s="44">
        <v>50</v>
      </c>
      <c r="Q872" s="61" t="s">
        <v>624</v>
      </c>
      <c r="R872" s="48">
        <v>1005</v>
      </c>
      <c r="S872" s="411">
        <v>4020</v>
      </c>
      <c r="T872" s="411">
        <v>4020</v>
      </c>
      <c r="U872" s="48">
        <v>1005</v>
      </c>
      <c r="V872" s="44">
        <v>1</v>
      </c>
      <c r="W872" s="411">
        <v>4000</v>
      </c>
      <c r="X872" s="44">
        <v>1</v>
      </c>
      <c r="Y872" s="48">
        <v>4020</v>
      </c>
      <c r="Z872" s="48"/>
      <c r="AA872" s="412" t="s">
        <v>1591</v>
      </c>
      <c r="AB872" s="412" t="s">
        <v>1579</v>
      </c>
      <c r="AC872" s="51">
        <v>0.52083333333333337</v>
      </c>
      <c r="AD872" s="52">
        <v>0.54166666666666663</v>
      </c>
      <c r="AE872" s="52">
        <v>0.54166666666666663</v>
      </c>
      <c r="AF872" s="51">
        <v>0.54861111111111105</v>
      </c>
      <c r="AG872" s="44" t="s">
        <v>5</v>
      </c>
      <c r="AH872" s="42"/>
      <c r="AI872" s="42" t="s">
        <v>6</v>
      </c>
      <c r="AJ872" s="42" t="s">
        <v>7</v>
      </c>
      <c r="AK872" s="54" t="s">
        <v>770</v>
      </c>
      <c r="AL872" s="315">
        <v>1</v>
      </c>
      <c r="AM872" s="405"/>
      <c r="AN872" s="405" t="s">
        <v>462</v>
      </c>
      <c r="AO872" s="402"/>
      <c r="AP872" s="402"/>
    </row>
    <row r="873" spans="1:42" x14ac:dyDescent="0.15">
      <c r="B873" s="39">
        <v>2022</v>
      </c>
      <c r="C873" s="39">
        <v>5</v>
      </c>
      <c r="D873" s="39">
        <v>11</v>
      </c>
      <c r="E873" s="40" t="s">
        <v>838</v>
      </c>
      <c r="F873" s="39"/>
      <c r="G873" s="41"/>
      <c r="H873" s="42" t="s">
        <v>748</v>
      </c>
      <c r="I873" s="57" t="s">
        <v>44</v>
      </c>
      <c r="J873" s="42" t="s">
        <v>749</v>
      </c>
      <c r="K873" s="44"/>
      <c r="L873" s="410"/>
      <c r="M873" s="410"/>
      <c r="N873" s="410"/>
      <c r="O873" s="44"/>
      <c r="P873" s="415">
        <v>25</v>
      </c>
      <c r="Q873" s="61" t="s">
        <v>767</v>
      </c>
      <c r="R873" s="48">
        <v>1005</v>
      </c>
      <c r="S873" s="411" t="s">
        <v>30</v>
      </c>
      <c r="T873" s="416">
        <v>350</v>
      </c>
      <c r="U873" s="48">
        <v>1005</v>
      </c>
      <c r="V873" s="44">
        <v>1</v>
      </c>
      <c r="W873" s="48"/>
      <c r="X873" s="44">
        <v>1</v>
      </c>
      <c r="Y873" s="416">
        <v>350</v>
      </c>
      <c r="Z873" s="48">
        <v>12550</v>
      </c>
      <c r="AA873" s="412" t="s">
        <v>1573</v>
      </c>
      <c r="AB873" s="412" t="s">
        <v>1579</v>
      </c>
      <c r="AC873" s="51">
        <v>0.54861111111111105</v>
      </c>
      <c r="AD873" s="52">
        <v>0.55208333333333337</v>
      </c>
      <c r="AE873" s="52"/>
      <c r="AF873" s="51"/>
      <c r="AG873" s="44"/>
      <c r="AH873" s="42"/>
      <c r="AI873" s="42" t="s">
        <v>6</v>
      </c>
      <c r="AJ873" s="42" t="s">
        <v>7</v>
      </c>
      <c r="AK873" s="54" t="s">
        <v>770</v>
      </c>
      <c r="AL873" s="315">
        <v>1</v>
      </c>
      <c r="AM873" s="405"/>
      <c r="AN873" s="405"/>
      <c r="AO873" s="402"/>
      <c r="AP873" s="402"/>
    </row>
    <row r="874" spans="1:42" x14ac:dyDescent="0.15">
      <c r="B874" s="39">
        <v>2022</v>
      </c>
      <c r="C874" s="39">
        <v>5</v>
      </c>
      <c r="D874" s="39">
        <v>11</v>
      </c>
      <c r="E874" s="40" t="s">
        <v>838</v>
      </c>
      <c r="F874" s="39"/>
      <c r="G874" s="41"/>
      <c r="H874" s="42" t="s">
        <v>748</v>
      </c>
      <c r="I874" s="57"/>
      <c r="J874" s="42"/>
      <c r="K874" s="44"/>
      <c r="L874" s="410"/>
      <c r="M874" s="44"/>
      <c r="N874" s="410"/>
      <c r="O874" s="44"/>
      <c r="P874" s="44"/>
      <c r="Q874" s="61"/>
      <c r="R874" s="48"/>
      <c r="S874" s="411"/>
      <c r="T874" s="48"/>
      <c r="U874" s="48"/>
      <c r="V874" s="44"/>
      <c r="W874" s="48"/>
      <c r="X874" s="44"/>
      <c r="Y874" s="48"/>
      <c r="Z874" s="48"/>
      <c r="AA874" s="412"/>
      <c r="AB874" s="412"/>
      <c r="AC874" s="51"/>
      <c r="AD874" s="52"/>
      <c r="AE874" s="52">
        <v>0.55208333333333337</v>
      </c>
      <c r="AF874" s="51">
        <v>0.5625</v>
      </c>
      <c r="AG874" s="44" t="s">
        <v>5</v>
      </c>
      <c r="AH874" s="42"/>
      <c r="AI874" s="42"/>
      <c r="AJ874" s="42"/>
      <c r="AK874" s="54"/>
      <c r="AL874" s="315"/>
      <c r="AM874" s="405"/>
      <c r="AN874" s="405"/>
      <c r="AO874" s="402"/>
      <c r="AP874" s="402"/>
    </row>
    <row r="875" spans="1:42" x14ac:dyDescent="0.15">
      <c r="B875" s="39">
        <v>2022</v>
      </c>
      <c r="C875" s="39">
        <v>5</v>
      </c>
      <c r="D875" s="39">
        <v>11</v>
      </c>
      <c r="E875" s="40" t="s">
        <v>783</v>
      </c>
      <c r="F875" s="39"/>
      <c r="G875" s="41"/>
      <c r="H875" s="42" t="s">
        <v>748</v>
      </c>
      <c r="I875" s="57" t="s">
        <v>61</v>
      </c>
      <c r="J875" s="42"/>
      <c r="K875" s="44"/>
      <c r="L875" s="410"/>
      <c r="M875" s="44"/>
      <c r="N875" s="410"/>
      <c r="O875" s="44"/>
      <c r="P875" s="44">
        <v>12</v>
      </c>
      <c r="Q875" s="61" t="s">
        <v>767</v>
      </c>
      <c r="R875" s="48">
        <v>1005</v>
      </c>
      <c r="S875" s="411" t="s">
        <v>30</v>
      </c>
      <c r="T875" s="48">
        <v>200</v>
      </c>
      <c r="U875" s="48">
        <v>1005</v>
      </c>
      <c r="V875" s="44">
        <v>1</v>
      </c>
      <c r="W875" s="48">
        <v>200</v>
      </c>
      <c r="X875" s="44">
        <v>1</v>
      </c>
      <c r="Y875" s="48">
        <v>200</v>
      </c>
      <c r="Z875" s="48"/>
      <c r="AA875" s="412"/>
      <c r="AB875" s="412"/>
      <c r="AC875" s="51"/>
      <c r="AD875" s="52"/>
      <c r="AE875" s="52"/>
      <c r="AF875" s="51"/>
      <c r="AG875" s="44"/>
      <c r="AH875" s="42"/>
      <c r="AI875" s="42"/>
      <c r="AJ875" s="42"/>
      <c r="AK875" s="54"/>
      <c r="AL875" s="315"/>
      <c r="AM875" s="405"/>
      <c r="AN875" s="405"/>
      <c r="AO875" s="402"/>
      <c r="AP875" s="402"/>
    </row>
    <row r="876" spans="1:42" x14ac:dyDescent="0.15">
      <c r="A876">
        <v>1</v>
      </c>
      <c r="B876" s="39">
        <v>2022</v>
      </c>
      <c r="C876" s="39">
        <v>5</v>
      </c>
      <c r="D876" s="39">
        <v>11</v>
      </c>
      <c r="E876" s="40" t="s">
        <v>783</v>
      </c>
      <c r="F876" s="39">
        <v>5</v>
      </c>
      <c r="G876" s="41" t="s">
        <v>769</v>
      </c>
      <c r="H876" s="42" t="s">
        <v>748</v>
      </c>
      <c r="I876" s="57" t="s">
        <v>49</v>
      </c>
      <c r="J876" s="42" t="s">
        <v>749</v>
      </c>
      <c r="K876" s="44">
        <v>3659713</v>
      </c>
      <c r="L876" s="410">
        <v>1</v>
      </c>
      <c r="M876" s="410">
        <v>2</v>
      </c>
      <c r="N876" s="410" t="s">
        <v>1381</v>
      </c>
      <c r="O876" s="44" t="s">
        <v>750</v>
      </c>
      <c r="P876" s="44">
        <v>25</v>
      </c>
      <c r="Q876" s="61" t="s">
        <v>475</v>
      </c>
      <c r="R876" s="48">
        <v>1005</v>
      </c>
      <c r="S876" s="411">
        <v>8000</v>
      </c>
      <c r="T876" s="48">
        <v>8000</v>
      </c>
      <c r="U876" s="48">
        <v>1005</v>
      </c>
      <c r="V876" s="44">
        <v>1</v>
      </c>
      <c r="W876" s="48">
        <v>8000</v>
      </c>
      <c r="X876" s="44">
        <v>1</v>
      </c>
      <c r="Y876" s="48">
        <v>8050</v>
      </c>
      <c r="Z876" s="48"/>
      <c r="AA876" s="412" t="s">
        <v>1592</v>
      </c>
      <c r="AB876" s="412"/>
      <c r="AC876" s="51">
        <v>0.5625</v>
      </c>
      <c r="AD876" s="52">
        <v>0.59722222222222221</v>
      </c>
      <c r="AE876" s="52">
        <v>0.59722222222222221</v>
      </c>
      <c r="AF876" s="51">
        <v>0.60416666666666663</v>
      </c>
      <c r="AG876" s="44" t="s">
        <v>5</v>
      </c>
      <c r="AH876" s="42"/>
      <c r="AI876" s="42" t="s">
        <v>6</v>
      </c>
      <c r="AJ876" s="42" t="s">
        <v>7</v>
      </c>
      <c r="AK876" s="54" t="s">
        <v>770</v>
      </c>
      <c r="AL876" s="315">
        <v>1</v>
      </c>
      <c r="AM876" s="405"/>
      <c r="AN876" s="405" t="s">
        <v>462</v>
      </c>
      <c r="AO876" s="402"/>
      <c r="AP876" s="402"/>
    </row>
    <row r="877" spans="1:42" x14ac:dyDescent="0.15">
      <c r="B877" s="39">
        <v>2022</v>
      </c>
      <c r="C877" s="39">
        <v>5</v>
      </c>
      <c r="D877" s="39">
        <v>11</v>
      </c>
      <c r="E877" s="40" t="s">
        <v>783</v>
      </c>
      <c r="F877" s="39">
        <v>5</v>
      </c>
      <c r="G877" s="41" t="s">
        <v>769</v>
      </c>
      <c r="H877" s="42" t="s">
        <v>748</v>
      </c>
      <c r="I877" s="57" t="s">
        <v>49</v>
      </c>
      <c r="J877" s="42" t="s">
        <v>749</v>
      </c>
      <c r="K877" s="44">
        <v>3659713</v>
      </c>
      <c r="L877" s="410">
        <v>2</v>
      </c>
      <c r="M877" s="410">
        <v>2</v>
      </c>
      <c r="N877" s="410" t="s">
        <v>1381</v>
      </c>
      <c r="O877" s="44" t="s">
        <v>750</v>
      </c>
      <c r="P877" s="44">
        <v>25</v>
      </c>
      <c r="Q877" s="61" t="s">
        <v>475</v>
      </c>
      <c r="R877" s="48">
        <v>1005</v>
      </c>
      <c r="S877" s="411">
        <v>8000</v>
      </c>
      <c r="T877" s="48">
        <v>8000</v>
      </c>
      <c r="U877" s="48">
        <v>1005</v>
      </c>
      <c r="V877" s="44">
        <v>1</v>
      </c>
      <c r="W877" s="48">
        <v>8000</v>
      </c>
      <c r="X877" s="44">
        <v>1</v>
      </c>
      <c r="Y877" s="48">
        <v>8070</v>
      </c>
      <c r="Z877" s="48"/>
      <c r="AA877" s="412" t="s">
        <v>1593</v>
      </c>
      <c r="AB877" s="412" t="s">
        <v>1580</v>
      </c>
      <c r="AC877" s="51">
        <v>0.60416666666666663</v>
      </c>
      <c r="AD877" s="52">
        <v>0.63888888888888895</v>
      </c>
      <c r="AE877" s="52">
        <v>0.63888888888888895</v>
      </c>
      <c r="AF877" s="51">
        <v>0.66666666666666663</v>
      </c>
      <c r="AG877" s="44" t="s">
        <v>5</v>
      </c>
      <c r="AH877" s="42"/>
      <c r="AI877" s="42" t="s">
        <v>6</v>
      </c>
      <c r="AJ877" s="42" t="s">
        <v>7</v>
      </c>
      <c r="AK877" s="54" t="s">
        <v>770</v>
      </c>
      <c r="AL877" s="315">
        <v>1</v>
      </c>
      <c r="AM877" s="405"/>
      <c r="AN877" s="405" t="s">
        <v>462</v>
      </c>
      <c r="AO877" s="402"/>
      <c r="AP877" s="402"/>
    </row>
    <row r="878" spans="1:42" x14ac:dyDescent="0.15">
      <c r="B878" s="39">
        <v>2022</v>
      </c>
      <c r="C878" s="39">
        <v>5</v>
      </c>
      <c r="D878" s="39">
        <v>11</v>
      </c>
      <c r="E878" s="40" t="s">
        <v>783</v>
      </c>
      <c r="F878" s="39"/>
      <c r="G878" s="41"/>
      <c r="H878" s="42" t="s">
        <v>748</v>
      </c>
      <c r="I878" s="57" t="s">
        <v>44</v>
      </c>
      <c r="J878" s="42" t="s">
        <v>749</v>
      </c>
      <c r="K878" s="44"/>
      <c r="L878" s="410"/>
      <c r="M878" s="44"/>
      <c r="N878" s="410"/>
      <c r="O878" s="44"/>
      <c r="P878" s="415">
        <v>25</v>
      </c>
      <c r="Q878" s="61" t="s">
        <v>767</v>
      </c>
      <c r="R878" s="48">
        <v>1005</v>
      </c>
      <c r="S878" s="411" t="s">
        <v>30</v>
      </c>
      <c r="T878" s="416">
        <v>350</v>
      </c>
      <c r="U878" s="48">
        <v>1005</v>
      </c>
      <c r="V878" s="44">
        <v>1</v>
      </c>
      <c r="W878" s="48"/>
      <c r="X878" s="44">
        <v>1</v>
      </c>
      <c r="Y878" s="416">
        <v>350</v>
      </c>
      <c r="Z878" s="48">
        <v>16550</v>
      </c>
      <c r="AA878" s="412" t="s">
        <v>1573</v>
      </c>
      <c r="AB878" s="412" t="s">
        <v>1580</v>
      </c>
      <c r="AC878" s="51">
        <v>0.66666666666666663</v>
      </c>
      <c r="AD878" s="52">
        <v>0.67013888888888884</v>
      </c>
      <c r="AE878" s="52"/>
      <c r="AF878" s="51"/>
      <c r="AG878" s="44"/>
      <c r="AH878" s="42"/>
      <c r="AI878" s="42" t="s">
        <v>6</v>
      </c>
      <c r="AJ878" s="42" t="s">
        <v>7</v>
      </c>
      <c r="AK878" s="54" t="s">
        <v>770</v>
      </c>
      <c r="AL878" s="315">
        <v>1</v>
      </c>
      <c r="AM878" s="405" t="s">
        <v>1599</v>
      </c>
      <c r="AN878" s="405"/>
      <c r="AO878" s="402"/>
      <c r="AP878" s="402"/>
    </row>
    <row r="879" spans="1:42" x14ac:dyDescent="0.15">
      <c r="B879" s="39">
        <v>2022</v>
      </c>
      <c r="C879" s="39">
        <v>5</v>
      </c>
      <c r="D879" s="39">
        <v>11</v>
      </c>
      <c r="E879" s="40" t="s">
        <v>783</v>
      </c>
      <c r="F879" s="39"/>
      <c r="G879" s="41"/>
      <c r="H879" s="42" t="s">
        <v>748</v>
      </c>
      <c r="I879" s="57"/>
      <c r="J879" s="42"/>
      <c r="K879" s="44"/>
      <c r="L879" s="410"/>
      <c r="M879" s="44"/>
      <c r="N879" s="410"/>
      <c r="O879" s="44"/>
      <c r="P879" s="44"/>
      <c r="Q879" s="61"/>
      <c r="R879" s="48"/>
      <c r="S879" s="411"/>
      <c r="T879" s="48"/>
      <c r="U879" s="48"/>
      <c r="V879" s="44"/>
      <c r="W879" s="48"/>
      <c r="X879" s="44"/>
      <c r="Y879" s="48"/>
      <c r="Z879" s="48"/>
      <c r="AA879" s="412"/>
      <c r="AB879" s="412"/>
      <c r="AC879" s="51"/>
      <c r="AD879" s="52"/>
      <c r="AE879" s="52">
        <v>0.67013888888888884</v>
      </c>
      <c r="AF879" s="51">
        <v>0.69791666666666663</v>
      </c>
      <c r="AG879" s="44" t="s">
        <v>5</v>
      </c>
      <c r="AH879" s="42"/>
      <c r="AI879" s="42"/>
      <c r="AJ879" s="42"/>
      <c r="AK879" s="54"/>
      <c r="AL879" s="315"/>
      <c r="AM879" s="405"/>
      <c r="AN879" s="405"/>
      <c r="AO879" s="402"/>
      <c r="AP879" s="402"/>
    </row>
    <row r="880" spans="1:42" x14ac:dyDescent="0.15">
      <c r="B880" s="39">
        <v>2022</v>
      </c>
      <c r="C880" s="39">
        <v>5</v>
      </c>
      <c r="D880" s="39">
        <v>11</v>
      </c>
      <c r="E880" s="40" t="s">
        <v>783</v>
      </c>
      <c r="F880" s="39"/>
      <c r="G880" s="41"/>
      <c r="H880" s="42" t="s">
        <v>748</v>
      </c>
      <c r="I880" s="57" t="s">
        <v>61</v>
      </c>
      <c r="J880" s="42" t="s">
        <v>749</v>
      </c>
      <c r="K880" s="44"/>
      <c r="L880" s="410"/>
      <c r="M880" s="44"/>
      <c r="N880" s="410"/>
      <c r="O880" s="44"/>
      <c r="P880" s="44">
        <v>12</v>
      </c>
      <c r="Q880" s="61" t="s">
        <v>767</v>
      </c>
      <c r="R880" s="48">
        <v>1005</v>
      </c>
      <c r="S880" s="411" t="s">
        <v>30</v>
      </c>
      <c r="T880" s="48">
        <v>200</v>
      </c>
      <c r="U880" s="48">
        <v>1005</v>
      </c>
      <c r="V880" s="44">
        <v>1</v>
      </c>
      <c r="W880" s="48">
        <v>200</v>
      </c>
      <c r="X880" s="44">
        <v>1</v>
      </c>
      <c r="Y880" s="48">
        <v>200</v>
      </c>
      <c r="Z880" s="48"/>
      <c r="AA880" s="417"/>
      <c r="AB880" s="414" t="s">
        <v>768</v>
      </c>
      <c r="AC880" s="95"/>
      <c r="AD880" s="52"/>
      <c r="AE880" s="52"/>
      <c r="AF880" s="51"/>
      <c r="AG880" s="44"/>
      <c r="AH880" s="42"/>
      <c r="AI880" s="42"/>
      <c r="AJ880" s="42"/>
      <c r="AK880" s="54"/>
      <c r="AL880" s="315"/>
      <c r="AM880" s="405"/>
      <c r="AN880" s="405"/>
      <c r="AO880" s="402"/>
      <c r="AP880" s="402"/>
    </row>
    <row r="881" spans="1:42" x14ac:dyDescent="0.15">
      <c r="A881">
        <v>1</v>
      </c>
      <c r="B881" s="39">
        <v>2022</v>
      </c>
      <c r="C881" s="39">
        <v>5</v>
      </c>
      <c r="D881" s="39">
        <v>11</v>
      </c>
      <c r="E881" s="40" t="s">
        <v>783</v>
      </c>
      <c r="F881" s="39">
        <v>6</v>
      </c>
      <c r="G881" s="41" t="s">
        <v>769</v>
      </c>
      <c r="H881" s="42" t="s">
        <v>748</v>
      </c>
      <c r="I881" s="57" t="s">
        <v>49</v>
      </c>
      <c r="J881" s="42" t="s">
        <v>749</v>
      </c>
      <c r="K881" s="44">
        <v>3659715</v>
      </c>
      <c r="L881" s="410">
        <v>1</v>
      </c>
      <c r="M881" s="410">
        <v>6</v>
      </c>
      <c r="N881" s="410" t="s">
        <v>752</v>
      </c>
      <c r="O881" s="44" t="s">
        <v>750</v>
      </c>
      <c r="P881" s="44">
        <v>50</v>
      </c>
      <c r="Q881" s="61" t="s">
        <v>771</v>
      </c>
      <c r="R881" s="48">
        <v>1005</v>
      </c>
      <c r="S881" s="411">
        <v>4000</v>
      </c>
      <c r="T881" s="411">
        <v>4000</v>
      </c>
      <c r="U881" s="48">
        <v>1005</v>
      </c>
      <c r="V881" s="44">
        <v>1</v>
      </c>
      <c r="W881" s="411">
        <v>4000</v>
      </c>
      <c r="X881" s="44">
        <v>1</v>
      </c>
      <c r="Y881" s="411">
        <v>4015</v>
      </c>
      <c r="Z881" s="48"/>
      <c r="AA881" s="412" t="s">
        <v>1595</v>
      </c>
      <c r="AB881" s="412"/>
      <c r="AC881" s="51">
        <v>0.69791666666666663</v>
      </c>
      <c r="AD881" s="52">
        <v>0.71875</v>
      </c>
      <c r="AE881" s="52">
        <v>0.71875</v>
      </c>
      <c r="AF881" s="51">
        <v>0.72569444444444453</v>
      </c>
      <c r="AG881" s="44" t="s">
        <v>5</v>
      </c>
      <c r="AH881" s="42"/>
      <c r="AI881" s="42" t="s">
        <v>6</v>
      </c>
      <c r="AJ881" s="42" t="s">
        <v>7</v>
      </c>
      <c r="AK881" s="54" t="s">
        <v>770</v>
      </c>
      <c r="AL881" s="315">
        <v>1</v>
      </c>
      <c r="AM881" s="408"/>
      <c r="AN881" s="405" t="s">
        <v>462</v>
      </c>
      <c r="AO881" s="402"/>
      <c r="AP881" s="402"/>
    </row>
    <row r="882" spans="1:42" x14ac:dyDescent="0.15">
      <c r="B882" s="39">
        <v>2022</v>
      </c>
      <c r="C882" s="39">
        <v>5</v>
      </c>
      <c r="D882" s="39">
        <v>11</v>
      </c>
      <c r="E882" s="40" t="s">
        <v>783</v>
      </c>
      <c r="F882" s="39">
        <v>6</v>
      </c>
      <c r="G882" s="41" t="s">
        <v>769</v>
      </c>
      <c r="H882" s="42" t="s">
        <v>748</v>
      </c>
      <c r="I882" s="57" t="s">
        <v>49</v>
      </c>
      <c r="J882" s="42" t="s">
        <v>749</v>
      </c>
      <c r="K882" s="44">
        <v>3659715</v>
      </c>
      <c r="L882" s="410">
        <v>2</v>
      </c>
      <c r="M882" s="410">
        <v>6</v>
      </c>
      <c r="N882" s="410" t="s">
        <v>752</v>
      </c>
      <c r="O882" s="44" t="s">
        <v>750</v>
      </c>
      <c r="P882" s="44">
        <v>50</v>
      </c>
      <c r="Q882" s="61" t="s">
        <v>771</v>
      </c>
      <c r="R882" s="48">
        <v>1005</v>
      </c>
      <c r="S882" s="411">
        <v>3930</v>
      </c>
      <c r="T882" s="411">
        <v>3930</v>
      </c>
      <c r="U882" s="48">
        <v>1005</v>
      </c>
      <c r="V882" s="44">
        <v>1</v>
      </c>
      <c r="W882" s="411">
        <v>4000</v>
      </c>
      <c r="X882" s="44">
        <v>1</v>
      </c>
      <c r="Y882" s="411">
        <v>3950</v>
      </c>
      <c r="Z882" s="48"/>
      <c r="AA882" s="412" t="s">
        <v>1598</v>
      </c>
      <c r="AB882" s="412"/>
      <c r="AC882" s="51">
        <v>0.72569444444444453</v>
      </c>
      <c r="AD882" s="52">
        <v>0.74652777777777779</v>
      </c>
      <c r="AE882" s="52">
        <v>0.74652777777777779</v>
      </c>
      <c r="AF882" s="51">
        <v>0.75347222222222221</v>
      </c>
      <c r="AG882" s="44" t="s">
        <v>5</v>
      </c>
      <c r="AH882" s="42"/>
      <c r="AI882" s="42" t="s">
        <v>6</v>
      </c>
      <c r="AJ882" s="42" t="s">
        <v>18</v>
      </c>
      <c r="AK882" s="54" t="s">
        <v>770</v>
      </c>
      <c r="AL882" s="315">
        <v>1</v>
      </c>
      <c r="AM882" s="405" t="s">
        <v>921</v>
      </c>
      <c r="AN882" s="405" t="s">
        <v>462</v>
      </c>
      <c r="AO882" s="402"/>
      <c r="AP882" s="402"/>
    </row>
    <row r="883" spans="1:42" x14ac:dyDescent="0.15">
      <c r="B883" s="39">
        <v>2022</v>
      </c>
      <c r="C883" s="39">
        <v>5</v>
      </c>
      <c r="D883" s="39">
        <v>11</v>
      </c>
      <c r="E883" s="40" t="s">
        <v>783</v>
      </c>
      <c r="F883" s="39">
        <v>6</v>
      </c>
      <c r="G883" s="41" t="s">
        <v>769</v>
      </c>
      <c r="H883" s="42" t="s">
        <v>748</v>
      </c>
      <c r="I883" s="57" t="s">
        <v>49</v>
      </c>
      <c r="J883" s="42" t="s">
        <v>749</v>
      </c>
      <c r="K883" s="44">
        <v>3659715</v>
      </c>
      <c r="L883" s="410">
        <v>3</v>
      </c>
      <c r="M883" s="410">
        <v>6</v>
      </c>
      <c r="N883" s="410" t="s">
        <v>752</v>
      </c>
      <c r="O883" s="44" t="s">
        <v>750</v>
      </c>
      <c r="P883" s="44">
        <v>50</v>
      </c>
      <c r="Q883" s="61" t="s">
        <v>771</v>
      </c>
      <c r="R883" s="48">
        <v>1005</v>
      </c>
      <c r="S883" s="411">
        <v>4000</v>
      </c>
      <c r="T883" s="411">
        <v>4000</v>
      </c>
      <c r="U883" s="48">
        <v>1005</v>
      </c>
      <c r="V883" s="44">
        <v>1</v>
      </c>
      <c r="W883" s="411">
        <v>4000</v>
      </c>
      <c r="X883" s="44">
        <v>1</v>
      </c>
      <c r="Y883" s="411">
        <v>4060</v>
      </c>
      <c r="Z883" s="48"/>
      <c r="AA883" s="412" t="s">
        <v>1600</v>
      </c>
      <c r="AB883" s="412" t="s">
        <v>1596</v>
      </c>
      <c r="AC883" s="51">
        <v>0.75347222222222221</v>
      </c>
      <c r="AD883" s="52">
        <v>0.77430555555555547</v>
      </c>
      <c r="AE883" s="52">
        <v>0.77430555555555547</v>
      </c>
      <c r="AF883" s="51">
        <v>0.78125</v>
      </c>
      <c r="AG883" s="44" t="s">
        <v>5</v>
      </c>
      <c r="AH883" s="42"/>
      <c r="AI883" s="42" t="s">
        <v>6</v>
      </c>
      <c r="AJ883" s="42" t="s">
        <v>7</v>
      </c>
      <c r="AK883" s="54" t="s">
        <v>770</v>
      </c>
      <c r="AL883" s="315">
        <v>1</v>
      </c>
      <c r="AM883" s="405"/>
      <c r="AN883" s="405" t="s">
        <v>462</v>
      </c>
      <c r="AO883" s="402"/>
      <c r="AP883" s="402"/>
    </row>
    <row r="884" spans="1:42" x14ac:dyDescent="0.15">
      <c r="B884" s="39">
        <v>2022</v>
      </c>
      <c r="C884" s="39">
        <v>5</v>
      </c>
      <c r="D884" s="39">
        <v>11</v>
      </c>
      <c r="E884" s="40" t="s">
        <v>783</v>
      </c>
      <c r="F884" s="39"/>
      <c r="G884" s="41"/>
      <c r="H884" s="42" t="s">
        <v>748</v>
      </c>
      <c r="I884" s="90" t="s">
        <v>44</v>
      </c>
      <c r="J884" s="42" t="s">
        <v>749</v>
      </c>
      <c r="K884" s="44"/>
      <c r="L884" s="410"/>
      <c r="M884" s="410"/>
      <c r="N884" s="410"/>
      <c r="O884" s="91"/>
      <c r="P884" s="415">
        <v>25</v>
      </c>
      <c r="Q884" s="61" t="s">
        <v>767</v>
      </c>
      <c r="R884" s="48">
        <v>1005</v>
      </c>
      <c r="S884" s="411" t="s">
        <v>30</v>
      </c>
      <c r="T884" s="416">
        <v>350</v>
      </c>
      <c r="U884" s="48">
        <v>1005</v>
      </c>
      <c r="V884" s="44">
        <v>1</v>
      </c>
      <c r="W884" s="48"/>
      <c r="X884" s="44">
        <v>1</v>
      </c>
      <c r="Y884" s="416">
        <v>350</v>
      </c>
      <c r="Z884" s="48">
        <v>12550</v>
      </c>
      <c r="AA884" s="412" t="s">
        <v>1573</v>
      </c>
      <c r="AB884" s="412" t="s">
        <v>1596</v>
      </c>
      <c r="AC884" s="95">
        <v>0.78125</v>
      </c>
      <c r="AD884" s="96">
        <v>0.78472222222222221</v>
      </c>
      <c r="AE884" s="96"/>
      <c r="AF884" s="95"/>
      <c r="AG884" s="91"/>
      <c r="AH884" s="89"/>
      <c r="AI884" s="42" t="s">
        <v>6</v>
      </c>
      <c r="AJ884" s="42" t="s">
        <v>18</v>
      </c>
      <c r="AK884" s="54" t="s">
        <v>770</v>
      </c>
      <c r="AL884" s="315">
        <v>1</v>
      </c>
      <c r="AM884" s="405"/>
      <c r="AN884" s="405"/>
      <c r="AO884" s="402"/>
      <c r="AP884" s="402"/>
    </row>
    <row r="885" spans="1:42" x14ac:dyDescent="0.15">
      <c r="B885" s="39">
        <v>2022</v>
      </c>
      <c r="C885" s="39">
        <v>5</v>
      </c>
      <c r="D885" s="39">
        <v>11</v>
      </c>
      <c r="E885" s="40" t="s">
        <v>783</v>
      </c>
      <c r="F885" s="39"/>
      <c r="G885" s="41"/>
      <c r="H885" s="42" t="s">
        <v>748</v>
      </c>
      <c r="I885" s="57"/>
      <c r="J885" s="42"/>
      <c r="K885" s="44"/>
      <c r="L885" s="410"/>
      <c r="M885" s="410"/>
      <c r="N885" s="410"/>
      <c r="O885" s="44"/>
      <c r="P885" s="44"/>
      <c r="Q885" s="61"/>
      <c r="R885" s="48"/>
      <c r="S885" s="411"/>
      <c r="T885" s="411"/>
      <c r="U885" s="48"/>
      <c r="V885" s="44"/>
      <c r="W885" s="411"/>
      <c r="X885" s="44"/>
      <c r="Y885" s="411"/>
      <c r="Z885" s="48"/>
      <c r="AA885" s="412"/>
      <c r="AB885" s="412"/>
      <c r="AC885" s="51"/>
      <c r="AD885" s="52"/>
      <c r="AE885" s="52">
        <v>0.78472222222222221</v>
      </c>
      <c r="AF885" s="51">
        <v>0.84027777777777779</v>
      </c>
      <c r="AG885" s="44" t="s">
        <v>5</v>
      </c>
      <c r="AH885" s="42"/>
      <c r="AI885" s="42"/>
      <c r="AJ885" s="42"/>
      <c r="AK885" s="54"/>
      <c r="AL885" s="315"/>
      <c r="AM885" s="405"/>
      <c r="AN885" s="405"/>
      <c r="AO885" s="402"/>
      <c r="AP885" s="402"/>
    </row>
    <row r="886" spans="1:42" x14ac:dyDescent="0.15">
      <c r="B886" s="39">
        <v>2022</v>
      </c>
      <c r="C886" s="39">
        <v>5</v>
      </c>
      <c r="D886" s="39">
        <v>11</v>
      </c>
      <c r="E886" s="40" t="s">
        <v>783</v>
      </c>
      <c r="F886" s="39"/>
      <c r="G886" s="41"/>
      <c r="H886" s="42" t="s">
        <v>748</v>
      </c>
      <c r="I886" s="57" t="s">
        <v>61</v>
      </c>
      <c r="J886" s="42" t="s">
        <v>749</v>
      </c>
      <c r="K886" s="44"/>
      <c r="L886" s="410"/>
      <c r="M886" s="44"/>
      <c r="N886" s="417"/>
      <c r="O886" s="44"/>
      <c r="P886" s="44">
        <v>12</v>
      </c>
      <c r="Q886" s="61" t="s">
        <v>767</v>
      </c>
      <c r="R886" s="48">
        <v>1005</v>
      </c>
      <c r="S886" s="411" t="s">
        <v>30</v>
      </c>
      <c r="T886" s="48">
        <v>200</v>
      </c>
      <c r="U886" s="48">
        <v>1005</v>
      </c>
      <c r="V886" s="44">
        <v>1</v>
      </c>
      <c r="W886" s="48">
        <v>200</v>
      </c>
      <c r="X886" s="44">
        <v>1</v>
      </c>
      <c r="Y886" s="48">
        <v>200</v>
      </c>
      <c r="Z886" s="48"/>
      <c r="AA886" s="417"/>
      <c r="AB886" s="414" t="s">
        <v>768</v>
      </c>
      <c r="AC886" s="95"/>
      <c r="AD886" s="52"/>
      <c r="AE886" s="52"/>
      <c r="AF886" s="51"/>
      <c r="AG886" s="44"/>
      <c r="AH886" s="42"/>
      <c r="AI886" s="42"/>
      <c r="AJ886" s="42"/>
      <c r="AK886" s="54"/>
      <c r="AL886" s="315"/>
      <c r="AM886" s="405"/>
      <c r="AN886" s="405"/>
      <c r="AO886" s="402"/>
      <c r="AP886" s="402"/>
    </row>
    <row r="887" spans="1:42" x14ac:dyDescent="0.15">
      <c r="A887">
        <v>1</v>
      </c>
      <c r="B887" s="39">
        <v>2022</v>
      </c>
      <c r="C887" s="39">
        <v>5</v>
      </c>
      <c r="D887" s="39">
        <v>11</v>
      </c>
      <c r="E887" s="40" t="s">
        <v>783</v>
      </c>
      <c r="F887" s="39">
        <v>7</v>
      </c>
      <c r="G887" s="41" t="s">
        <v>769</v>
      </c>
      <c r="H887" s="42" t="s">
        <v>748</v>
      </c>
      <c r="I887" s="57" t="s">
        <v>49</v>
      </c>
      <c r="J887" s="42" t="s">
        <v>749</v>
      </c>
      <c r="K887" s="44">
        <v>3659715</v>
      </c>
      <c r="L887" s="410">
        <v>4</v>
      </c>
      <c r="M887" s="410">
        <v>6</v>
      </c>
      <c r="N887" s="410" t="s">
        <v>752</v>
      </c>
      <c r="O887" s="44" t="s">
        <v>750</v>
      </c>
      <c r="P887" s="44">
        <v>50</v>
      </c>
      <c r="Q887" s="61" t="s">
        <v>771</v>
      </c>
      <c r="R887" s="48">
        <v>1005</v>
      </c>
      <c r="S887" s="411">
        <v>4000</v>
      </c>
      <c r="T887" s="411">
        <v>4000</v>
      </c>
      <c r="U887" s="48">
        <v>1005</v>
      </c>
      <c r="V887" s="44">
        <v>1</v>
      </c>
      <c r="W887" s="411">
        <v>4000</v>
      </c>
      <c r="X887" s="44">
        <v>1</v>
      </c>
      <c r="Y887" s="411">
        <v>4030</v>
      </c>
      <c r="Z887" s="48"/>
      <c r="AA887" s="412" t="s">
        <v>1601</v>
      </c>
      <c r="AB887" s="412"/>
      <c r="AC887" s="51">
        <v>0.84027777777777779</v>
      </c>
      <c r="AD887" s="52">
        <v>0.86111111111111116</v>
      </c>
      <c r="AE887" s="52">
        <v>0.86111111111111116</v>
      </c>
      <c r="AF887" s="51">
        <v>0.86805555555555547</v>
      </c>
      <c r="AG887" s="44" t="s">
        <v>5</v>
      </c>
      <c r="AH887" s="42"/>
      <c r="AI887" s="42" t="s">
        <v>6</v>
      </c>
      <c r="AJ887" s="42" t="s">
        <v>7</v>
      </c>
      <c r="AK887" s="54" t="s">
        <v>770</v>
      </c>
      <c r="AL887" s="315">
        <v>1</v>
      </c>
      <c r="AM887" s="405"/>
      <c r="AN887" s="405" t="s">
        <v>462</v>
      </c>
      <c r="AO887" s="402"/>
      <c r="AP887" s="402"/>
    </row>
    <row r="888" spans="1:42" x14ac:dyDescent="0.15">
      <c r="B888" s="39">
        <v>2022</v>
      </c>
      <c r="C888" s="39">
        <v>5</v>
      </c>
      <c r="D888" s="39">
        <v>11</v>
      </c>
      <c r="E888" s="40" t="s">
        <v>783</v>
      </c>
      <c r="F888" s="39">
        <v>7</v>
      </c>
      <c r="G888" s="41" t="s">
        <v>769</v>
      </c>
      <c r="H888" s="42" t="s">
        <v>748</v>
      </c>
      <c r="I888" s="57" t="s">
        <v>49</v>
      </c>
      <c r="J888" s="42" t="s">
        <v>749</v>
      </c>
      <c r="K888" s="44">
        <v>3659715</v>
      </c>
      <c r="L888" s="410">
        <v>5</v>
      </c>
      <c r="M888" s="410">
        <v>6</v>
      </c>
      <c r="N888" s="410" t="s">
        <v>752</v>
      </c>
      <c r="O888" s="44" t="s">
        <v>750</v>
      </c>
      <c r="P888" s="44">
        <v>50</v>
      </c>
      <c r="Q888" s="61" t="s">
        <v>771</v>
      </c>
      <c r="R888" s="48">
        <v>1005</v>
      </c>
      <c r="S888" s="411">
        <v>4000</v>
      </c>
      <c r="T888" s="411">
        <v>4000</v>
      </c>
      <c r="U888" s="48">
        <v>1005</v>
      </c>
      <c r="V888" s="44">
        <v>1</v>
      </c>
      <c r="W888" s="411">
        <v>4000</v>
      </c>
      <c r="X888" s="44">
        <v>1</v>
      </c>
      <c r="Y888" s="411">
        <v>4060</v>
      </c>
      <c r="Z888" s="48"/>
      <c r="AA888" s="412" t="s">
        <v>1602</v>
      </c>
      <c r="AB888" s="412"/>
      <c r="AC888" s="51">
        <v>0.86805555555555547</v>
      </c>
      <c r="AD888" s="52">
        <v>0.88888888888888884</v>
      </c>
      <c r="AE888" s="52">
        <v>0.88888888888888884</v>
      </c>
      <c r="AF888" s="51">
        <v>0.89583333333333337</v>
      </c>
      <c r="AG888" s="44" t="s">
        <v>5</v>
      </c>
      <c r="AH888" s="42"/>
      <c r="AI888" s="42" t="s">
        <v>6</v>
      </c>
      <c r="AJ888" s="42" t="s">
        <v>7</v>
      </c>
      <c r="AK888" s="54" t="s">
        <v>770</v>
      </c>
      <c r="AL888" s="315">
        <v>1</v>
      </c>
      <c r="AM888" s="405"/>
      <c r="AN888" s="405" t="s">
        <v>462</v>
      </c>
      <c r="AO888" s="402"/>
      <c r="AP888" s="402"/>
    </row>
    <row r="889" spans="1:42" x14ac:dyDescent="0.15">
      <c r="B889" s="39">
        <v>2022</v>
      </c>
      <c r="C889" s="39">
        <v>5</v>
      </c>
      <c r="D889" s="39">
        <v>11</v>
      </c>
      <c r="E889" s="40" t="s">
        <v>802</v>
      </c>
      <c r="F889" s="39">
        <v>7</v>
      </c>
      <c r="G889" s="41" t="s">
        <v>769</v>
      </c>
      <c r="H889" s="42" t="s">
        <v>748</v>
      </c>
      <c r="I889" s="57" t="s">
        <v>49</v>
      </c>
      <c r="J889" s="42" t="s">
        <v>749</v>
      </c>
      <c r="K889" s="44">
        <v>3659715</v>
      </c>
      <c r="L889" s="410">
        <v>6</v>
      </c>
      <c r="M889" s="410">
        <v>6</v>
      </c>
      <c r="N889" s="410" t="s">
        <v>752</v>
      </c>
      <c r="O889" s="44" t="s">
        <v>750</v>
      </c>
      <c r="P889" s="44">
        <v>50</v>
      </c>
      <c r="Q889" s="61" t="s">
        <v>771</v>
      </c>
      <c r="R889" s="48">
        <v>1005</v>
      </c>
      <c r="S889" s="411">
        <v>4000</v>
      </c>
      <c r="T889" s="411">
        <v>4000</v>
      </c>
      <c r="U889" s="48">
        <v>1005</v>
      </c>
      <c r="V889" s="44">
        <v>1</v>
      </c>
      <c r="W889" s="411">
        <v>4000</v>
      </c>
      <c r="X889" s="44">
        <v>1</v>
      </c>
      <c r="Y889" s="411">
        <v>4060</v>
      </c>
      <c r="Z889" s="48"/>
      <c r="AA889" s="412" t="s">
        <v>1603</v>
      </c>
      <c r="AB889" s="412" t="s">
        <v>1597</v>
      </c>
      <c r="AC889" s="51">
        <v>0.89583333333333337</v>
      </c>
      <c r="AD889" s="52">
        <v>0.91666666666666663</v>
      </c>
      <c r="AE889" s="52">
        <v>0.91666666666666663</v>
      </c>
      <c r="AF889" s="51">
        <v>0.93055555555555547</v>
      </c>
      <c r="AG889" s="44" t="s">
        <v>5</v>
      </c>
      <c r="AH889" s="42"/>
      <c r="AI889" s="42" t="s">
        <v>6</v>
      </c>
      <c r="AJ889" s="42" t="s">
        <v>7</v>
      </c>
      <c r="AK889" s="54" t="s">
        <v>770</v>
      </c>
      <c r="AL889" s="315">
        <v>1</v>
      </c>
      <c r="AM889" s="405"/>
      <c r="AN889" s="405" t="s">
        <v>462</v>
      </c>
      <c r="AO889" s="402"/>
      <c r="AP889" s="402"/>
    </row>
    <row r="890" spans="1:42" x14ac:dyDescent="0.15">
      <c r="B890" s="39">
        <v>2022</v>
      </c>
      <c r="C890" s="39">
        <v>5</v>
      </c>
      <c r="D890" s="39">
        <v>11</v>
      </c>
      <c r="E890" s="40" t="s">
        <v>802</v>
      </c>
      <c r="F890" s="39"/>
      <c r="G890" s="41"/>
      <c r="H890" s="42" t="s">
        <v>748</v>
      </c>
      <c r="I890" s="90" t="s">
        <v>44</v>
      </c>
      <c r="J890" s="42" t="s">
        <v>749</v>
      </c>
      <c r="K890" s="44"/>
      <c r="L890" s="410"/>
      <c r="M890" s="410"/>
      <c r="N890" s="410"/>
      <c r="O890" s="91"/>
      <c r="P890" s="415">
        <v>25</v>
      </c>
      <c r="Q890" s="61" t="s">
        <v>767</v>
      </c>
      <c r="R890" s="48">
        <v>1005</v>
      </c>
      <c r="S890" s="411" t="s">
        <v>30</v>
      </c>
      <c r="T890" s="416">
        <v>350</v>
      </c>
      <c r="U890" s="48">
        <v>1005</v>
      </c>
      <c r="V890" s="44">
        <v>1</v>
      </c>
      <c r="W890" s="48"/>
      <c r="X890" s="44">
        <v>1</v>
      </c>
      <c r="Y890" s="416">
        <v>350</v>
      </c>
      <c r="Z890" s="48">
        <v>12550</v>
      </c>
      <c r="AA890" s="412" t="s">
        <v>1573</v>
      </c>
      <c r="AB890" s="412" t="s">
        <v>1597</v>
      </c>
      <c r="AC890" s="95">
        <v>0.93055555555555547</v>
      </c>
      <c r="AD890" s="96">
        <v>0.93402777777777779</v>
      </c>
      <c r="AE890" s="96"/>
      <c r="AF890" s="95"/>
      <c r="AG890" s="91"/>
      <c r="AH890" s="89"/>
      <c r="AI890" s="42" t="s">
        <v>6</v>
      </c>
      <c r="AJ890" s="42" t="s">
        <v>7</v>
      </c>
      <c r="AK890" s="54" t="s">
        <v>770</v>
      </c>
      <c r="AL890" s="315">
        <v>1</v>
      </c>
      <c r="AM890" s="405"/>
      <c r="AN890" s="405"/>
      <c r="AO890" s="402"/>
      <c r="AP890" s="402"/>
    </row>
    <row r="891" spans="1:42" x14ac:dyDescent="0.15">
      <c r="B891" s="39">
        <v>2022</v>
      </c>
      <c r="C891" s="39">
        <v>5</v>
      </c>
      <c r="D891" s="39">
        <v>11</v>
      </c>
      <c r="E891" s="40" t="s">
        <v>802</v>
      </c>
      <c r="F891" s="39"/>
      <c r="G891" s="41"/>
      <c r="H891" s="42" t="s">
        <v>748</v>
      </c>
      <c r="I891" s="90"/>
      <c r="J891" s="42"/>
      <c r="K891" s="44"/>
      <c r="L891" s="410"/>
      <c r="M891" s="410"/>
      <c r="N891" s="410"/>
      <c r="O891" s="91"/>
      <c r="P891" s="44"/>
      <c r="Q891" s="61"/>
      <c r="R891" s="48"/>
      <c r="S891" s="411"/>
      <c r="T891" s="411"/>
      <c r="U891" s="48"/>
      <c r="V891" s="44"/>
      <c r="W891" s="411"/>
      <c r="X891" s="44"/>
      <c r="Y891" s="411"/>
      <c r="Z891" s="48"/>
      <c r="AA891" s="412"/>
      <c r="AB891" s="418"/>
      <c r="AC891" s="95"/>
      <c r="AD891" s="96"/>
      <c r="AE891" s="96">
        <v>0.93402777777777779</v>
      </c>
      <c r="AF891" s="95">
        <v>0.95486111111111116</v>
      </c>
      <c r="AG891" s="91" t="s">
        <v>5</v>
      </c>
      <c r="AH891" s="89"/>
      <c r="AI891" s="42"/>
      <c r="AJ891" s="42"/>
      <c r="AK891" s="54"/>
      <c r="AL891" s="315"/>
      <c r="AM891" s="405"/>
      <c r="AN891" s="405"/>
      <c r="AO891" s="402"/>
      <c r="AP891" s="402"/>
    </row>
    <row r="892" spans="1:42" x14ac:dyDescent="0.15">
      <c r="B892" s="39">
        <v>2022</v>
      </c>
      <c r="C892" s="39">
        <v>5</v>
      </c>
      <c r="D892" s="39">
        <v>11</v>
      </c>
      <c r="E892" s="40" t="s">
        <v>802</v>
      </c>
      <c r="F892" s="39"/>
      <c r="G892" s="41"/>
      <c r="H892" s="42" t="s">
        <v>748</v>
      </c>
      <c r="I892" s="57" t="s">
        <v>61</v>
      </c>
      <c r="J892" s="42" t="s">
        <v>749</v>
      </c>
      <c r="K892" s="44"/>
      <c r="L892" s="410"/>
      <c r="M892" s="44"/>
      <c r="N892" s="417"/>
      <c r="O892" s="44"/>
      <c r="P892" s="44">
        <v>12</v>
      </c>
      <c r="Q892" s="61" t="s">
        <v>767</v>
      </c>
      <c r="R892" s="48">
        <v>1005</v>
      </c>
      <c r="S892" s="411" t="s">
        <v>30</v>
      </c>
      <c r="T892" s="48">
        <v>200</v>
      </c>
      <c r="U892" s="48">
        <v>1005</v>
      </c>
      <c r="V892" s="44">
        <v>1</v>
      </c>
      <c r="W892" s="48">
        <v>200</v>
      </c>
      <c r="X892" s="44">
        <v>1</v>
      </c>
      <c r="Y892" s="48">
        <v>200</v>
      </c>
      <c r="Z892" s="48"/>
      <c r="AA892" s="417"/>
      <c r="AB892" s="414" t="s">
        <v>768</v>
      </c>
      <c r="AC892" s="95"/>
      <c r="AD892" s="52"/>
      <c r="AE892" s="52"/>
      <c r="AF892" s="51"/>
      <c r="AG892" s="44"/>
      <c r="AH892" s="42"/>
      <c r="AI892" s="42"/>
      <c r="AJ892" s="42"/>
      <c r="AK892" s="54"/>
      <c r="AL892" s="315"/>
      <c r="AM892" s="405"/>
      <c r="AN892" s="405"/>
      <c r="AO892" s="402"/>
      <c r="AP892" s="402"/>
    </row>
    <row r="893" spans="1:42" x14ac:dyDescent="0.15">
      <c r="A893">
        <v>1</v>
      </c>
      <c r="B893" s="39">
        <v>2022</v>
      </c>
      <c r="C893" s="39">
        <v>5</v>
      </c>
      <c r="D893" s="39">
        <v>11</v>
      </c>
      <c r="E893" s="40" t="s">
        <v>802</v>
      </c>
      <c r="F893" s="39">
        <v>8</v>
      </c>
      <c r="G893" s="41" t="s">
        <v>769</v>
      </c>
      <c r="H893" s="42" t="s">
        <v>748</v>
      </c>
      <c r="I893" s="57" t="s">
        <v>49</v>
      </c>
      <c r="J893" s="42" t="s">
        <v>749</v>
      </c>
      <c r="K893" s="44">
        <v>3659716</v>
      </c>
      <c r="L893" s="410">
        <v>1</v>
      </c>
      <c r="M893" s="410">
        <v>6</v>
      </c>
      <c r="N893" s="410" t="s">
        <v>236</v>
      </c>
      <c r="O893" s="44" t="s">
        <v>750</v>
      </c>
      <c r="P893" s="44">
        <v>50</v>
      </c>
      <c r="Q893" s="61" t="s">
        <v>771</v>
      </c>
      <c r="R893" s="48">
        <v>1005</v>
      </c>
      <c r="S893" s="411">
        <v>4000</v>
      </c>
      <c r="T893" s="411">
        <v>4000</v>
      </c>
      <c r="U893" s="48">
        <v>1005</v>
      </c>
      <c r="V893" s="44">
        <v>1</v>
      </c>
      <c r="W893" s="411">
        <v>4000</v>
      </c>
      <c r="X893" s="44">
        <v>1</v>
      </c>
      <c r="Y893" s="411">
        <v>4040</v>
      </c>
      <c r="Z893" s="48"/>
      <c r="AA893" s="412" t="s">
        <v>1604</v>
      </c>
      <c r="AB893" s="412"/>
      <c r="AC893" s="51">
        <v>0.95486111111111116</v>
      </c>
      <c r="AD893" s="52">
        <v>0.97569444444444453</v>
      </c>
      <c r="AE893" s="52">
        <v>0.97569444444444453</v>
      </c>
      <c r="AF893" s="51">
        <v>0.98263888888888884</v>
      </c>
      <c r="AG893" s="44" t="s">
        <v>5</v>
      </c>
      <c r="AH893" s="42"/>
      <c r="AI893" s="42" t="s">
        <v>6</v>
      </c>
      <c r="AJ893" s="42" t="s">
        <v>7</v>
      </c>
      <c r="AK893" s="54" t="s">
        <v>770</v>
      </c>
      <c r="AL893" s="315">
        <v>1</v>
      </c>
      <c r="AM893" s="405"/>
      <c r="AN893" s="405" t="s">
        <v>462</v>
      </c>
      <c r="AO893" s="402"/>
      <c r="AP893" s="402"/>
    </row>
    <row r="894" spans="1:42" x14ac:dyDescent="0.15">
      <c r="B894" s="39">
        <v>2022</v>
      </c>
      <c r="C894" s="39">
        <v>5</v>
      </c>
      <c r="D894" s="39">
        <v>11</v>
      </c>
      <c r="E894" s="40" t="s">
        <v>802</v>
      </c>
      <c r="F894" s="39">
        <v>8</v>
      </c>
      <c r="G894" s="41" t="s">
        <v>769</v>
      </c>
      <c r="H894" s="42" t="s">
        <v>748</v>
      </c>
      <c r="I894" s="57" t="s">
        <v>49</v>
      </c>
      <c r="J894" s="42" t="s">
        <v>749</v>
      </c>
      <c r="K894" s="44">
        <v>3659716</v>
      </c>
      <c r="L894" s="410">
        <v>2</v>
      </c>
      <c r="M894" s="410">
        <v>6</v>
      </c>
      <c r="N894" s="410" t="s">
        <v>236</v>
      </c>
      <c r="O894" s="44" t="s">
        <v>750</v>
      </c>
      <c r="P894" s="44">
        <v>50</v>
      </c>
      <c r="Q894" s="61" t="s">
        <v>771</v>
      </c>
      <c r="R894" s="48">
        <v>1005</v>
      </c>
      <c r="S894" s="411">
        <v>4000</v>
      </c>
      <c r="T894" s="411">
        <v>4000</v>
      </c>
      <c r="U894" s="48">
        <v>1005</v>
      </c>
      <c r="V894" s="44">
        <v>1</v>
      </c>
      <c r="W894" s="411">
        <v>4000</v>
      </c>
      <c r="X894" s="44">
        <v>1</v>
      </c>
      <c r="Y894" s="411">
        <v>4040</v>
      </c>
      <c r="Z894" s="48"/>
      <c r="AA894" s="412" t="s">
        <v>1605</v>
      </c>
      <c r="AB894" s="412"/>
      <c r="AC894" s="51">
        <v>0.98263888888888884</v>
      </c>
      <c r="AD894" s="52">
        <v>3.472222222222222E-3</v>
      </c>
      <c r="AE894" s="52">
        <v>3.472222222222222E-3</v>
      </c>
      <c r="AF894" s="51">
        <v>1.0416666666666666E-2</v>
      </c>
      <c r="AG894" s="44" t="s">
        <v>5</v>
      </c>
      <c r="AH894" s="42"/>
      <c r="AI894" s="42" t="s">
        <v>6</v>
      </c>
      <c r="AJ894" s="42" t="s">
        <v>7</v>
      </c>
      <c r="AK894" s="54" t="s">
        <v>770</v>
      </c>
      <c r="AL894" s="315">
        <v>1</v>
      </c>
      <c r="AM894" s="405"/>
      <c r="AN894" s="405" t="s">
        <v>462</v>
      </c>
      <c r="AO894" s="402"/>
      <c r="AP894" s="402"/>
    </row>
    <row r="895" spans="1:42" x14ac:dyDescent="0.15">
      <c r="B895" s="39">
        <v>2022</v>
      </c>
      <c r="C895" s="39">
        <v>5</v>
      </c>
      <c r="D895" s="39">
        <v>11</v>
      </c>
      <c r="E895" s="40" t="s">
        <v>802</v>
      </c>
      <c r="F895" s="39">
        <v>8</v>
      </c>
      <c r="G895" s="41" t="s">
        <v>769</v>
      </c>
      <c r="H895" s="42" t="s">
        <v>748</v>
      </c>
      <c r="I895" s="57" t="s">
        <v>49</v>
      </c>
      <c r="J895" s="42" t="s">
        <v>749</v>
      </c>
      <c r="K895" s="44">
        <v>3659716</v>
      </c>
      <c r="L895" s="410">
        <v>3</v>
      </c>
      <c r="M895" s="410">
        <v>6</v>
      </c>
      <c r="N895" s="410" t="s">
        <v>236</v>
      </c>
      <c r="O895" s="44" t="s">
        <v>750</v>
      </c>
      <c r="P895" s="44">
        <v>50</v>
      </c>
      <c r="Q895" s="61" t="s">
        <v>771</v>
      </c>
      <c r="R895" s="48">
        <v>1005</v>
      </c>
      <c r="S895" s="411">
        <v>4000</v>
      </c>
      <c r="T895" s="411">
        <v>4000</v>
      </c>
      <c r="U895" s="48">
        <v>1005</v>
      </c>
      <c r="V895" s="44">
        <v>1</v>
      </c>
      <c r="W895" s="411">
        <v>4000</v>
      </c>
      <c r="X895" s="44">
        <v>1</v>
      </c>
      <c r="Y895" s="411">
        <v>4050</v>
      </c>
      <c r="Z895" s="48"/>
      <c r="AA895" s="412" t="s">
        <v>1613</v>
      </c>
      <c r="AB895" s="412" t="s">
        <v>1606</v>
      </c>
      <c r="AC895" s="51">
        <v>1.0416666666666666E-2</v>
      </c>
      <c r="AD895" s="52">
        <v>3.125E-2</v>
      </c>
      <c r="AE895" s="52">
        <v>3.125E-2</v>
      </c>
      <c r="AF895" s="51">
        <v>3.8194444444444441E-2</v>
      </c>
      <c r="AG895" s="44" t="s">
        <v>5</v>
      </c>
      <c r="AH895" s="42"/>
      <c r="AI895" s="42" t="s">
        <v>6</v>
      </c>
      <c r="AJ895" s="42" t="s">
        <v>7</v>
      </c>
      <c r="AK895" s="54" t="s">
        <v>770</v>
      </c>
      <c r="AL895" s="315">
        <v>1</v>
      </c>
      <c r="AM895" s="405"/>
      <c r="AN895" s="405" t="s">
        <v>462</v>
      </c>
      <c r="AO895" s="402"/>
      <c r="AP895" s="402"/>
    </row>
    <row r="896" spans="1:42" x14ac:dyDescent="0.15">
      <c r="B896" s="39">
        <v>2022</v>
      </c>
      <c r="C896" s="39">
        <v>5</v>
      </c>
      <c r="D896" s="39">
        <v>11</v>
      </c>
      <c r="E896" s="40" t="s">
        <v>802</v>
      </c>
      <c r="F896" s="39"/>
      <c r="G896" s="41"/>
      <c r="H896" s="42" t="s">
        <v>748</v>
      </c>
      <c r="I896" s="90" t="s">
        <v>44</v>
      </c>
      <c r="J896" s="42" t="s">
        <v>749</v>
      </c>
      <c r="K896" s="44"/>
      <c r="L896" s="410"/>
      <c r="M896" s="410"/>
      <c r="N896" s="410"/>
      <c r="O896" s="91"/>
      <c r="P896" s="415">
        <v>25</v>
      </c>
      <c r="Q896" s="61" t="s">
        <v>767</v>
      </c>
      <c r="R896" s="48">
        <v>1005</v>
      </c>
      <c r="S896" s="411" t="s">
        <v>30</v>
      </c>
      <c r="T896" s="416">
        <v>350</v>
      </c>
      <c r="U896" s="48">
        <v>1005</v>
      </c>
      <c r="V896" s="44">
        <v>1</v>
      </c>
      <c r="W896" s="48"/>
      <c r="X896" s="44">
        <v>1</v>
      </c>
      <c r="Y896" s="416">
        <v>350</v>
      </c>
      <c r="Z896" s="48">
        <v>12550</v>
      </c>
      <c r="AA896" s="412" t="s">
        <v>1573</v>
      </c>
      <c r="AB896" s="412" t="s">
        <v>1606</v>
      </c>
      <c r="AC896" s="95">
        <v>3.8194444444444441E-2</v>
      </c>
      <c r="AD896" s="96">
        <v>4.1666666666666664E-2</v>
      </c>
      <c r="AE896" s="96"/>
      <c r="AF896" s="95"/>
      <c r="AG896" s="91"/>
      <c r="AH896" s="89"/>
      <c r="AI896" s="42" t="s">
        <v>6</v>
      </c>
      <c r="AJ896" s="42" t="s">
        <v>7</v>
      </c>
      <c r="AK896" s="54" t="s">
        <v>770</v>
      </c>
      <c r="AL896" s="315">
        <v>1</v>
      </c>
      <c r="AM896" s="405"/>
      <c r="AN896" s="405"/>
      <c r="AO896" s="402"/>
      <c r="AP896" s="402"/>
    </row>
    <row r="897" spans="1:42" x14ac:dyDescent="0.15">
      <c r="B897" s="39">
        <v>2022</v>
      </c>
      <c r="C897" s="39">
        <v>5</v>
      </c>
      <c r="D897" s="39">
        <v>11</v>
      </c>
      <c r="E897" s="40" t="s">
        <v>802</v>
      </c>
      <c r="F897" s="39"/>
      <c r="G897" s="41"/>
      <c r="H897" s="42" t="s">
        <v>748</v>
      </c>
      <c r="I897" s="57"/>
      <c r="J897" s="42"/>
      <c r="K897" s="44"/>
      <c r="L897" s="410"/>
      <c r="M897" s="410"/>
      <c r="N897" s="410"/>
      <c r="O897" s="44"/>
      <c r="P897" s="44"/>
      <c r="Q897" s="61"/>
      <c r="R897" s="48"/>
      <c r="S897" s="411"/>
      <c r="T897" s="411"/>
      <c r="U897" s="48"/>
      <c r="V897" s="44"/>
      <c r="W897" s="411"/>
      <c r="X897" s="44"/>
      <c r="Y897" s="411"/>
      <c r="Z897" s="48"/>
      <c r="AA897" s="412"/>
      <c r="AB897" s="412"/>
      <c r="AC897" s="51"/>
      <c r="AD897" s="52"/>
      <c r="AE897" s="52">
        <v>4.1666666666666664E-2</v>
      </c>
      <c r="AF897" s="51">
        <v>6.25E-2</v>
      </c>
      <c r="AG897" s="44" t="s">
        <v>5</v>
      </c>
      <c r="AH897" s="42"/>
      <c r="AI897" s="42"/>
      <c r="AJ897" s="42"/>
      <c r="AK897" s="54"/>
      <c r="AL897" s="315"/>
      <c r="AM897" s="405"/>
      <c r="AN897" s="405"/>
      <c r="AO897" s="402"/>
      <c r="AP897" s="402"/>
    </row>
    <row r="898" spans="1:42" x14ac:dyDescent="0.15">
      <c r="B898" s="39">
        <v>2022</v>
      </c>
      <c r="C898" s="39">
        <v>5</v>
      </c>
      <c r="D898" s="39">
        <v>11</v>
      </c>
      <c r="E898" s="40" t="s">
        <v>802</v>
      </c>
      <c r="F898" s="39"/>
      <c r="G898" s="41"/>
      <c r="H898" s="42" t="s">
        <v>748</v>
      </c>
      <c r="I898" s="57" t="s">
        <v>61</v>
      </c>
      <c r="J898" s="42" t="s">
        <v>749</v>
      </c>
      <c r="K898" s="44"/>
      <c r="L898" s="410"/>
      <c r="M898" s="44"/>
      <c r="N898" s="417"/>
      <c r="O898" s="44"/>
      <c r="P898" s="44">
        <v>12</v>
      </c>
      <c r="Q898" s="61" t="s">
        <v>767</v>
      </c>
      <c r="R898" s="48">
        <v>1005</v>
      </c>
      <c r="S898" s="411" t="s">
        <v>30</v>
      </c>
      <c r="T898" s="48">
        <v>200</v>
      </c>
      <c r="U898" s="48">
        <v>1005</v>
      </c>
      <c r="V898" s="44">
        <v>1</v>
      </c>
      <c r="W898" s="48">
        <v>200</v>
      </c>
      <c r="X898" s="44">
        <v>1</v>
      </c>
      <c r="Y898" s="48">
        <v>200</v>
      </c>
      <c r="Z898" s="48"/>
      <c r="AA898" s="417"/>
      <c r="AB898" s="414" t="s">
        <v>768</v>
      </c>
      <c r="AC898" s="95"/>
      <c r="AD898" s="52"/>
      <c r="AE898" s="52"/>
      <c r="AF898" s="51"/>
      <c r="AG898" s="44"/>
      <c r="AH898" s="42"/>
      <c r="AI898" s="42"/>
      <c r="AJ898" s="42"/>
      <c r="AK898" s="54"/>
      <c r="AL898" s="315"/>
      <c r="AM898" s="405"/>
      <c r="AN898" s="405"/>
      <c r="AO898" s="402"/>
      <c r="AP898" s="402"/>
    </row>
    <row r="899" spans="1:42" x14ac:dyDescent="0.15">
      <c r="A899">
        <v>1</v>
      </c>
      <c r="B899" s="39">
        <v>2022</v>
      </c>
      <c r="C899" s="39">
        <v>5</v>
      </c>
      <c r="D899" s="39">
        <v>11</v>
      </c>
      <c r="E899" s="40" t="s">
        <v>802</v>
      </c>
      <c r="F899" s="39">
        <v>9</v>
      </c>
      <c r="G899" s="41" t="s">
        <v>769</v>
      </c>
      <c r="H899" s="42" t="s">
        <v>748</v>
      </c>
      <c r="I899" s="57" t="s">
        <v>49</v>
      </c>
      <c r="J899" s="42" t="s">
        <v>749</v>
      </c>
      <c r="K899" s="44">
        <v>3659716</v>
      </c>
      <c r="L899" s="410">
        <v>4</v>
      </c>
      <c r="M899" s="410">
        <v>6</v>
      </c>
      <c r="N899" s="410" t="s">
        <v>236</v>
      </c>
      <c r="O899" s="44" t="s">
        <v>750</v>
      </c>
      <c r="P899" s="44">
        <v>50</v>
      </c>
      <c r="Q899" s="61" t="s">
        <v>771</v>
      </c>
      <c r="R899" s="48">
        <v>1005</v>
      </c>
      <c r="S899" s="411">
        <v>4000</v>
      </c>
      <c r="T899" s="411">
        <v>4000</v>
      </c>
      <c r="U899" s="48">
        <v>1005</v>
      </c>
      <c r="V899" s="44">
        <v>1</v>
      </c>
      <c r="W899" s="411">
        <v>4000</v>
      </c>
      <c r="X899" s="44">
        <v>1</v>
      </c>
      <c r="Y899" s="411">
        <v>4030</v>
      </c>
      <c r="Z899" s="48"/>
      <c r="AA899" s="412" t="s">
        <v>1614</v>
      </c>
      <c r="AB899" s="412"/>
      <c r="AC899" s="51">
        <v>6.25E-2</v>
      </c>
      <c r="AD899" s="52">
        <v>8.3333333333333329E-2</v>
      </c>
      <c r="AE899" s="52">
        <v>8.3333333333333329E-2</v>
      </c>
      <c r="AF899" s="51">
        <v>9.0277777777777776E-2</v>
      </c>
      <c r="AG899" s="44" t="s">
        <v>5</v>
      </c>
      <c r="AH899" s="42"/>
      <c r="AI899" s="42" t="s">
        <v>6</v>
      </c>
      <c r="AJ899" s="42" t="s">
        <v>7</v>
      </c>
      <c r="AK899" s="54" t="s">
        <v>770</v>
      </c>
      <c r="AL899" s="315">
        <v>1</v>
      </c>
      <c r="AM899" s="405"/>
      <c r="AN899" s="405" t="s">
        <v>462</v>
      </c>
      <c r="AO899" s="402"/>
      <c r="AP899" s="402"/>
    </row>
    <row r="900" spans="1:42" x14ac:dyDescent="0.15">
      <c r="B900" s="39">
        <v>2022</v>
      </c>
      <c r="C900" s="39">
        <v>5</v>
      </c>
      <c r="D900" s="39">
        <v>11</v>
      </c>
      <c r="E900" s="40" t="s">
        <v>802</v>
      </c>
      <c r="F900" s="39">
        <v>9</v>
      </c>
      <c r="G900" s="41" t="s">
        <v>769</v>
      </c>
      <c r="H900" s="42" t="s">
        <v>748</v>
      </c>
      <c r="I900" s="57" t="s">
        <v>49</v>
      </c>
      <c r="J900" s="42" t="s">
        <v>749</v>
      </c>
      <c r="K900" s="44">
        <v>3659716</v>
      </c>
      <c r="L900" s="410">
        <v>5</v>
      </c>
      <c r="M900" s="410">
        <v>6</v>
      </c>
      <c r="N900" s="410" t="s">
        <v>236</v>
      </c>
      <c r="O900" s="44" t="s">
        <v>750</v>
      </c>
      <c r="P900" s="44">
        <v>50</v>
      </c>
      <c r="Q900" s="61" t="s">
        <v>771</v>
      </c>
      <c r="R900" s="48">
        <v>1005</v>
      </c>
      <c r="S900" s="411">
        <v>4000</v>
      </c>
      <c r="T900" s="411">
        <v>4000</v>
      </c>
      <c r="U900" s="48">
        <v>1005</v>
      </c>
      <c r="V900" s="44">
        <v>1</v>
      </c>
      <c r="W900" s="411">
        <v>4000</v>
      </c>
      <c r="X900" s="44">
        <v>1</v>
      </c>
      <c r="Y900" s="411">
        <v>4040</v>
      </c>
      <c r="Z900" s="48"/>
      <c r="AA900" s="412" t="s">
        <v>1615</v>
      </c>
      <c r="AB900" s="412"/>
      <c r="AC900" s="51">
        <v>9.0277777777777776E-2</v>
      </c>
      <c r="AD900" s="52">
        <v>0.1111111111111111</v>
      </c>
      <c r="AE900" s="52">
        <v>0.1111111111111111</v>
      </c>
      <c r="AF900" s="51">
        <v>0.15972222222222224</v>
      </c>
      <c r="AG900" s="44" t="s">
        <v>5</v>
      </c>
      <c r="AH900" s="42"/>
      <c r="AI900" s="42" t="s">
        <v>6</v>
      </c>
      <c r="AJ900" s="42" t="s">
        <v>7</v>
      </c>
      <c r="AK900" s="54" t="s">
        <v>770</v>
      </c>
      <c r="AL900" s="315">
        <v>1</v>
      </c>
      <c r="AM900" s="405"/>
      <c r="AN900" s="405" t="s">
        <v>462</v>
      </c>
      <c r="AO900" s="402"/>
      <c r="AP900" s="402"/>
    </row>
    <row r="901" spans="1:42" x14ac:dyDescent="0.15">
      <c r="B901" s="39">
        <v>2022</v>
      </c>
      <c r="C901" s="39">
        <v>5</v>
      </c>
      <c r="D901" s="39">
        <v>11</v>
      </c>
      <c r="E901" s="40" t="s">
        <v>802</v>
      </c>
      <c r="F901" s="39">
        <v>9</v>
      </c>
      <c r="G901" s="41" t="s">
        <v>769</v>
      </c>
      <c r="H901" s="42" t="s">
        <v>748</v>
      </c>
      <c r="I901" s="57" t="s">
        <v>49</v>
      </c>
      <c r="J901" s="42" t="s">
        <v>749</v>
      </c>
      <c r="K901" s="44">
        <v>3659716</v>
      </c>
      <c r="L901" s="410">
        <v>6</v>
      </c>
      <c r="M901" s="410">
        <v>6</v>
      </c>
      <c r="N901" s="410" t="s">
        <v>236</v>
      </c>
      <c r="O901" s="44" t="s">
        <v>750</v>
      </c>
      <c r="P901" s="44">
        <v>50</v>
      </c>
      <c r="Q901" s="61" t="s">
        <v>771</v>
      </c>
      <c r="R901" s="48">
        <v>1005</v>
      </c>
      <c r="S901" s="411">
        <v>4000</v>
      </c>
      <c r="T901" s="411">
        <v>4000</v>
      </c>
      <c r="U901" s="48">
        <v>1005</v>
      </c>
      <c r="V901" s="44">
        <v>1</v>
      </c>
      <c r="W901" s="411">
        <v>4000</v>
      </c>
      <c r="X901" s="44">
        <v>1</v>
      </c>
      <c r="Y901" s="411">
        <v>4050</v>
      </c>
      <c r="Z901" s="48"/>
      <c r="AA901" s="412" t="s">
        <v>1616</v>
      </c>
      <c r="AB901" s="412" t="s">
        <v>1607</v>
      </c>
      <c r="AC901" s="51">
        <v>0.15972222222222224</v>
      </c>
      <c r="AD901" s="52">
        <v>0.18055555555555555</v>
      </c>
      <c r="AE901" s="52">
        <v>0.18055555555555555</v>
      </c>
      <c r="AF901" s="51">
        <v>0.1875</v>
      </c>
      <c r="AG901" s="44" t="s">
        <v>5</v>
      </c>
      <c r="AH901" s="42"/>
      <c r="AI901" s="42" t="s">
        <v>6</v>
      </c>
      <c r="AJ901" s="42" t="s">
        <v>7</v>
      </c>
      <c r="AK901" s="54" t="s">
        <v>770</v>
      </c>
      <c r="AL901" s="315">
        <v>1</v>
      </c>
      <c r="AM901" s="405"/>
      <c r="AN901" s="405" t="s">
        <v>462</v>
      </c>
      <c r="AO901" s="402"/>
      <c r="AP901" s="402"/>
    </row>
    <row r="902" spans="1:42" x14ac:dyDescent="0.15">
      <c r="B902" s="39">
        <v>2022</v>
      </c>
      <c r="C902" s="39">
        <v>5</v>
      </c>
      <c r="D902" s="39">
        <v>11</v>
      </c>
      <c r="E902" s="40" t="s">
        <v>802</v>
      </c>
      <c r="F902" s="39"/>
      <c r="G902" s="41"/>
      <c r="H902" s="42" t="s">
        <v>748</v>
      </c>
      <c r="I902" s="90" t="s">
        <v>44</v>
      </c>
      <c r="J902" s="42" t="s">
        <v>749</v>
      </c>
      <c r="K902" s="44"/>
      <c r="L902" s="410"/>
      <c r="M902" s="410"/>
      <c r="N902" s="410"/>
      <c r="O902" s="91"/>
      <c r="P902" s="415">
        <v>25</v>
      </c>
      <c r="Q902" s="61" t="s">
        <v>767</v>
      </c>
      <c r="R902" s="48">
        <v>1005</v>
      </c>
      <c r="S902" s="411" t="s">
        <v>30</v>
      </c>
      <c r="T902" s="416">
        <v>350</v>
      </c>
      <c r="U902" s="48">
        <v>1005</v>
      </c>
      <c r="V902" s="44">
        <v>1</v>
      </c>
      <c r="W902" s="48"/>
      <c r="X902" s="44">
        <v>1</v>
      </c>
      <c r="Y902" s="416">
        <v>350</v>
      </c>
      <c r="Z902" s="48">
        <v>12550</v>
      </c>
      <c r="AA902" s="412" t="s">
        <v>1573</v>
      </c>
      <c r="AB902" s="412" t="s">
        <v>1607</v>
      </c>
      <c r="AC902" s="95">
        <v>0.1875</v>
      </c>
      <c r="AD902" s="96">
        <v>0.19097222222222221</v>
      </c>
      <c r="AE902" s="96"/>
      <c r="AF902" s="95"/>
      <c r="AG902" s="91"/>
      <c r="AH902" s="89"/>
      <c r="AI902" s="42" t="s">
        <v>6</v>
      </c>
      <c r="AJ902" s="42" t="s">
        <v>7</v>
      </c>
      <c r="AK902" s="54" t="s">
        <v>770</v>
      </c>
      <c r="AL902" s="315">
        <v>1</v>
      </c>
      <c r="AM902" s="405"/>
      <c r="AN902" s="405"/>
      <c r="AO902" s="402"/>
      <c r="AP902" s="402"/>
    </row>
    <row r="903" spans="1:42" x14ac:dyDescent="0.15">
      <c r="B903" s="39">
        <v>2022</v>
      </c>
      <c r="C903" s="39">
        <v>5</v>
      </c>
      <c r="D903" s="39">
        <v>11</v>
      </c>
      <c r="E903" s="40" t="s">
        <v>802</v>
      </c>
      <c r="F903" s="39"/>
      <c r="G903" s="41"/>
      <c r="H903" s="42" t="s">
        <v>748</v>
      </c>
      <c r="I903" s="57"/>
      <c r="J903" s="42"/>
      <c r="K903" s="44"/>
      <c r="L903" s="410"/>
      <c r="M903" s="44"/>
      <c r="N903" s="410"/>
      <c r="O903" s="44"/>
      <c r="P903" s="44"/>
      <c r="Q903" s="61"/>
      <c r="R903" s="48"/>
      <c r="S903" s="411"/>
      <c r="T903" s="48"/>
      <c r="U903" s="48"/>
      <c r="V903" s="44"/>
      <c r="W903" s="48"/>
      <c r="X903" s="44"/>
      <c r="Y903" s="48"/>
      <c r="Z903" s="48"/>
      <c r="AA903" s="412"/>
      <c r="AB903" s="412"/>
      <c r="AC903" s="51"/>
      <c r="AD903" s="52"/>
      <c r="AE903" s="52">
        <v>0.19097222222222221</v>
      </c>
      <c r="AF903" s="51">
        <v>0.21180555555555555</v>
      </c>
      <c r="AG903" s="44" t="s">
        <v>5</v>
      </c>
      <c r="AH903" s="42"/>
      <c r="AI903" s="42"/>
      <c r="AJ903" s="42"/>
      <c r="AK903" s="54"/>
      <c r="AL903" s="315"/>
      <c r="AM903" s="405"/>
      <c r="AN903" s="405"/>
      <c r="AO903" s="402"/>
      <c r="AP903" s="402"/>
    </row>
    <row r="904" spans="1:42" x14ac:dyDescent="0.15">
      <c r="B904" s="39">
        <v>2022</v>
      </c>
      <c r="C904" s="39">
        <v>5</v>
      </c>
      <c r="D904" s="39">
        <v>12</v>
      </c>
      <c r="E904" s="40" t="s">
        <v>802</v>
      </c>
      <c r="F904" s="39"/>
      <c r="G904" s="41"/>
      <c r="H904" s="42" t="s">
        <v>748</v>
      </c>
      <c r="I904" s="57" t="s">
        <v>61</v>
      </c>
      <c r="J904" s="42" t="s">
        <v>749</v>
      </c>
      <c r="K904" s="44"/>
      <c r="L904" s="410"/>
      <c r="M904" s="44"/>
      <c r="N904" s="417"/>
      <c r="O904" s="44"/>
      <c r="P904" s="44">
        <v>12</v>
      </c>
      <c r="Q904" s="61" t="s">
        <v>767</v>
      </c>
      <c r="R904" s="48">
        <v>1005</v>
      </c>
      <c r="S904" s="411" t="s">
        <v>30</v>
      </c>
      <c r="T904" s="48">
        <v>200</v>
      </c>
      <c r="U904" s="48">
        <v>1005</v>
      </c>
      <c r="V904" s="44">
        <v>1</v>
      </c>
      <c r="W904" s="48">
        <v>200</v>
      </c>
      <c r="X904" s="44">
        <v>1</v>
      </c>
      <c r="Y904" s="48">
        <v>200</v>
      </c>
      <c r="Z904" s="48"/>
      <c r="AA904" s="417"/>
      <c r="AB904" s="414" t="s">
        <v>768</v>
      </c>
      <c r="AC904" s="95"/>
      <c r="AD904" s="52"/>
      <c r="AE904" s="52"/>
      <c r="AF904" s="51"/>
      <c r="AG904" s="44"/>
      <c r="AH904" s="42"/>
      <c r="AI904" s="42"/>
      <c r="AJ904" s="42"/>
      <c r="AK904" s="54"/>
      <c r="AL904" s="315"/>
      <c r="AM904" s="405"/>
      <c r="AN904" s="405"/>
      <c r="AO904" s="402"/>
      <c r="AP904" s="402"/>
    </row>
    <row r="905" spans="1:42" x14ac:dyDescent="0.15">
      <c r="A905">
        <v>1</v>
      </c>
      <c r="B905" s="39">
        <v>2022</v>
      </c>
      <c r="C905" s="39">
        <v>5</v>
      </c>
      <c r="D905" s="39">
        <v>12</v>
      </c>
      <c r="E905" s="40" t="s">
        <v>802</v>
      </c>
      <c r="F905" s="39">
        <v>1</v>
      </c>
      <c r="G905" s="41" t="s">
        <v>769</v>
      </c>
      <c r="H905" s="42" t="s">
        <v>748</v>
      </c>
      <c r="I905" s="57" t="s">
        <v>49</v>
      </c>
      <c r="J905" s="42" t="s">
        <v>749</v>
      </c>
      <c r="K905" s="44">
        <v>3659717</v>
      </c>
      <c r="L905" s="410">
        <v>1</v>
      </c>
      <c r="M905" s="410">
        <v>6</v>
      </c>
      <c r="N905" s="410" t="s">
        <v>778</v>
      </c>
      <c r="O905" s="44" t="s">
        <v>750</v>
      </c>
      <c r="P905" s="44">
        <v>50</v>
      </c>
      <c r="Q905" s="61" t="s">
        <v>779</v>
      </c>
      <c r="R905" s="48">
        <v>1005</v>
      </c>
      <c r="S905" s="411">
        <v>4100</v>
      </c>
      <c r="T905" s="411">
        <v>4100</v>
      </c>
      <c r="U905" s="48">
        <v>1005</v>
      </c>
      <c r="V905" s="44">
        <v>1</v>
      </c>
      <c r="W905" s="411">
        <v>4100</v>
      </c>
      <c r="X905" s="44">
        <v>1</v>
      </c>
      <c r="Y905" s="411">
        <v>4100</v>
      </c>
      <c r="Z905" s="48"/>
      <c r="AA905" s="412" t="s">
        <v>1617</v>
      </c>
      <c r="AB905" s="412"/>
      <c r="AC905" s="51">
        <v>0.21180555555555555</v>
      </c>
      <c r="AD905" s="52">
        <v>0.23263888888888887</v>
      </c>
      <c r="AE905" s="52">
        <v>0.23263888888888887</v>
      </c>
      <c r="AF905" s="51">
        <v>0.23958333333333334</v>
      </c>
      <c r="AG905" s="44" t="s">
        <v>5</v>
      </c>
      <c r="AH905" s="42"/>
      <c r="AI905" s="42" t="s">
        <v>6</v>
      </c>
      <c r="AJ905" s="42" t="s">
        <v>7</v>
      </c>
      <c r="AK905" s="54" t="s">
        <v>770</v>
      </c>
      <c r="AL905" s="315">
        <v>1</v>
      </c>
      <c r="AM905" s="405"/>
      <c r="AN905" s="405" t="s">
        <v>462</v>
      </c>
      <c r="AO905" s="402"/>
      <c r="AP905" s="402"/>
    </row>
    <row r="906" spans="1:42" x14ac:dyDescent="0.15">
      <c r="B906" s="39">
        <v>2022</v>
      </c>
      <c r="C906" s="39">
        <v>5</v>
      </c>
      <c r="D906" s="39">
        <v>12</v>
      </c>
      <c r="E906" s="40" t="s">
        <v>802</v>
      </c>
      <c r="F906" s="39">
        <v>1</v>
      </c>
      <c r="G906" s="41" t="s">
        <v>769</v>
      </c>
      <c r="H906" s="42" t="s">
        <v>748</v>
      </c>
      <c r="I906" s="57" t="s">
        <v>49</v>
      </c>
      <c r="J906" s="42" t="s">
        <v>749</v>
      </c>
      <c r="K906" s="44">
        <v>3659717</v>
      </c>
      <c r="L906" s="410">
        <v>2</v>
      </c>
      <c r="M906" s="410">
        <v>6</v>
      </c>
      <c r="N906" s="410" t="s">
        <v>778</v>
      </c>
      <c r="O906" s="44" t="s">
        <v>750</v>
      </c>
      <c r="P906" s="44">
        <v>50</v>
      </c>
      <c r="Q906" s="61" t="s">
        <v>779</v>
      </c>
      <c r="R906" s="48">
        <v>1005</v>
      </c>
      <c r="S906" s="411">
        <v>4100</v>
      </c>
      <c r="T906" s="411">
        <v>4100</v>
      </c>
      <c r="U906" s="48">
        <v>1005</v>
      </c>
      <c r="V906" s="44">
        <v>1</v>
      </c>
      <c r="W906" s="411">
        <v>4100</v>
      </c>
      <c r="X906" s="44">
        <v>1</v>
      </c>
      <c r="Y906" s="411">
        <v>4120</v>
      </c>
      <c r="Z906" s="48"/>
      <c r="AA906" s="412" t="s">
        <v>1618</v>
      </c>
      <c r="AB906" s="412"/>
      <c r="AC906" s="51">
        <v>0.23958333333333334</v>
      </c>
      <c r="AD906" s="52">
        <v>0.26041666666666669</v>
      </c>
      <c r="AE906" s="52">
        <v>0.26041666666666669</v>
      </c>
      <c r="AF906" s="51">
        <v>0.2673611111111111</v>
      </c>
      <c r="AG906" s="44" t="s">
        <v>5</v>
      </c>
      <c r="AH906" s="42"/>
      <c r="AI906" s="42" t="s">
        <v>6</v>
      </c>
      <c r="AJ906" s="42" t="s">
        <v>7</v>
      </c>
      <c r="AK906" s="54" t="s">
        <v>770</v>
      </c>
      <c r="AL906" s="315">
        <v>1</v>
      </c>
      <c r="AM906" s="405"/>
      <c r="AN906" s="405" t="s">
        <v>462</v>
      </c>
      <c r="AO906" s="402"/>
      <c r="AP906" s="402"/>
    </row>
    <row r="907" spans="1:42" x14ac:dyDescent="0.15">
      <c r="B907" s="39">
        <v>2022</v>
      </c>
      <c r="C907" s="39">
        <v>5</v>
      </c>
      <c r="D907" s="39">
        <v>12</v>
      </c>
      <c r="E907" s="40" t="s">
        <v>838</v>
      </c>
      <c r="F907" s="39">
        <v>1</v>
      </c>
      <c r="G907" s="41" t="s">
        <v>769</v>
      </c>
      <c r="H907" s="42" t="s">
        <v>748</v>
      </c>
      <c r="I907" s="57" t="s">
        <v>49</v>
      </c>
      <c r="J907" s="42" t="s">
        <v>749</v>
      </c>
      <c r="K907" s="44">
        <v>3659717</v>
      </c>
      <c r="L907" s="410">
        <v>3</v>
      </c>
      <c r="M907" s="410">
        <v>6</v>
      </c>
      <c r="N907" s="410" t="s">
        <v>778</v>
      </c>
      <c r="O907" s="44" t="s">
        <v>750</v>
      </c>
      <c r="P907" s="44">
        <v>50</v>
      </c>
      <c r="Q907" s="61" t="s">
        <v>779</v>
      </c>
      <c r="R907" s="48">
        <v>1005</v>
      </c>
      <c r="S907" s="411">
        <v>4100</v>
      </c>
      <c r="T907" s="411">
        <v>4100</v>
      </c>
      <c r="U907" s="48">
        <v>1005</v>
      </c>
      <c r="V907" s="44">
        <v>1</v>
      </c>
      <c r="W907" s="411">
        <v>4100</v>
      </c>
      <c r="X907" s="44">
        <v>1</v>
      </c>
      <c r="Y907" s="411">
        <v>4140</v>
      </c>
      <c r="Z907" s="48"/>
      <c r="AA907" s="412" t="s">
        <v>1619</v>
      </c>
      <c r="AB907" s="418" t="s">
        <v>1608</v>
      </c>
      <c r="AC907" s="51">
        <v>0.2673611111111111</v>
      </c>
      <c r="AD907" s="52">
        <v>0.28819444444444448</v>
      </c>
      <c r="AE907" s="52">
        <v>0.28819444444444448</v>
      </c>
      <c r="AF907" s="51">
        <v>0.2951388888888889</v>
      </c>
      <c r="AG907" s="44" t="s">
        <v>5</v>
      </c>
      <c r="AH907" s="42"/>
      <c r="AI907" s="42" t="s">
        <v>6</v>
      </c>
      <c r="AJ907" s="42" t="s">
        <v>7</v>
      </c>
      <c r="AK907" s="54" t="s">
        <v>770</v>
      </c>
      <c r="AL907" s="315">
        <v>1</v>
      </c>
      <c r="AM907" s="405"/>
      <c r="AN907" s="405" t="s">
        <v>462</v>
      </c>
      <c r="AO907" s="402"/>
      <c r="AP907" s="402"/>
    </row>
    <row r="908" spans="1:42" x14ac:dyDescent="0.15">
      <c r="B908" s="39">
        <v>2022</v>
      </c>
      <c r="C908" s="39">
        <v>5</v>
      </c>
      <c r="D908" s="39">
        <v>12</v>
      </c>
      <c r="E908" s="40" t="s">
        <v>838</v>
      </c>
      <c r="F908" s="39"/>
      <c r="G908" s="41"/>
      <c r="H908" s="42" t="s">
        <v>748</v>
      </c>
      <c r="I908" s="90" t="s">
        <v>44</v>
      </c>
      <c r="J908" s="42" t="s">
        <v>749</v>
      </c>
      <c r="K908" s="44"/>
      <c r="L908" s="410"/>
      <c r="M908" s="410"/>
      <c r="N908" s="410"/>
      <c r="O908" s="91"/>
      <c r="P908" s="415">
        <v>25</v>
      </c>
      <c r="Q908" s="61" t="s">
        <v>767</v>
      </c>
      <c r="R908" s="48">
        <v>1005</v>
      </c>
      <c r="S908" s="411" t="s">
        <v>30</v>
      </c>
      <c r="T908" s="416">
        <v>350</v>
      </c>
      <c r="U908" s="48">
        <v>1005</v>
      </c>
      <c r="V908" s="44">
        <v>1</v>
      </c>
      <c r="W908" s="48"/>
      <c r="X908" s="44">
        <v>1</v>
      </c>
      <c r="Y908" s="416">
        <v>350</v>
      </c>
      <c r="Z908" s="48">
        <v>12850</v>
      </c>
      <c r="AA908" s="412" t="s">
        <v>1573</v>
      </c>
      <c r="AB908" s="418" t="s">
        <v>1608</v>
      </c>
      <c r="AC908" s="95">
        <v>0.2951388888888889</v>
      </c>
      <c r="AD908" s="96">
        <v>0.2986111111111111</v>
      </c>
      <c r="AE908" s="96"/>
      <c r="AF908" s="95"/>
      <c r="AG908" s="91"/>
      <c r="AH908" s="89"/>
      <c r="AI908" s="42" t="s">
        <v>6</v>
      </c>
      <c r="AJ908" s="42" t="s">
        <v>7</v>
      </c>
      <c r="AK908" s="54" t="s">
        <v>770</v>
      </c>
      <c r="AL908" s="315">
        <v>1</v>
      </c>
      <c r="AM908" s="405"/>
      <c r="AN908" s="405"/>
      <c r="AO908" s="402"/>
      <c r="AP908" s="402"/>
    </row>
    <row r="909" spans="1:42" x14ac:dyDescent="0.15">
      <c r="B909" s="39">
        <v>2022</v>
      </c>
      <c r="C909" s="39">
        <v>5</v>
      </c>
      <c r="D909" s="39">
        <v>12</v>
      </c>
      <c r="E909" s="40" t="s">
        <v>838</v>
      </c>
      <c r="F909" s="39"/>
      <c r="G909" s="41"/>
      <c r="H909" s="42" t="s">
        <v>748</v>
      </c>
      <c r="I909" s="57"/>
      <c r="J909" s="42"/>
      <c r="K909" s="44"/>
      <c r="L909" s="410"/>
      <c r="M909" s="410"/>
      <c r="N909" s="410"/>
      <c r="O909" s="44"/>
      <c r="P909" s="44"/>
      <c r="Q909" s="61"/>
      <c r="R909" s="48"/>
      <c r="S909" s="411"/>
      <c r="T909" s="411"/>
      <c r="U909" s="48"/>
      <c r="V909" s="44"/>
      <c r="W909" s="411"/>
      <c r="X909" s="44"/>
      <c r="Y909" s="411"/>
      <c r="Z909" s="48"/>
      <c r="AA909" s="412"/>
      <c r="AB909" s="412"/>
      <c r="AC909" s="51"/>
      <c r="AD909" s="52"/>
      <c r="AE909" s="52">
        <v>0.2986111111111111</v>
      </c>
      <c r="AF909" s="51">
        <v>0.31944444444444448</v>
      </c>
      <c r="AG909" s="44" t="s">
        <v>5</v>
      </c>
      <c r="AH909" s="42"/>
      <c r="AI909" s="42"/>
      <c r="AJ909" s="42"/>
      <c r="AK909" s="54"/>
      <c r="AL909" s="315"/>
      <c r="AM909" s="405"/>
      <c r="AN909" s="405"/>
      <c r="AO909" s="402"/>
      <c r="AP909" s="402"/>
    </row>
    <row r="910" spans="1:42" x14ac:dyDescent="0.15">
      <c r="B910" s="39">
        <v>2022</v>
      </c>
      <c r="C910" s="39">
        <v>5</v>
      </c>
      <c r="D910" s="39">
        <v>12</v>
      </c>
      <c r="E910" s="40" t="s">
        <v>838</v>
      </c>
      <c r="F910" s="39"/>
      <c r="G910" s="41"/>
      <c r="H910" s="42" t="s">
        <v>748</v>
      </c>
      <c r="I910" s="57" t="s">
        <v>61</v>
      </c>
      <c r="J910" s="42" t="s">
        <v>749</v>
      </c>
      <c r="K910" s="44"/>
      <c r="L910" s="410"/>
      <c r="M910" s="410"/>
      <c r="N910" s="417"/>
      <c r="O910" s="44"/>
      <c r="P910" s="44">
        <v>12</v>
      </c>
      <c r="Q910" s="61" t="s">
        <v>767</v>
      </c>
      <c r="R910" s="48">
        <v>1005</v>
      </c>
      <c r="S910" s="411" t="s">
        <v>30</v>
      </c>
      <c r="T910" s="48">
        <v>200</v>
      </c>
      <c r="U910" s="48">
        <v>1005</v>
      </c>
      <c r="V910" s="44">
        <v>1</v>
      </c>
      <c r="W910" s="48">
        <v>200</v>
      </c>
      <c r="X910" s="44">
        <v>1</v>
      </c>
      <c r="Y910" s="48">
        <v>200</v>
      </c>
      <c r="Z910" s="48"/>
      <c r="AA910" s="417"/>
      <c r="AB910" s="414" t="s">
        <v>768</v>
      </c>
      <c r="AC910" s="95"/>
      <c r="AD910" s="52"/>
      <c r="AE910" s="52"/>
      <c r="AF910" s="51"/>
      <c r="AG910" s="44"/>
      <c r="AH910" s="42"/>
      <c r="AI910" s="42"/>
      <c r="AJ910" s="42"/>
      <c r="AK910" s="54"/>
      <c r="AL910" s="315"/>
      <c r="AM910" s="405"/>
      <c r="AN910" s="405"/>
      <c r="AO910" s="402"/>
      <c r="AP910" s="402"/>
    </row>
    <row r="911" spans="1:42" x14ac:dyDescent="0.15">
      <c r="A911">
        <v>1</v>
      </c>
      <c r="B911" s="39">
        <v>2022</v>
      </c>
      <c r="C911" s="39">
        <v>5</v>
      </c>
      <c r="D911" s="39">
        <v>12</v>
      </c>
      <c r="E911" s="40" t="s">
        <v>838</v>
      </c>
      <c r="F911" s="39">
        <v>2</v>
      </c>
      <c r="G911" s="41" t="s">
        <v>769</v>
      </c>
      <c r="H911" s="42" t="s">
        <v>748</v>
      </c>
      <c r="I911" s="57" t="s">
        <v>49</v>
      </c>
      <c r="J911" s="42" t="s">
        <v>749</v>
      </c>
      <c r="K911" s="44">
        <v>3659717</v>
      </c>
      <c r="L911" s="410">
        <v>4</v>
      </c>
      <c r="M911" s="410">
        <v>6</v>
      </c>
      <c r="N911" s="410" t="s">
        <v>778</v>
      </c>
      <c r="O911" s="44" t="s">
        <v>750</v>
      </c>
      <c r="P911" s="44">
        <v>50</v>
      </c>
      <c r="Q911" s="61" t="s">
        <v>779</v>
      </c>
      <c r="R911" s="48">
        <v>1005</v>
      </c>
      <c r="S911" s="411">
        <v>4100</v>
      </c>
      <c r="T911" s="411">
        <v>4100</v>
      </c>
      <c r="U911" s="48">
        <v>1005</v>
      </c>
      <c r="V911" s="44">
        <v>1</v>
      </c>
      <c r="W911" s="411">
        <v>4100</v>
      </c>
      <c r="X911" s="44">
        <v>1</v>
      </c>
      <c r="Y911" s="411">
        <v>4120</v>
      </c>
      <c r="Z911" s="48"/>
      <c r="AA911" s="412" t="s">
        <v>1620</v>
      </c>
      <c r="AB911" s="412"/>
      <c r="AC911" s="51">
        <v>0.31944444444444448</v>
      </c>
      <c r="AD911" s="52">
        <v>0.34027777777777773</v>
      </c>
      <c r="AE911" s="52">
        <v>0.34027777777777773</v>
      </c>
      <c r="AF911" s="51">
        <v>0.34722222222222227</v>
      </c>
      <c r="AG911" s="44" t="s">
        <v>5</v>
      </c>
      <c r="AH911" s="42"/>
      <c r="AI911" s="42" t="s">
        <v>6</v>
      </c>
      <c r="AJ911" s="42" t="s">
        <v>7</v>
      </c>
      <c r="AK911" s="54" t="s">
        <v>770</v>
      </c>
      <c r="AL911" s="315">
        <v>1</v>
      </c>
      <c r="AM911" s="405"/>
      <c r="AN911" s="405" t="s">
        <v>462</v>
      </c>
      <c r="AO911" s="402"/>
      <c r="AP911" s="402"/>
    </row>
    <row r="912" spans="1:42" x14ac:dyDescent="0.15">
      <c r="B912" s="39">
        <v>2022</v>
      </c>
      <c r="C912" s="39">
        <v>5</v>
      </c>
      <c r="D912" s="39">
        <v>12</v>
      </c>
      <c r="E912" s="40" t="s">
        <v>838</v>
      </c>
      <c r="F912" s="39">
        <v>2</v>
      </c>
      <c r="G912" s="41" t="s">
        <v>769</v>
      </c>
      <c r="H912" s="42" t="s">
        <v>748</v>
      </c>
      <c r="I912" s="57" t="s">
        <v>49</v>
      </c>
      <c r="J912" s="42" t="s">
        <v>749</v>
      </c>
      <c r="K912" s="44">
        <v>3659717</v>
      </c>
      <c r="L912" s="410">
        <v>5</v>
      </c>
      <c r="M912" s="410">
        <v>6</v>
      </c>
      <c r="N912" s="410" t="s">
        <v>778</v>
      </c>
      <c r="O912" s="44" t="s">
        <v>750</v>
      </c>
      <c r="P912" s="44">
        <v>50</v>
      </c>
      <c r="Q912" s="61" t="s">
        <v>779</v>
      </c>
      <c r="R912" s="48">
        <v>1005</v>
      </c>
      <c r="S912" s="411">
        <v>4100</v>
      </c>
      <c r="T912" s="411">
        <v>4100</v>
      </c>
      <c r="U912" s="48">
        <v>1005</v>
      </c>
      <c r="V912" s="44">
        <v>1</v>
      </c>
      <c r="W912" s="411">
        <v>4100</v>
      </c>
      <c r="X912" s="44">
        <v>1</v>
      </c>
      <c r="Y912" s="411">
        <v>4140</v>
      </c>
      <c r="Z912" s="48"/>
      <c r="AA912" s="412" t="s">
        <v>1621</v>
      </c>
      <c r="AB912" s="412"/>
      <c r="AC912" s="51">
        <v>0.34722222222222227</v>
      </c>
      <c r="AD912" s="52">
        <v>0.36805555555555558</v>
      </c>
      <c r="AE912" s="52">
        <v>0.36805555555555558</v>
      </c>
      <c r="AF912" s="51">
        <v>0.375</v>
      </c>
      <c r="AG912" s="44" t="s">
        <v>5</v>
      </c>
      <c r="AH912" s="42"/>
      <c r="AI912" s="42" t="s">
        <v>6</v>
      </c>
      <c r="AJ912" s="42" t="s">
        <v>7</v>
      </c>
      <c r="AK912" s="54" t="s">
        <v>770</v>
      </c>
      <c r="AL912" s="315">
        <v>1</v>
      </c>
      <c r="AM912" s="405"/>
      <c r="AN912" s="405" t="s">
        <v>462</v>
      </c>
      <c r="AO912" s="402"/>
      <c r="AP912" s="402"/>
    </row>
    <row r="913" spans="1:42" x14ac:dyDescent="0.15">
      <c r="B913" s="39">
        <v>2022</v>
      </c>
      <c r="C913" s="39">
        <v>5</v>
      </c>
      <c r="D913" s="39">
        <v>12</v>
      </c>
      <c r="E913" s="40" t="s">
        <v>838</v>
      </c>
      <c r="F913" s="39">
        <v>2</v>
      </c>
      <c r="G913" s="41" t="s">
        <v>769</v>
      </c>
      <c r="H913" s="42" t="s">
        <v>748</v>
      </c>
      <c r="I913" s="57" t="s">
        <v>49</v>
      </c>
      <c r="J913" s="42" t="s">
        <v>749</v>
      </c>
      <c r="K913" s="44">
        <v>3659717</v>
      </c>
      <c r="L913" s="410">
        <v>6</v>
      </c>
      <c r="M913" s="410">
        <v>6</v>
      </c>
      <c r="N913" s="410" t="s">
        <v>778</v>
      </c>
      <c r="O913" s="44" t="s">
        <v>750</v>
      </c>
      <c r="P913" s="44">
        <v>50</v>
      </c>
      <c r="Q913" s="61" t="s">
        <v>779</v>
      </c>
      <c r="R913" s="48">
        <v>1005</v>
      </c>
      <c r="S913" s="411">
        <v>4000</v>
      </c>
      <c r="T913" s="411">
        <v>4000</v>
      </c>
      <c r="U913" s="48">
        <v>1005</v>
      </c>
      <c r="V913" s="44">
        <v>1</v>
      </c>
      <c r="W913" s="411">
        <v>4100</v>
      </c>
      <c r="X913" s="44">
        <v>1</v>
      </c>
      <c r="Y913" s="411">
        <v>4000</v>
      </c>
      <c r="Z913" s="48"/>
      <c r="AA913" s="412" t="s">
        <v>1622</v>
      </c>
      <c r="AB913" s="418" t="s">
        <v>1609</v>
      </c>
      <c r="AC913" s="51">
        <v>0.375</v>
      </c>
      <c r="AD913" s="52">
        <v>0.39583333333333331</v>
      </c>
      <c r="AE913" s="52">
        <v>0.39583333333333331</v>
      </c>
      <c r="AF913" s="51">
        <v>0.44444444444444442</v>
      </c>
      <c r="AG913" s="44" t="s">
        <v>5</v>
      </c>
      <c r="AH913" s="42"/>
      <c r="AI913" s="42" t="s">
        <v>6</v>
      </c>
      <c r="AJ913" s="42" t="s">
        <v>18</v>
      </c>
      <c r="AK913" s="54" t="s">
        <v>770</v>
      </c>
      <c r="AL913" s="315">
        <v>1</v>
      </c>
      <c r="AM913" s="405" t="s">
        <v>921</v>
      </c>
      <c r="AN913" s="405" t="s">
        <v>462</v>
      </c>
      <c r="AO913" s="402"/>
      <c r="AP913" s="402"/>
    </row>
    <row r="914" spans="1:42" x14ac:dyDescent="0.15">
      <c r="B914" s="39">
        <v>2022</v>
      </c>
      <c r="C914" s="39">
        <v>5</v>
      </c>
      <c r="D914" s="39">
        <v>12</v>
      </c>
      <c r="E914" s="40" t="s">
        <v>838</v>
      </c>
      <c r="F914" s="39"/>
      <c r="G914" s="41"/>
      <c r="H914" s="42" t="s">
        <v>748</v>
      </c>
      <c r="I914" s="90" t="s">
        <v>44</v>
      </c>
      <c r="J914" s="42" t="s">
        <v>749</v>
      </c>
      <c r="K914" s="44"/>
      <c r="L914" s="410"/>
      <c r="M914" s="410"/>
      <c r="N914" s="410"/>
      <c r="O914" s="91"/>
      <c r="P914" s="415">
        <v>25</v>
      </c>
      <c r="Q914" s="61" t="s">
        <v>767</v>
      </c>
      <c r="R914" s="48">
        <v>1005</v>
      </c>
      <c r="S914" s="411" t="s">
        <v>30</v>
      </c>
      <c r="T914" s="416">
        <v>350</v>
      </c>
      <c r="U914" s="48">
        <v>1005</v>
      </c>
      <c r="V914" s="44">
        <v>1</v>
      </c>
      <c r="W914" s="48"/>
      <c r="X914" s="44">
        <v>1</v>
      </c>
      <c r="Y914" s="416">
        <v>350</v>
      </c>
      <c r="Z914" s="48">
        <v>12850</v>
      </c>
      <c r="AA914" s="412" t="s">
        <v>1573</v>
      </c>
      <c r="AB914" s="418" t="s">
        <v>1609</v>
      </c>
      <c r="AC914" s="95">
        <v>0.44444444444444442</v>
      </c>
      <c r="AD914" s="96">
        <v>0.44791666666666669</v>
      </c>
      <c r="AE914" s="96"/>
      <c r="AF914" s="95"/>
      <c r="AG914" s="91"/>
      <c r="AH914" s="89"/>
      <c r="AI914" s="42" t="s">
        <v>6</v>
      </c>
      <c r="AJ914" s="42" t="s">
        <v>18</v>
      </c>
      <c r="AK914" s="54" t="s">
        <v>770</v>
      </c>
      <c r="AL914" s="315">
        <v>1</v>
      </c>
      <c r="AM914" s="405"/>
      <c r="AN914" s="405"/>
      <c r="AO914" s="402"/>
      <c r="AP914" s="402"/>
    </row>
    <row r="915" spans="1:42" x14ac:dyDescent="0.15">
      <c r="B915" s="39">
        <v>2022</v>
      </c>
      <c r="C915" s="39">
        <v>5</v>
      </c>
      <c r="D915" s="39">
        <v>12</v>
      </c>
      <c r="E915" s="40" t="s">
        <v>838</v>
      </c>
      <c r="F915" s="39"/>
      <c r="G915" s="41"/>
      <c r="H915" s="42" t="s">
        <v>748</v>
      </c>
      <c r="I915" s="90"/>
      <c r="J915" s="42"/>
      <c r="K915" s="44"/>
      <c r="L915" s="410"/>
      <c r="M915" s="410"/>
      <c r="N915" s="410"/>
      <c r="O915" s="91"/>
      <c r="P915" s="44"/>
      <c r="Q915" s="61"/>
      <c r="R915" s="48"/>
      <c r="S915" s="411"/>
      <c r="T915" s="411"/>
      <c r="U915" s="48"/>
      <c r="V915" s="44"/>
      <c r="W915" s="411"/>
      <c r="X915" s="44"/>
      <c r="Y915" s="411"/>
      <c r="Z915" s="48"/>
      <c r="AA915" s="412"/>
      <c r="AB915" s="418"/>
      <c r="AC915" s="95"/>
      <c r="AD915" s="96"/>
      <c r="AE915" s="96">
        <v>0.44791666666666669</v>
      </c>
      <c r="AF915" s="95">
        <v>0.46875</v>
      </c>
      <c r="AG915" s="91" t="s">
        <v>5</v>
      </c>
      <c r="AH915" s="89"/>
      <c r="AI915" s="42"/>
      <c r="AJ915" s="42"/>
      <c r="AK915" s="54"/>
      <c r="AL915" s="315"/>
      <c r="AM915" s="405"/>
      <c r="AN915" s="405"/>
      <c r="AO915" s="402"/>
      <c r="AP915" s="402"/>
    </row>
    <row r="916" spans="1:42" x14ac:dyDescent="0.15">
      <c r="B916" s="39">
        <v>2022</v>
      </c>
      <c r="C916" s="39">
        <v>5</v>
      </c>
      <c r="D916" s="39">
        <v>12</v>
      </c>
      <c r="E916" s="40" t="s">
        <v>838</v>
      </c>
      <c r="F916" s="39"/>
      <c r="G916" s="41"/>
      <c r="H916" s="42" t="s">
        <v>748</v>
      </c>
      <c r="I916" s="57" t="s">
        <v>61</v>
      </c>
      <c r="J916" s="42" t="s">
        <v>749</v>
      </c>
      <c r="K916" s="44"/>
      <c r="L916" s="410"/>
      <c r="M916" s="410"/>
      <c r="N916" s="417"/>
      <c r="O916" s="44"/>
      <c r="P916" s="44">
        <v>12</v>
      </c>
      <c r="Q916" s="61" t="s">
        <v>767</v>
      </c>
      <c r="R916" s="48">
        <v>1005</v>
      </c>
      <c r="S916" s="411" t="s">
        <v>30</v>
      </c>
      <c r="T916" s="48">
        <v>200</v>
      </c>
      <c r="U916" s="48">
        <v>1005</v>
      </c>
      <c r="V916" s="44">
        <v>1</v>
      </c>
      <c r="W916" s="48">
        <v>200</v>
      </c>
      <c r="X916" s="44">
        <v>1</v>
      </c>
      <c r="Y916" s="48">
        <v>200</v>
      </c>
      <c r="Z916" s="48"/>
      <c r="AA916" s="417"/>
      <c r="AB916" s="414" t="s">
        <v>768</v>
      </c>
      <c r="AC916" s="95"/>
      <c r="AD916" s="52"/>
      <c r="AE916" s="52"/>
      <c r="AF916" s="51"/>
      <c r="AG916" s="44"/>
      <c r="AH916" s="42"/>
      <c r="AI916" s="42"/>
      <c r="AJ916" s="42"/>
      <c r="AK916" s="54"/>
      <c r="AL916" s="315"/>
      <c r="AM916" s="405"/>
      <c r="AN916" s="405"/>
      <c r="AO916" s="402"/>
      <c r="AP916" s="402"/>
    </row>
    <row r="917" spans="1:42" x14ac:dyDescent="0.15">
      <c r="A917">
        <v>1</v>
      </c>
      <c r="B917" s="39">
        <v>2022</v>
      </c>
      <c r="C917" s="39">
        <v>5</v>
      </c>
      <c r="D917" s="39">
        <v>12</v>
      </c>
      <c r="E917" s="40" t="s">
        <v>838</v>
      </c>
      <c r="F917" s="39">
        <v>3</v>
      </c>
      <c r="G917" s="41" t="s">
        <v>769</v>
      </c>
      <c r="H917" s="42" t="s">
        <v>748</v>
      </c>
      <c r="I917" s="57" t="s">
        <v>49</v>
      </c>
      <c r="J917" s="42" t="s">
        <v>749</v>
      </c>
      <c r="K917" s="44">
        <v>3659754</v>
      </c>
      <c r="L917" s="410">
        <v>1</v>
      </c>
      <c r="M917" s="410">
        <v>1</v>
      </c>
      <c r="N917" s="410" t="s">
        <v>1594</v>
      </c>
      <c r="O917" s="44" t="s">
        <v>750</v>
      </c>
      <c r="P917" s="44">
        <v>38</v>
      </c>
      <c r="Q917" s="61" t="s">
        <v>779</v>
      </c>
      <c r="R917" s="48">
        <v>1005</v>
      </c>
      <c r="S917" s="411">
        <v>7940</v>
      </c>
      <c r="T917" s="411">
        <v>7940</v>
      </c>
      <c r="U917" s="48">
        <v>1005</v>
      </c>
      <c r="V917" s="44">
        <v>1</v>
      </c>
      <c r="W917" s="411">
        <v>8000</v>
      </c>
      <c r="X917" s="44">
        <v>1</v>
      </c>
      <c r="Y917" s="411">
        <v>7940</v>
      </c>
      <c r="Z917" s="48"/>
      <c r="AA917" s="412" t="s">
        <v>1623</v>
      </c>
      <c r="AB917" s="418" t="s">
        <v>1624</v>
      </c>
      <c r="AC917" s="51">
        <v>0.46875</v>
      </c>
      <c r="AD917" s="52">
        <v>0.50347222222222221</v>
      </c>
      <c r="AE917" s="52">
        <v>0.50347222222222221</v>
      </c>
      <c r="AF917" s="51">
        <v>0.51041666666666663</v>
      </c>
      <c r="AG917" s="44" t="s">
        <v>5</v>
      </c>
      <c r="AH917" s="42"/>
      <c r="AI917" s="42" t="s">
        <v>6</v>
      </c>
      <c r="AJ917" s="42" t="s">
        <v>18</v>
      </c>
      <c r="AK917" s="54" t="s">
        <v>770</v>
      </c>
      <c r="AL917" s="315">
        <v>1</v>
      </c>
      <c r="AM917" s="405" t="s">
        <v>1627</v>
      </c>
      <c r="AN917" s="405" t="s">
        <v>462</v>
      </c>
      <c r="AO917" s="402"/>
      <c r="AP917" s="402"/>
    </row>
    <row r="918" spans="1:42" x14ac:dyDescent="0.15">
      <c r="B918" s="39">
        <v>2022</v>
      </c>
      <c r="C918" s="39">
        <v>5</v>
      </c>
      <c r="D918" s="39">
        <v>12</v>
      </c>
      <c r="E918" s="40" t="s">
        <v>838</v>
      </c>
      <c r="F918" s="39"/>
      <c r="G918" s="41"/>
      <c r="H918" s="42" t="s">
        <v>748</v>
      </c>
      <c r="I918" s="90" t="s">
        <v>44</v>
      </c>
      <c r="J918" s="42" t="s">
        <v>749</v>
      </c>
      <c r="K918" s="44"/>
      <c r="L918" s="410"/>
      <c r="M918" s="410"/>
      <c r="N918" s="410"/>
      <c r="O918" s="91"/>
      <c r="P918" s="415">
        <v>25</v>
      </c>
      <c r="Q918" s="61" t="s">
        <v>767</v>
      </c>
      <c r="R918" s="48">
        <v>1005</v>
      </c>
      <c r="S918" s="411" t="s">
        <v>30</v>
      </c>
      <c r="T918" s="416">
        <v>350</v>
      </c>
      <c r="U918" s="48">
        <v>1005</v>
      </c>
      <c r="V918" s="44">
        <v>1</v>
      </c>
      <c r="W918" s="48"/>
      <c r="X918" s="44">
        <v>1</v>
      </c>
      <c r="Y918" s="416">
        <v>350</v>
      </c>
      <c r="Z918" s="48">
        <v>8550</v>
      </c>
      <c r="AA918" s="412" t="s">
        <v>1573</v>
      </c>
      <c r="AB918" s="418" t="s">
        <v>1624</v>
      </c>
      <c r="AC918" s="95">
        <v>0.51041666666666663</v>
      </c>
      <c r="AD918" s="96">
        <v>0.51388888888888895</v>
      </c>
      <c r="AE918" s="96"/>
      <c r="AF918" s="95"/>
      <c r="AG918" s="91"/>
      <c r="AH918" s="89"/>
      <c r="AI918" s="42" t="s">
        <v>6</v>
      </c>
      <c r="AJ918" s="42" t="s">
        <v>18</v>
      </c>
      <c r="AK918" s="54" t="s">
        <v>770</v>
      </c>
      <c r="AL918" s="315">
        <v>1</v>
      </c>
      <c r="AM918" s="405"/>
      <c r="AN918" s="405"/>
      <c r="AO918" s="402"/>
      <c r="AP918" s="402"/>
    </row>
    <row r="919" spans="1:42" x14ac:dyDescent="0.15">
      <c r="B919" s="39">
        <v>2022</v>
      </c>
      <c r="C919" s="39">
        <v>5</v>
      </c>
      <c r="D919" s="39">
        <v>12</v>
      </c>
      <c r="E919" s="40" t="s">
        <v>838</v>
      </c>
      <c r="F919" s="39"/>
      <c r="G919" s="41"/>
      <c r="H919" s="42" t="s">
        <v>748</v>
      </c>
      <c r="I919" s="90"/>
      <c r="J919" s="42"/>
      <c r="K919" s="44"/>
      <c r="L919" s="410"/>
      <c r="M919" s="410"/>
      <c r="N919" s="410"/>
      <c r="O919" s="91"/>
      <c r="P919" s="44"/>
      <c r="Q919" s="61"/>
      <c r="R919" s="48"/>
      <c r="S919" s="411"/>
      <c r="T919" s="411"/>
      <c r="U919" s="48"/>
      <c r="V919" s="44"/>
      <c r="W919" s="411"/>
      <c r="X919" s="44"/>
      <c r="Y919" s="411"/>
      <c r="Z919" s="48"/>
      <c r="AA919" s="412"/>
      <c r="AB919" s="418"/>
      <c r="AC919" s="95"/>
      <c r="AD919" s="96"/>
      <c r="AE919" s="96">
        <v>0.51388888888888895</v>
      </c>
      <c r="AF919" s="95">
        <v>0.54166666666666663</v>
      </c>
      <c r="AG919" s="91" t="s">
        <v>5</v>
      </c>
      <c r="AH919" s="89"/>
      <c r="AI919" s="42"/>
      <c r="AJ919" s="42"/>
      <c r="AK919" s="54"/>
      <c r="AL919" s="315"/>
      <c r="AM919" s="405"/>
      <c r="AN919" s="405"/>
      <c r="AO919" s="402"/>
      <c r="AP919" s="402"/>
    </row>
    <row r="920" spans="1:42" x14ac:dyDescent="0.15">
      <c r="B920" s="39">
        <v>2022</v>
      </c>
      <c r="C920" s="39">
        <v>5</v>
      </c>
      <c r="D920" s="39">
        <v>12</v>
      </c>
      <c r="E920" s="40" t="s">
        <v>838</v>
      </c>
      <c r="F920" s="39"/>
      <c r="G920" s="41"/>
      <c r="H920" s="42" t="s">
        <v>748</v>
      </c>
      <c r="I920" s="57" t="s">
        <v>61</v>
      </c>
      <c r="J920" s="42" t="s">
        <v>749</v>
      </c>
      <c r="K920" s="44"/>
      <c r="L920" s="410"/>
      <c r="M920" s="44"/>
      <c r="N920" s="410"/>
      <c r="O920" s="44"/>
      <c r="P920" s="44">
        <v>12</v>
      </c>
      <c r="Q920" s="61" t="s">
        <v>767</v>
      </c>
      <c r="R920" s="48">
        <v>1005</v>
      </c>
      <c r="S920" s="411" t="s">
        <v>30</v>
      </c>
      <c r="T920" s="48">
        <v>200</v>
      </c>
      <c r="U920" s="48">
        <v>1005</v>
      </c>
      <c r="V920" s="44">
        <v>1</v>
      </c>
      <c r="W920" s="48">
        <v>200</v>
      </c>
      <c r="X920" s="44">
        <v>1</v>
      </c>
      <c r="Y920" s="48">
        <v>200</v>
      </c>
      <c r="Z920" s="48"/>
      <c r="AA920" s="417"/>
      <c r="AB920" s="414" t="s">
        <v>768</v>
      </c>
      <c r="AC920" s="95"/>
      <c r="AD920" s="52"/>
      <c r="AE920" s="52"/>
      <c r="AF920" s="51"/>
      <c r="AG920" s="44"/>
      <c r="AH920" s="42"/>
      <c r="AI920" s="42" t="s">
        <v>6</v>
      </c>
      <c r="AJ920" s="42"/>
      <c r="AK920" s="54" t="s">
        <v>770</v>
      </c>
      <c r="AL920" s="315"/>
      <c r="AM920" s="405"/>
      <c r="AN920" s="405"/>
      <c r="AO920" s="402"/>
      <c r="AP920" s="402"/>
    </row>
    <row r="921" spans="1:42" x14ac:dyDescent="0.15">
      <c r="A921">
        <v>1</v>
      </c>
      <c r="B921" s="39">
        <v>2022</v>
      </c>
      <c r="C921" s="39">
        <v>5</v>
      </c>
      <c r="D921" s="39">
        <v>12</v>
      </c>
      <c r="E921" s="40" t="s">
        <v>838</v>
      </c>
      <c r="F921" s="39">
        <v>4</v>
      </c>
      <c r="G921" s="41" t="s">
        <v>769</v>
      </c>
      <c r="H921" s="42" t="s">
        <v>748</v>
      </c>
      <c r="I921" s="57" t="s">
        <v>49</v>
      </c>
      <c r="J921" s="42" t="s">
        <v>749</v>
      </c>
      <c r="K921" s="44">
        <v>3659705</v>
      </c>
      <c r="L921" s="410">
        <v>1</v>
      </c>
      <c r="M921" s="410">
        <v>3</v>
      </c>
      <c r="N921" s="401" t="s">
        <v>754</v>
      </c>
      <c r="O921" s="44" t="s">
        <v>750</v>
      </c>
      <c r="P921" s="44">
        <v>50</v>
      </c>
      <c r="Q921" s="61" t="s">
        <v>780</v>
      </c>
      <c r="R921" s="48">
        <v>1005</v>
      </c>
      <c r="S921" s="411">
        <v>4100</v>
      </c>
      <c r="T921" s="411">
        <v>4100</v>
      </c>
      <c r="U921" s="48">
        <v>1005</v>
      </c>
      <c r="V921" s="44">
        <v>1</v>
      </c>
      <c r="W921" s="411">
        <v>4100</v>
      </c>
      <c r="X921" s="44">
        <v>1</v>
      </c>
      <c r="Y921" s="411">
        <v>4120</v>
      </c>
      <c r="Z921" s="48"/>
      <c r="AA921" s="412" t="s">
        <v>1625</v>
      </c>
      <c r="AB921" s="412"/>
      <c r="AC921" s="51">
        <v>0.54166666666666663</v>
      </c>
      <c r="AD921" s="52">
        <v>0.5625</v>
      </c>
      <c r="AE921" s="52">
        <v>0.5625</v>
      </c>
      <c r="AF921" s="51">
        <v>0.56944444444444442</v>
      </c>
      <c r="AG921" s="44" t="s">
        <v>5</v>
      </c>
      <c r="AH921" s="42"/>
      <c r="AI921" s="42" t="s">
        <v>6</v>
      </c>
      <c r="AJ921" s="42" t="s">
        <v>7</v>
      </c>
      <c r="AK921" s="54" t="s">
        <v>770</v>
      </c>
      <c r="AL921" s="315">
        <v>1</v>
      </c>
      <c r="AM921" s="405"/>
      <c r="AN921" s="405" t="s">
        <v>462</v>
      </c>
      <c r="AO921" s="402"/>
      <c r="AP921" s="402"/>
    </row>
    <row r="922" spans="1:42" x14ac:dyDescent="0.15">
      <c r="B922" s="39">
        <v>2022</v>
      </c>
      <c r="C922" s="39">
        <v>5</v>
      </c>
      <c r="D922" s="39">
        <v>12</v>
      </c>
      <c r="E922" s="40" t="s">
        <v>783</v>
      </c>
      <c r="F922" s="39">
        <v>4</v>
      </c>
      <c r="G922" s="41" t="s">
        <v>769</v>
      </c>
      <c r="H922" s="42" t="s">
        <v>748</v>
      </c>
      <c r="I922" s="57" t="s">
        <v>49</v>
      </c>
      <c r="J922" s="42" t="s">
        <v>749</v>
      </c>
      <c r="K922" s="44">
        <v>3659705</v>
      </c>
      <c r="L922" s="410">
        <v>2</v>
      </c>
      <c r="M922" s="410">
        <v>3</v>
      </c>
      <c r="N922" s="401" t="s">
        <v>754</v>
      </c>
      <c r="O922" s="44" t="s">
        <v>750</v>
      </c>
      <c r="P922" s="44">
        <v>50</v>
      </c>
      <c r="Q922" s="61" t="s">
        <v>780</v>
      </c>
      <c r="R922" s="48">
        <v>1005</v>
      </c>
      <c r="S922" s="411">
        <v>4100</v>
      </c>
      <c r="T922" s="411">
        <v>4100</v>
      </c>
      <c r="U922" s="48">
        <v>1005</v>
      </c>
      <c r="V922" s="44">
        <v>1</v>
      </c>
      <c r="W922" s="411">
        <v>4100</v>
      </c>
      <c r="X922" s="44">
        <v>1</v>
      </c>
      <c r="Y922" s="411">
        <v>4140</v>
      </c>
      <c r="Z922" s="48"/>
      <c r="AA922" s="412" t="s">
        <v>1626</v>
      </c>
      <c r="AB922" s="412"/>
      <c r="AC922" s="51">
        <v>0.56944444444444442</v>
      </c>
      <c r="AD922" s="52">
        <v>0.59027777777777779</v>
      </c>
      <c r="AE922" s="52">
        <v>0.59027777777777779</v>
      </c>
      <c r="AF922" s="51">
        <v>0.59722222222222221</v>
      </c>
      <c r="AG922" s="44" t="s">
        <v>5</v>
      </c>
      <c r="AH922" s="42"/>
      <c r="AI922" s="42" t="s">
        <v>6</v>
      </c>
      <c r="AJ922" s="42" t="s">
        <v>7</v>
      </c>
      <c r="AK922" s="54" t="s">
        <v>770</v>
      </c>
      <c r="AL922" s="315">
        <v>1</v>
      </c>
      <c r="AM922" s="405"/>
      <c r="AN922" s="405" t="s">
        <v>462</v>
      </c>
      <c r="AO922" s="402"/>
      <c r="AP922" s="402"/>
    </row>
    <row r="923" spans="1:42" x14ac:dyDescent="0.15">
      <c r="B923" s="39">
        <v>2022</v>
      </c>
      <c r="C923" s="39">
        <v>5</v>
      </c>
      <c r="D923" s="39">
        <v>12</v>
      </c>
      <c r="E923" s="40" t="s">
        <v>783</v>
      </c>
      <c r="F923" s="39">
        <v>4</v>
      </c>
      <c r="G923" s="41" t="s">
        <v>769</v>
      </c>
      <c r="H923" s="42" t="s">
        <v>748</v>
      </c>
      <c r="I923" s="57" t="s">
        <v>49</v>
      </c>
      <c r="J923" s="42" t="s">
        <v>749</v>
      </c>
      <c r="K923" s="44">
        <v>3659705</v>
      </c>
      <c r="L923" s="410">
        <v>3</v>
      </c>
      <c r="M923" s="410">
        <v>3</v>
      </c>
      <c r="N923" s="401" t="s">
        <v>754</v>
      </c>
      <c r="O923" s="44" t="s">
        <v>750</v>
      </c>
      <c r="P923" s="44">
        <v>50</v>
      </c>
      <c r="Q923" s="61" t="s">
        <v>780</v>
      </c>
      <c r="R923" s="48">
        <v>1005</v>
      </c>
      <c r="S923" s="411">
        <v>4100</v>
      </c>
      <c r="T923" s="411">
        <v>4100</v>
      </c>
      <c r="U923" s="48">
        <v>1005</v>
      </c>
      <c r="V923" s="44">
        <v>1</v>
      </c>
      <c r="W923" s="411">
        <v>4100</v>
      </c>
      <c r="X923" s="44">
        <v>1</v>
      </c>
      <c r="Y923" s="411">
        <v>4140</v>
      </c>
      <c r="Z923" s="48"/>
      <c r="AA923" s="412" t="s">
        <v>1628</v>
      </c>
      <c r="AB923" s="418" t="s">
        <v>1610</v>
      </c>
      <c r="AC923" s="51">
        <v>0.59722222222222221</v>
      </c>
      <c r="AD923" s="52">
        <v>0.61805555555555558</v>
      </c>
      <c r="AE923" s="52">
        <v>0.61111111111111105</v>
      </c>
      <c r="AF923" s="51">
        <v>0.61805555555555558</v>
      </c>
      <c r="AG923" s="44" t="s">
        <v>5</v>
      </c>
      <c r="AH923" s="42"/>
      <c r="AI923" s="42" t="s">
        <v>6</v>
      </c>
      <c r="AJ923" s="42" t="s">
        <v>7</v>
      </c>
      <c r="AK923" s="54" t="s">
        <v>770</v>
      </c>
      <c r="AL923" s="315">
        <v>1</v>
      </c>
      <c r="AM923" s="405"/>
      <c r="AN923" s="405" t="s">
        <v>462</v>
      </c>
      <c r="AO923" s="402"/>
      <c r="AP923" s="402"/>
    </row>
    <row r="924" spans="1:42" x14ac:dyDescent="0.15">
      <c r="B924" s="39">
        <v>2022</v>
      </c>
      <c r="C924" s="39">
        <v>5</v>
      </c>
      <c r="D924" s="39">
        <v>12</v>
      </c>
      <c r="E924" s="40" t="s">
        <v>783</v>
      </c>
      <c r="F924" s="39"/>
      <c r="G924" s="41"/>
      <c r="H924" s="42" t="s">
        <v>748</v>
      </c>
      <c r="I924" s="90" t="s">
        <v>44</v>
      </c>
      <c r="J924" s="42" t="s">
        <v>749</v>
      </c>
      <c r="K924" s="44"/>
      <c r="L924" s="410"/>
      <c r="M924" s="410"/>
      <c r="N924" s="410"/>
      <c r="O924" s="91"/>
      <c r="P924" s="415">
        <v>25</v>
      </c>
      <c r="Q924" s="61" t="s">
        <v>767</v>
      </c>
      <c r="R924" s="48">
        <v>1005</v>
      </c>
      <c r="S924" s="411" t="s">
        <v>30</v>
      </c>
      <c r="T924" s="416">
        <v>350</v>
      </c>
      <c r="U924" s="48">
        <v>1005</v>
      </c>
      <c r="V924" s="44">
        <v>1</v>
      </c>
      <c r="W924" s="48"/>
      <c r="X924" s="44">
        <v>1</v>
      </c>
      <c r="Y924" s="416">
        <v>350</v>
      </c>
      <c r="Z924" s="48">
        <v>12850</v>
      </c>
      <c r="AA924" s="412" t="s">
        <v>1573</v>
      </c>
      <c r="AB924" s="418" t="s">
        <v>1610</v>
      </c>
      <c r="AC924" s="95">
        <v>0.61805555555555558</v>
      </c>
      <c r="AD924" s="96">
        <v>0.63888888888888895</v>
      </c>
      <c r="AE924" s="96"/>
      <c r="AF924" s="95"/>
      <c r="AG924" s="91"/>
      <c r="AH924" s="89"/>
      <c r="AI924" s="42" t="s">
        <v>6</v>
      </c>
      <c r="AJ924" s="42" t="s">
        <v>7</v>
      </c>
      <c r="AK924" s="54" t="s">
        <v>770</v>
      </c>
      <c r="AL924" s="315">
        <v>2</v>
      </c>
      <c r="AM924" s="405" t="s">
        <v>1044</v>
      </c>
      <c r="AN924" s="405"/>
      <c r="AO924" s="402"/>
      <c r="AP924" s="402"/>
    </row>
    <row r="925" spans="1:42" x14ac:dyDescent="0.15">
      <c r="B925" s="39">
        <v>2022</v>
      </c>
      <c r="C925" s="39">
        <v>5</v>
      </c>
      <c r="D925" s="39">
        <v>12</v>
      </c>
      <c r="E925" s="40" t="s">
        <v>783</v>
      </c>
      <c r="F925" s="39"/>
      <c r="G925" s="41"/>
      <c r="H925" s="42" t="s">
        <v>748</v>
      </c>
      <c r="I925" s="90"/>
      <c r="J925" s="42"/>
      <c r="K925" s="44"/>
      <c r="L925" s="410"/>
      <c r="M925" s="410"/>
      <c r="N925" s="410"/>
      <c r="O925" s="91"/>
      <c r="P925" s="44"/>
      <c r="Q925" s="61"/>
      <c r="R925" s="48"/>
      <c r="S925" s="411"/>
      <c r="T925" s="411"/>
      <c r="U925" s="48"/>
      <c r="V925" s="44"/>
      <c r="W925" s="411"/>
      <c r="X925" s="44"/>
      <c r="Y925" s="411"/>
      <c r="Z925" s="48"/>
      <c r="AA925" s="412"/>
      <c r="AB925" s="418"/>
      <c r="AC925" s="95"/>
      <c r="AD925" s="96"/>
      <c r="AE925" s="96">
        <v>0.63888888888888895</v>
      </c>
      <c r="AF925" s="95">
        <v>0.65972222222222221</v>
      </c>
      <c r="AG925" s="91" t="s">
        <v>5</v>
      </c>
      <c r="AH925" s="89"/>
      <c r="AI925" s="42"/>
      <c r="AJ925" s="42"/>
      <c r="AK925" s="54"/>
      <c r="AL925" s="315"/>
      <c r="AM925" s="405"/>
      <c r="AN925" s="405"/>
      <c r="AO925" s="402"/>
      <c r="AP925" s="402"/>
    </row>
    <row r="926" spans="1:42" x14ac:dyDescent="0.15">
      <c r="B926" s="39">
        <v>2022</v>
      </c>
      <c r="C926" s="39">
        <v>5</v>
      </c>
      <c r="D926" s="39">
        <v>12</v>
      </c>
      <c r="E926" s="40" t="s">
        <v>783</v>
      </c>
      <c r="F926" s="39"/>
      <c r="G926" s="41"/>
      <c r="H926" s="42" t="s">
        <v>748</v>
      </c>
      <c r="I926" s="57" t="s">
        <v>61</v>
      </c>
      <c r="J926" s="42" t="s">
        <v>749</v>
      </c>
      <c r="K926" s="44"/>
      <c r="L926" s="410"/>
      <c r="M926" s="44"/>
      <c r="N926" s="410"/>
      <c r="O926" s="44"/>
      <c r="P926" s="44">
        <v>12</v>
      </c>
      <c r="Q926" s="61" t="s">
        <v>767</v>
      </c>
      <c r="R926" s="48">
        <v>1000</v>
      </c>
      <c r="S926" s="411" t="s">
        <v>30</v>
      </c>
      <c r="T926" s="48">
        <v>200</v>
      </c>
      <c r="U926" s="48">
        <v>1000</v>
      </c>
      <c r="V926" s="44">
        <v>1</v>
      </c>
      <c r="W926" s="48">
        <v>200</v>
      </c>
      <c r="X926" s="44">
        <v>1</v>
      </c>
      <c r="Y926" s="48">
        <v>200</v>
      </c>
      <c r="Z926" s="48"/>
      <c r="AA926" s="412"/>
      <c r="AB926" s="412"/>
      <c r="AC926" s="51"/>
      <c r="AD926" s="52"/>
      <c r="AE926" s="52"/>
      <c r="AF926" s="51"/>
      <c r="AG926" s="44"/>
      <c r="AH926" s="42"/>
      <c r="AI926" s="42"/>
      <c r="AJ926" s="42"/>
      <c r="AK926" s="54"/>
      <c r="AL926" s="315"/>
      <c r="AM926" s="405"/>
      <c r="AN926" s="405"/>
      <c r="AO926" s="402"/>
      <c r="AP926" s="402"/>
    </row>
    <row r="927" spans="1:42" x14ac:dyDescent="0.15">
      <c r="A927">
        <v>1</v>
      </c>
      <c r="B927" s="39">
        <v>2022</v>
      </c>
      <c r="C927" s="39">
        <v>5</v>
      </c>
      <c r="D927" s="39">
        <v>12</v>
      </c>
      <c r="E927" s="40" t="s">
        <v>783</v>
      </c>
      <c r="F927" s="39">
        <v>5</v>
      </c>
      <c r="G927" s="41" t="s">
        <v>769</v>
      </c>
      <c r="H927" s="42" t="s">
        <v>748</v>
      </c>
      <c r="I927" s="57" t="s">
        <v>49</v>
      </c>
      <c r="J927" s="42" t="s">
        <v>749</v>
      </c>
      <c r="K927" s="44">
        <v>3659721</v>
      </c>
      <c r="L927" s="410">
        <v>1</v>
      </c>
      <c r="M927" s="410">
        <v>8</v>
      </c>
      <c r="N927" s="410" t="s">
        <v>960</v>
      </c>
      <c r="O927" s="44" t="s">
        <v>750</v>
      </c>
      <c r="P927" s="44">
        <v>25</v>
      </c>
      <c r="Q927" s="61" t="s">
        <v>397</v>
      </c>
      <c r="R927" s="48">
        <v>1000</v>
      </c>
      <c r="S927" s="411">
        <v>6000</v>
      </c>
      <c r="T927" s="411">
        <v>6000</v>
      </c>
      <c r="U927" s="48">
        <v>1000</v>
      </c>
      <c r="V927" s="44">
        <v>1</v>
      </c>
      <c r="W927" s="411">
        <v>6000</v>
      </c>
      <c r="X927" s="44">
        <v>1</v>
      </c>
      <c r="Y927" s="411">
        <v>6050</v>
      </c>
      <c r="Z927" s="48"/>
      <c r="AA927" s="412" t="s">
        <v>1629</v>
      </c>
      <c r="AB927" s="412"/>
      <c r="AC927" s="51">
        <v>0.65972222222222221</v>
      </c>
      <c r="AD927" s="52">
        <v>0.6875</v>
      </c>
      <c r="AE927" s="52">
        <v>0.6875</v>
      </c>
      <c r="AF927" s="51">
        <v>0.69444444444444453</v>
      </c>
      <c r="AG927" s="44" t="s">
        <v>5</v>
      </c>
      <c r="AH927" s="42"/>
      <c r="AI927" s="42" t="s">
        <v>6</v>
      </c>
      <c r="AJ927" s="42" t="s">
        <v>7</v>
      </c>
      <c r="AK927" s="54" t="s">
        <v>770</v>
      </c>
      <c r="AL927" s="315">
        <v>1</v>
      </c>
      <c r="AM927" s="413" t="s">
        <v>1115</v>
      </c>
      <c r="AN927" s="405" t="s">
        <v>462</v>
      </c>
      <c r="AO927" s="402"/>
      <c r="AP927" s="402"/>
    </row>
    <row r="928" spans="1:42" x14ac:dyDescent="0.15">
      <c r="B928" s="39">
        <v>2022</v>
      </c>
      <c r="C928" s="39">
        <v>5</v>
      </c>
      <c r="D928" s="39">
        <v>12</v>
      </c>
      <c r="E928" s="40" t="s">
        <v>783</v>
      </c>
      <c r="F928" s="39">
        <v>5</v>
      </c>
      <c r="G928" s="41" t="s">
        <v>769</v>
      </c>
      <c r="H928" s="42" t="s">
        <v>748</v>
      </c>
      <c r="I928" s="57" t="s">
        <v>49</v>
      </c>
      <c r="J928" s="42" t="s">
        <v>749</v>
      </c>
      <c r="K928" s="44">
        <v>3659721</v>
      </c>
      <c r="L928" s="410">
        <v>2</v>
      </c>
      <c r="M928" s="410">
        <v>8</v>
      </c>
      <c r="N928" s="410" t="s">
        <v>960</v>
      </c>
      <c r="O928" s="44" t="s">
        <v>750</v>
      </c>
      <c r="P928" s="44">
        <v>25</v>
      </c>
      <c r="Q928" s="61" t="s">
        <v>397</v>
      </c>
      <c r="R928" s="48">
        <v>1000</v>
      </c>
      <c r="S928" s="411">
        <v>6000</v>
      </c>
      <c r="T928" s="411">
        <v>6000</v>
      </c>
      <c r="U928" s="48">
        <v>1000</v>
      </c>
      <c r="V928" s="44">
        <v>1</v>
      </c>
      <c r="W928" s="411">
        <v>6000</v>
      </c>
      <c r="X928" s="44">
        <v>1</v>
      </c>
      <c r="Y928" s="411">
        <v>6060</v>
      </c>
      <c r="Z928" s="48"/>
      <c r="AA928" s="412" t="s">
        <v>1630</v>
      </c>
      <c r="AB928" s="412"/>
      <c r="AC928" s="51">
        <v>0.69444444444444453</v>
      </c>
      <c r="AD928" s="52">
        <v>0.72222222222222221</v>
      </c>
      <c r="AE928" s="52">
        <v>0.72222222222222221</v>
      </c>
      <c r="AF928" s="51">
        <v>0.72916666666666663</v>
      </c>
      <c r="AG928" s="44" t="s">
        <v>5</v>
      </c>
      <c r="AH928" s="42"/>
      <c r="AI928" s="42" t="s">
        <v>6</v>
      </c>
      <c r="AJ928" s="42" t="s">
        <v>7</v>
      </c>
      <c r="AK928" s="54" t="s">
        <v>770</v>
      </c>
      <c r="AL928" s="315">
        <v>1</v>
      </c>
      <c r="AM928" s="413" t="s">
        <v>1115</v>
      </c>
      <c r="AN928" s="405" t="s">
        <v>462</v>
      </c>
      <c r="AO928" s="402"/>
      <c r="AP928" s="402"/>
    </row>
    <row r="929" spans="1:42" x14ac:dyDescent="0.15">
      <c r="B929" s="39">
        <v>2022</v>
      </c>
      <c r="C929" s="39">
        <v>5</v>
      </c>
      <c r="D929" s="39">
        <v>12</v>
      </c>
      <c r="E929" s="40" t="s">
        <v>783</v>
      </c>
      <c r="F929" s="39">
        <v>5</v>
      </c>
      <c r="G929" s="41" t="s">
        <v>769</v>
      </c>
      <c r="H929" s="42" t="s">
        <v>748</v>
      </c>
      <c r="I929" s="57" t="s">
        <v>49</v>
      </c>
      <c r="J929" s="42" t="s">
        <v>749</v>
      </c>
      <c r="K929" s="44">
        <v>3659721</v>
      </c>
      <c r="L929" s="410">
        <v>3</v>
      </c>
      <c r="M929" s="410">
        <v>8</v>
      </c>
      <c r="N929" s="410" t="s">
        <v>960</v>
      </c>
      <c r="O929" s="44" t="s">
        <v>750</v>
      </c>
      <c r="P929" s="44">
        <v>25</v>
      </c>
      <c r="Q929" s="61" t="s">
        <v>397</v>
      </c>
      <c r="R929" s="48">
        <v>1000</v>
      </c>
      <c r="S929" s="411">
        <v>6000</v>
      </c>
      <c r="T929" s="411">
        <v>6000</v>
      </c>
      <c r="U929" s="48">
        <v>1000</v>
      </c>
      <c r="V929" s="44">
        <v>1</v>
      </c>
      <c r="W929" s="411">
        <v>6000</v>
      </c>
      <c r="X929" s="44">
        <v>1</v>
      </c>
      <c r="Y929" s="411">
        <v>6060</v>
      </c>
      <c r="Z929" s="48"/>
      <c r="AA929" s="412" t="s">
        <v>1631</v>
      </c>
      <c r="AB929" s="418" t="s">
        <v>1611</v>
      </c>
      <c r="AC929" s="51">
        <v>0.72916666666666663</v>
      </c>
      <c r="AD929" s="52">
        <v>0.75694444444444453</v>
      </c>
      <c r="AE929" s="52">
        <v>0.75694444444444453</v>
      </c>
      <c r="AF929" s="51">
        <v>0.76736111111111116</v>
      </c>
      <c r="AG929" s="44" t="s">
        <v>5</v>
      </c>
      <c r="AH929" s="42"/>
      <c r="AI929" s="42" t="s">
        <v>6</v>
      </c>
      <c r="AJ929" s="42" t="s">
        <v>7</v>
      </c>
      <c r="AK929" s="54" t="s">
        <v>770</v>
      </c>
      <c r="AL929" s="315">
        <v>1</v>
      </c>
      <c r="AM929" s="413" t="s">
        <v>1555</v>
      </c>
      <c r="AN929" s="405" t="s">
        <v>462</v>
      </c>
      <c r="AO929" s="402"/>
      <c r="AP929" s="402"/>
    </row>
    <row r="930" spans="1:42" x14ac:dyDescent="0.15">
      <c r="A930">
        <v>1</v>
      </c>
      <c r="B930" s="39">
        <v>2022</v>
      </c>
      <c r="C930" s="39">
        <v>5</v>
      </c>
      <c r="D930" s="39">
        <v>12</v>
      </c>
      <c r="E930" s="40" t="s">
        <v>783</v>
      </c>
      <c r="F930" s="39"/>
      <c r="G930" s="41"/>
      <c r="H930" s="42" t="s">
        <v>748</v>
      </c>
      <c r="I930" s="90" t="s">
        <v>44</v>
      </c>
      <c r="J930" s="42" t="s">
        <v>749</v>
      </c>
      <c r="K930" s="44"/>
      <c r="L930" s="410"/>
      <c r="M930" s="410"/>
      <c r="N930" s="410"/>
      <c r="O930" s="91"/>
      <c r="P930" s="415">
        <v>25</v>
      </c>
      <c r="Q930" s="61" t="s">
        <v>767</v>
      </c>
      <c r="R930" s="48">
        <v>1000</v>
      </c>
      <c r="S930" s="411" t="s">
        <v>30</v>
      </c>
      <c r="T930" s="416">
        <v>350</v>
      </c>
      <c r="U930" s="48">
        <v>1000</v>
      </c>
      <c r="V930" s="44">
        <v>1</v>
      </c>
      <c r="W930" s="48"/>
      <c r="X930" s="44">
        <v>1</v>
      </c>
      <c r="Y930" s="416">
        <v>350</v>
      </c>
      <c r="Z930" s="48">
        <v>18550</v>
      </c>
      <c r="AA930" s="412" t="s">
        <v>1476</v>
      </c>
      <c r="AB930" s="418" t="s">
        <v>1611</v>
      </c>
      <c r="AC930" s="95">
        <v>0.76736111111111116</v>
      </c>
      <c r="AD930" s="96">
        <v>0.77083333333333337</v>
      </c>
      <c r="AE930" s="96"/>
      <c r="AF930" s="95"/>
      <c r="AG930" s="91"/>
      <c r="AH930" s="89"/>
      <c r="AI930" s="42" t="s">
        <v>6</v>
      </c>
      <c r="AJ930" s="42" t="s">
        <v>7</v>
      </c>
      <c r="AK930" s="54" t="s">
        <v>770</v>
      </c>
      <c r="AL930" s="315">
        <v>1</v>
      </c>
      <c r="AM930" s="413" t="s">
        <v>1122</v>
      </c>
      <c r="AN930" s="405"/>
      <c r="AO930" s="402"/>
      <c r="AP930" s="402"/>
    </row>
    <row r="931" spans="1:42" x14ac:dyDescent="0.15">
      <c r="B931" s="39">
        <v>2022</v>
      </c>
      <c r="C931" s="39">
        <v>5</v>
      </c>
      <c r="D931" s="39">
        <v>12</v>
      </c>
      <c r="E931" s="40" t="s">
        <v>783</v>
      </c>
      <c r="F931" s="39"/>
      <c r="G931" s="41"/>
      <c r="H931" s="42" t="s">
        <v>748</v>
      </c>
      <c r="I931" s="57"/>
      <c r="J931" s="42"/>
      <c r="K931" s="44"/>
      <c r="L931" s="410"/>
      <c r="M931" s="410"/>
      <c r="N931" s="410"/>
      <c r="O931" s="44"/>
      <c r="P931" s="44"/>
      <c r="Q931" s="61"/>
      <c r="R931" s="48"/>
      <c r="S931" s="411"/>
      <c r="T931" s="48"/>
      <c r="U931" s="48"/>
      <c r="V931" s="44"/>
      <c r="W931" s="48"/>
      <c r="X931" s="44"/>
      <c r="Y931" s="48"/>
      <c r="Z931" s="48"/>
      <c r="AA931" s="412"/>
      <c r="AB931" s="412"/>
      <c r="AC931" s="51"/>
      <c r="AD931" s="52"/>
      <c r="AE931" s="52">
        <v>0.77083333333333337</v>
      </c>
      <c r="AF931" s="51">
        <v>0.82291666666666663</v>
      </c>
      <c r="AG931" s="44" t="s">
        <v>5</v>
      </c>
      <c r="AH931" s="42"/>
      <c r="AI931" s="42"/>
      <c r="AJ931" s="42"/>
      <c r="AK931" s="54"/>
      <c r="AL931" s="315"/>
      <c r="AM931" s="405"/>
      <c r="AN931" s="405"/>
      <c r="AO931" s="402"/>
      <c r="AP931" s="402"/>
    </row>
    <row r="932" spans="1:42" x14ac:dyDescent="0.15">
      <c r="B932" s="39">
        <v>2022</v>
      </c>
      <c r="C932" s="39">
        <v>5</v>
      </c>
      <c r="D932" s="39">
        <v>12</v>
      </c>
      <c r="E932" s="40" t="s">
        <v>783</v>
      </c>
      <c r="F932" s="39"/>
      <c r="G932" s="41"/>
      <c r="H932" s="42" t="s">
        <v>748</v>
      </c>
      <c r="I932" s="57" t="s">
        <v>61</v>
      </c>
      <c r="J932" s="42" t="s">
        <v>749</v>
      </c>
      <c r="K932" s="44"/>
      <c r="L932" s="410"/>
      <c r="M932" s="44"/>
      <c r="N932" s="410"/>
      <c r="O932" s="44"/>
      <c r="P932" s="44">
        <v>12</v>
      </c>
      <c r="Q932" s="61" t="s">
        <v>767</v>
      </c>
      <c r="R932" s="48">
        <v>1000</v>
      </c>
      <c r="S932" s="411" t="s">
        <v>30</v>
      </c>
      <c r="T932" s="48">
        <v>200</v>
      </c>
      <c r="U932" s="48">
        <v>1000</v>
      </c>
      <c r="V932" s="44">
        <v>1</v>
      </c>
      <c r="W932" s="48">
        <v>200</v>
      </c>
      <c r="X932" s="44">
        <v>1</v>
      </c>
      <c r="Y932" s="48">
        <v>200</v>
      </c>
      <c r="Z932" s="48"/>
      <c r="AA932" s="412"/>
      <c r="AB932" s="412"/>
      <c r="AC932" s="51"/>
      <c r="AD932" s="52"/>
      <c r="AE932" s="52"/>
      <c r="AF932" s="51"/>
      <c r="AG932" s="44"/>
      <c r="AH932" s="42"/>
      <c r="AI932" s="42"/>
      <c r="AJ932" s="42"/>
      <c r="AK932" s="54"/>
      <c r="AL932" s="315"/>
      <c r="AM932" s="405"/>
      <c r="AN932" s="405"/>
      <c r="AO932" s="402"/>
      <c r="AP932" s="402"/>
    </row>
    <row r="933" spans="1:42" x14ac:dyDescent="0.15">
      <c r="A933">
        <v>1</v>
      </c>
      <c r="B933" s="39">
        <v>2022</v>
      </c>
      <c r="C933" s="39">
        <v>5</v>
      </c>
      <c r="D933" s="39">
        <v>12</v>
      </c>
      <c r="E933" s="40" t="s">
        <v>783</v>
      </c>
      <c r="F933" s="39">
        <v>6</v>
      </c>
      <c r="G933" s="41" t="s">
        <v>769</v>
      </c>
      <c r="H933" s="42" t="s">
        <v>748</v>
      </c>
      <c r="I933" s="57" t="s">
        <v>49</v>
      </c>
      <c r="J933" s="42" t="s">
        <v>749</v>
      </c>
      <c r="K933" s="44">
        <v>3659721</v>
      </c>
      <c r="L933" s="410">
        <v>4</v>
      </c>
      <c r="M933" s="410">
        <v>8</v>
      </c>
      <c r="N933" s="410" t="s">
        <v>960</v>
      </c>
      <c r="O933" s="44" t="s">
        <v>750</v>
      </c>
      <c r="P933" s="44">
        <v>25</v>
      </c>
      <c r="Q933" s="61" t="s">
        <v>397</v>
      </c>
      <c r="R933" s="48">
        <v>1000</v>
      </c>
      <c r="S933" s="411">
        <v>6000</v>
      </c>
      <c r="T933" s="411">
        <v>6000</v>
      </c>
      <c r="U933" s="48">
        <v>1000</v>
      </c>
      <c r="V933" s="44">
        <v>1</v>
      </c>
      <c r="W933" s="411">
        <v>6000</v>
      </c>
      <c r="X933" s="44">
        <v>1</v>
      </c>
      <c r="Y933" s="411">
        <v>6055</v>
      </c>
      <c r="Z933" s="48"/>
      <c r="AA933" s="412" t="s">
        <v>1632</v>
      </c>
      <c r="AB933" s="412"/>
      <c r="AC933" s="51">
        <v>0.82291666666666663</v>
      </c>
      <c r="AD933" s="52">
        <v>0.85069444444444453</v>
      </c>
      <c r="AE933" s="52">
        <v>0.85069444444444453</v>
      </c>
      <c r="AF933" s="51">
        <v>0.85763888888888884</v>
      </c>
      <c r="AG933" s="44" t="s">
        <v>5</v>
      </c>
      <c r="AH933" s="42"/>
      <c r="AI933" s="42" t="s">
        <v>6</v>
      </c>
      <c r="AJ933" s="42" t="s">
        <v>7</v>
      </c>
      <c r="AK933" s="54" t="s">
        <v>770</v>
      </c>
      <c r="AL933" s="315">
        <v>1</v>
      </c>
      <c r="AM933" s="413" t="s">
        <v>1115</v>
      </c>
      <c r="AN933" s="405" t="s">
        <v>462</v>
      </c>
      <c r="AO933" s="402"/>
      <c r="AP933" s="402"/>
    </row>
    <row r="934" spans="1:42" x14ac:dyDescent="0.15">
      <c r="B934" s="39">
        <v>2022</v>
      </c>
      <c r="C934" s="39">
        <v>5</v>
      </c>
      <c r="D934" s="39">
        <v>12</v>
      </c>
      <c r="E934" s="40" t="s">
        <v>783</v>
      </c>
      <c r="F934" s="39">
        <v>6</v>
      </c>
      <c r="G934" s="41" t="s">
        <v>769</v>
      </c>
      <c r="H934" s="42" t="s">
        <v>748</v>
      </c>
      <c r="I934" s="57" t="s">
        <v>49</v>
      </c>
      <c r="J934" s="42" t="s">
        <v>749</v>
      </c>
      <c r="K934" s="44">
        <v>3659721</v>
      </c>
      <c r="L934" s="410">
        <v>5</v>
      </c>
      <c r="M934" s="410">
        <v>8</v>
      </c>
      <c r="N934" s="410" t="s">
        <v>960</v>
      </c>
      <c r="O934" s="44" t="s">
        <v>750</v>
      </c>
      <c r="P934" s="44">
        <v>25</v>
      </c>
      <c r="Q934" s="61" t="s">
        <v>397</v>
      </c>
      <c r="R934" s="48">
        <v>1000</v>
      </c>
      <c r="S934" s="411">
        <v>6000</v>
      </c>
      <c r="T934" s="411">
        <v>6000</v>
      </c>
      <c r="U934" s="48">
        <v>1000</v>
      </c>
      <c r="V934" s="44">
        <v>1</v>
      </c>
      <c r="W934" s="411">
        <v>6000</v>
      </c>
      <c r="X934" s="44">
        <v>1</v>
      </c>
      <c r="Y934" s="411">
        <v>6075</v>
      </c>
      <c r="Z934" s="48"/>
      <c r="AA934" s="412" t="s">
        <v>1633</v>
      </c>
      <c r="AB934" s="412"/>
      <c r="AC934" s="51">
        <v>0.85763888888888884</v>
      </c>
      <c r="AD934" s="52">
        <v>0.88541666666666663</v>
      </c>
      <c r="AE934" s="52">
        <v>0.88541666666666663</v>
      </c>
      <c r="AF934" s="51">
        <v>0.89236111111111116</v>
      </c>
      <c r="AG934" s="44" t="s">
        <v>5</v>
      </c>
      <c r="AH934" s="42"/>
      <c r="AI934" s="42" t="s">
        <v>6</v>
      </c>
      <c r="AJ934" s="42" t="s">
        <v>7</v>
      </c>
      <c r="AK934" s="54" t="s">
        <v>770</v>
      </c>
      <c r="AL934" s="315">
        <v>1</v>
      </c>
      <c r="AM934" s="413" t="s">
        <v>1115</v>
      </c>
      <c r="AN934" s="405" t="s">
        <v>462</v>
      </c>
      <c r="AO934" s="402"/>
      <c r="AP934" s="402"/>
    </row>
    <row r="935" spans="1:42" x14ac:dyDescent="0.15">
      <c r="B935" s="39">
        <v>2022</v>
      </c>
      <c r="C935" s="39">
        <v>5</v>
      </c>
      <c r="D935" s="39">
        <v>12</v>
      </c>
      <c r="E935" s="40" t="s">
        <v>802</v>
      </c>
      <c r="F935" s="39">
        <v>6</v>
      </c>
      <c r="G935" s="41" t="s">
        <v>769</v>
      </c>
      <c r="H935" s="42" t="s">
        <v>748</v>
      </c>
      <c r="I935" s="57" t="s">
        <v>49</v>
      </c>
      <c r="J935" s="42" t="s">
        <v>749</v>
      </c>
      <c r="K935" s="44">
        <v>3659721</v>
      </c>
      <c r="L935" s="410">
        <v>6</v>
      </c>
      <c r="M935" s="410">
        <v>8</v>
      </c>
      <c r="N935" s="410" t="s">
        <v>960</v>
      </c>
      <c r="O935" s="44" t="s">
        <v>750</v>
      </c>
      <c r="P935" s="44">
        <v>25</v>
      </c>
      <c r="Q935" s="61" t="s">
        <v>397</v>
      </c>
      <c r="R935" s="48">
        <v>1000</v>
      </c>
      <c r="S935" s="411">
        <v>6000</v>
      </c>
      <c r="T935" s="411">
        <v>6000</v>
      </c>
      <c r="U935" s="48">
        <v>1000</v>
      </c>
      <c r="V935" s="44">
        <v>1</v>
      </c>
      <c r="W935" s="411">
        <v>6000</v>
      </c>
      <c r="X935" s="44">
        <v>1</v>
      </c>
      <c r="Y935" s="411">
        <v>6070</v>
      </c>
      <c r="Z935" s="48"/>
      <c r="AA935" s="412" t="s">
        <v>1634</v>
      </c>
      <c r="AB935" s="418" t="s">
        <v>1612</v>
      </c>
      <c r="AC935" s="51">
        <v>0.89236111111111116</v>
      </c>
      <c r="AD935" s="52">
        <v>0.92013888888888884</v>
      </c>
      <c r="AE935" s="52">
        <v>0.92013888888888884</v>
      </c>
      <c r="AF935" s="51">
        <v>0.92708333333333337</v>
      </c>
      <c r="AG935" s="44" t="s">
        <v>5</v>
      </c>
      <c r="AH935" s="42"/>
      <c r="AI935" s="42" t="s">
        <v>6</v>
      </c>
      <c r="AJ935" s="42" t="s">
        <v>7</v>
      </c>
      <c r="AK935" s="54" t="s">
        <v>770</v>
      </c>
      <c r="AL935" s="315">
        <v>1</v>
      </c>
      <c r="AM935" s="413" t="s">
        <v>1115</v>
      </c>
      <c r="AN935" s="405" t="s">
        <v>462</v>
      </c>
      <c r="AO935" s="402"/>
      <c r="AP935" s="402"/>
    </row>
    <row r="936" spans="1:42" x14ac:dyDescent="0.15">
      <c r="B936" s="39">
        <v>2022</v>
      </c>
      <c r="C936" s="39">
        <v>5</v>
      </c>
      <c r="D936" s="39">
        <v>12</v>
      </c>
      <c r="E936" s="40" t="s">
        <v>802</v>
      </c>
      <c r="F936" s="39"/>
      <c r="G936" s="41"/>
      <c r="H936" s="42" t="s">
        <v>748</v>
      </c>
      <c r="I936" s="90" t="s">
        <v>44</v>
      </c>
      <c r="J936" s="42" t="s">
        <v>749</v>
      </c>
      <c r="K936" s="44"/>
      <c r="L936" s="410"/>
      <c r="M936" s="410"/>
      <c r="N936" s="410"/>
      <c r="O936" s="91"/>
      <c r="P936" s="415">
        <v>25</v>
      </c>
      <c r="Q936" s="61" t="s">
        <v>767</v>
      </c>
      <c r="R936" s="48">
        <v>1000</v>
      </c>
      <c r="S936" s="411" t="s">
        <v>30</v>
      </c>
      <c r="T936" s="416">
        <v>350</v>
      </c>
      <c r="U936" s="48">
        <v>1000</v>
      </c>
      <c r="V936" s="44">
        <v>1</v>
      </c>
      <c r="W936" s="48"/>
      <c r="X936" s="44">
        <v>1</v>
      </c>
      <c r="Y936" s="416">
        <v>350</v>
      </c>
      <c r="Z936" s="48">
        <v>18550</v>
      </c>
      <c r="AA936" s="412" t="s">
        <v>1476</v>
      </c>
      <c r="AB936" s="418" t="s">
        <v>1612</v>
      </c>
      <c r="AC936" s="95">
        <v>0.92708333333333337</v>
      </c>
      <c r="AD936" s="96">
        <v>0.93055555555555547</v>
      </c>
      <c r="AE936" s="96"/>
      <c r="AF936" s="95"/>
      <c r="AG936" s="91"/>
      <c r="AH936" s="89"/>
      <c r="AI936" s="42" t="s">
        <v>6</v>
      </c>
      <c r="AJ936" s="42" t="s">
        <v>7</v>
      </c>
      <c r="AK936" s="54" t="s">
        <v>770</v>
      </c>
      <c r="AL936" s="315">
        <v>1</v>
      </c>
      <c r="AM936" s="413" t="s">
        <v>1122</v>
      </c>
      <c r="AN936" s="405"/>
      <c r="AO936" s="402"/>
      <c r="AP936" s="402"/>
    </row>
    <row r="937" spans="1:42" x14ac:dyDescent="0.15">
      <c r="B937" s="39">
        <v>2022</v>
      </c>
      <c r="C937" s="39">
        <v>5</v>
      </c>
      <c r="D937" s="39">
        <v>12</v>
      </c>
      <c r="E937" s="40" t="s">
        <v>802</v>
      </c>
      <c r="F937" s="39"/>
      <c r="G937" s="41"/>
      <c r="H937" s="42" t="s">
        <v>748</v>
      </c>
      <c r="I937" s="57"/>
      <c r="J937" s="42"/>
      <c r="K937" s="44"/>
      <c r="L937" s="410"/>
      <c r="M937" s="410"/>
      <c r="N937" s="410"/>
      <c r="O937" s="44"/>
      <c r="P937" s="44"/>
      <c r="Q937" s="61"/>
      <c r="R937" s="48"/>
      <c r="S937" s="411"/>
      <c r="T937" s="48"/>
      <c r="U937" s="48"/>
      <c r="V937" s="44"/>
      <c r="W937" s="48"/>
      <c r="X937" s="44"/>
      <c r="Y937" s="48"/>
      <c r="Z937" s="48"/>
      <c r="AA937" s="412"/>
      <c r="AB937" s="412"/>
      <c r="AC937" s="51"/>
      <c r="AD937" s="52"/>
      <c r="AE937" s="52">
        <v>0.93055555555555547</v>
      </c>
      <c r="AF937" s="51">
        <v>0.95833333333333337</v>
      </c>
      <c r="AG937" s="44" t="s">
        <v>5</v>
      </c>
      <c r="AH937" s="42"/>
      <c r="AI937" s="42"/>
      <c r="AJ937" s="42"/>
      <c r="AK937" s="54"/>
      <c r="AL937" s="315"/>
      <c r="AM937" s="405"/>
      <c r="AN937" s="405"/>
      <c r="AO937" s="402"/>
      <c r="AP937" s="402"/>
    </row>
    <row r="938" spans="1:42" x14ac:dyDescent="0.15">
      <c r="B938" s="39">
        <v>2022</v>
      </c>
      <c r="C938" s="39">
        <v>5</v>
      </c>
      <c r="D938" s="39">
        <v>12</v>
      </c>
      <c r="E938" s="40" t="s">
        <v>802</v>
      </c>
      <c r="F938" s="39"/>
      <c r="G938" s="41"/>
      <c r="H938" s="42" t="s">
        <v>748</v>
      </c>
      <c r="I938" s="57" t="s">
        <v>61</v>
      </c>
      <c r="J938" s="42" t="s">
        <v>749</v>
      </c>
      <c r="K938" s="44"/>
      <c r="L938" s="410"/>
      <c r="M938" s="44"/>
      <c r="N938" s="410"/>
      <c r="O938" s="44"/>
      <c r="P938" s="44">
        <v>12</v>
      </c>
      <c r="Q938" s="61" t="s">
        <v>767</v>
      </c>
      <c r="R938" s="48">
        <v>1000</v>
      </c>
      <c r="S938" s="411" t="s">
        <v>30</v>
      </c>
      <c r="T938" s="48">
        <v>200</v>
      </c>
      <c r="U938" s="48">
        <v>1000</v>
      </c>
      <c r="V938" s="44">
        <v>1</v>
      </c>
      <c r="W938" s="48">
        <v>200</v>
      </c>
      <c r="X938" s="44">
        <v>1</v>
      </c>
      <c r="Y938" s="48">
        <v>200</v>
      </c>
      <c r="Z938" s="48"/>
      <c r="AA938" s="412"/>
      <c r="AB938" s="435"/>
      <c r="AC938" s="51"/>
      <c r="AD938" s="52"/>
      <c r="AE938" s="52"/>
      <c r="AF938" s="51"/>
      <c r="AG938" s="44"/>
      <c r="AH938" s="42"/>
      <c r="AI938" s="42"/>
      <c r="AJ938" s="42"/>
      <c r="AK938" s="54"/>
      <c r="AL938" s="315"/>
      <c r="AM938" s="405"/>
      <c r="AN938" s="405"/>
      <c r="AO938" s="402"/>
      <c r="AP938" s="402"/>
    </row>
    <row r="939" spans="1:42" x14ac:dyDescent="0.15">
      <c r="A939">
        <v>1</v>
      </c>
      <c r="B939" s="39">
        <v>2022</v>
      </c>
      <c r="C939" s="39">
        <v>5</v>
      </c>
      <c r="D939" s="39">
        <v>12</v>
      </c>
      <c r="E939" s="40" t="s">
        <v>802</v>
      </c>
      <c r="F939" s="39">
        <v>7</v>
      </c>
      <c r="G939" s="41" t="s">
        <v>769</v>
      </c>
      <c r="H939" s="42" t="s">
        <v>748</v>
      </c>
      <c r="I939" s="57" t="s">
        <v>49</v>
      </c>
      <c r="J939" s="42" t="s">
        <v>749</v>
      </c>
      <c r="K939" s="44">
        <v>3659721</v>
      </c>
      <c r="L939" s="410">
        <v>7</v>
      </c>
      <c r="M939" s="410">
        <v>8</v>
      </c>
      <c r="N939" s="410" t="s">
        <v>960</v>
      </c>
      <c r="O939" s="44" t="s">
        <v>750</v>
      </c>
      <c r="P939" s="44">
        <v>25</v>
      </c>
      <c r="Q939" s="61" t="s">
        <v>397</v>
      </c>
      <c r="R939" s="48">
        <v>1000</v>
      </c>
      <c r="S939" s="411">
        <v>6000</v>
      </c>
      <c r="T939" s="411">
        <v>6000</v>
      </c>
      <c r="U939" s="48">
        <v>1000</v>
      </c>
      <c r="V939" s="44">
        <v>1</v>
      </c>
      <c r="W939" s="411">
        <v>6000</v>
      </c>
      <c r="X939" s="44">
        <v>1</v>
      </c>
      <c r="Y939" s="411">
        <v>5930</v>
      </c>
      <c r="Z939" s="48"/>
      <c r="AA939" s="412" t="s">
        <v>1635</v>
      </c>
      <c r="AB939" s="412"/>
      <c r="AC939" s="51">
        <v>0.95833333333333337</v>
      </c>
      <c r="AD939" s="52">
        <v>0.98611111111111116</v>
      </c>
      <c r="AE939" s="52">
        <v>0.98611111111111116</v>
      </c>
      <c r="AF939" s="51">
        <v>0.99305555555555547</v>
      </c>
      <c r="AG939" s="44" t="s">
        <v>5</v>
      </c>
      <c r="AH939" s="42"/>
      <c r="AI939" s="42" t="s">
        <v>6</v>
      </c>
      <c r="AJ939" s="42" t="s">
        <v>18</v>
      </c>
      <c r="AK939" s="54" t="s">
        <v>770</v>
      </c>
      <c r="AL939" s="315">
        <v>1</v>
      </c>
      <c r="AM939" s="413" t="s">
        <v>1644</v>
      </c>
      <c r="AN939" s="405" t="s">
        <v>462</v>
      </c>
      <c r="AO939" s="402"/>
      <c r="AP939" s="402"/>
    </row>
    <row r="940" spans="1:42" x14ac:dyDescent="0.15">
      <c r="B940" s="39">
        <v>2022</v>
      </c>
      <c r="C940" s="39">
        <v>5</v>
      </c>
      <c r="D940" s="39">
        <v>12</v>
      </c>
      <c r="E940" s="40" t="s">
        <v>802</v>
      </c>
      <c r="F940" s="39">
        <v>7</v>
      </c>
      <c r="G940" s="41" t="s">
        <v>769</v>
      </c>
      <c r="H940" s="42" t="s">
        <v>748</v>
      </c>
      <c r="I940" s="57" t="s">
        <v>49</v>
      </c>
      <c r="J940" s="42" t="s">
        <v>749</v>
      </c>
      <c r="K940" s="44">
        <v>3659721</v>
      </c>
      <c r="L940" s="410">
        <v>8</v>
      </c>
      <c r="M940" s="410">
        <v>8</v>
      </c>
      <c r="N940" s="410" t="s">
        <v>960</v>
      </c>
      <c r="O940" s="44" t="s">
        <v>750</v>
      </c>
      <c r="P940" s="44">
        <v>25</v>
      </c>
      <c r="Q940" s="61" t="s">
        <v>397</v>
      </c>
      <c r="R940" s="48">
        <v>1000</v>
      </c>
      <c r="S940" s="411">
        <v>6000</v>
      </c>
      <c r="T940" s="411">
        <v>6000</v>
      </c>
      <c r="U940" s="48">
        <v>1000</v>
      </c>
      <c r="V940" s="44">
        <v>1</v>
      </c>
      <c r="W940" s="411">
        <v>6000</v>
      </c>
      <c r="X940" s="44">
        <v>1</v>
      </c>
      <c r="Y940" s="411">
        <v>6060</v>
      </c>
      <c r="Z940" s="48"/>
      <c r="AA940" s="412" t="s">
        <v>1638</v>
      </c>
      <c r="AB940" s="418" t="s">
        <v>1636</v>
      </c>
      <c r="AC940" s="95">
        <v>0.99305555555555547</v>
      </c>
      <c r="AD940" s="96">
        <v>2.0833333333333332E-2</v>
      </c>
      <c r="AE940" s="96">
        <v>2.0833333333333332E-2</v>
      </c>
      <c r="AF940" s="95">
        <v>2.7777777777777776E-2</v>
      </c>
      <c r="AG940" s="44" t="s">
        <v>5</v>
      </c>
      <c r="AH940" s="42"/>
      <c r="AI940" s="42" t="s">
        <v>6</v>
      </c>
      <c r="AJ940" s="42" t="s">
        <v>7</v>
      </c>
      <c r="AK940" s="54" t="s">
        <v>770</v>
      </c>
      <c r="AL940" s="315">
        <v>1</v>
      </c>
      <c r="AM940" s="413" t="s">
        <v>1643</v>
      </c>
      <c r="AN940" s="405" t="s">
        <v>462</v>
      </c>
      <c r="AO940" s="402"/>
      <c r="AP940" s="402"/>
    </row>
    <row r="941" spans="1:42" x14ac:dyDescent="0.15">
      <c r="B941" s="39">
        <v>2022</v>
      </c>
      <c r="C941" s="39">
        <v>5</v>
      </c>
      <c r="D941" s="39">
        <v>12</v>
      </c>
      <c r="E941" s="40" t="s">
        <v>802</v>
      </c>
      <c r="F941" s="39"/>
      <c r="G941" s="41"/>
      <c r="H941" s="42" t="s">
        <v>748</v>
      </c>
      <c r="I941" s="90" t="s">
        <v>44</v>
      </c>
      <c r="J941" s="42" t="s">
        <v>749</v>
      </c>
      <c r="K941" s="44"/>
      <c r="L941" s="410"/>
      <c r="M941" s="410"/>
      <c r="N941" s="410"/>
      <c r="O941" s="91"/>
      <c r="P941" s="415">
        <v>25</v>
      </c>
      <c r="Q941" s="61" t="s">
        <v>767</v>
      </c>
      <c r="R941" s="48">
        <v>1000</v>
      </c>
      <c r="S941" s="411" t="s">
        <v>30</v>
      </c>
      <c r="T941" s="416">
        <v>350</v>
      </c>
      <c r="U941" s="48">
        <v>1000</v>
      </c>
      <c r="V941" s="44">
        <v>1</v>
      </c>
      <c r="W941" s="48"/>
      <c r="X941" s="44">
        <v>1</v>
      </c>
      <c r="Y941" s="416">
        <v>350</v>
      </c>
      <c r="Z941" s="48">
        <v>12480</v>
      </c>
      <c r="AA941" s="412" t="s">
        <v>1476</v>
      </c>
      <c r="AB941" s="418" t="s">
        <v>1636</v>
      </c>
      <c r="AC941" s="95">
        <v>2.7777777777777776E-2</v>
      </c>
      <c r="AD941" s="96">
        <v>3.125E-2</v>
      </c>
      <c r="AE941" s="96"/>
      <c r="AF941" s="95"/>
      <c r="AG941" s="91"/>
      <c r="AH941" s="89"/>
      <c r="AI941" s="42" t="s">
        <v>6</v>
      </c>
      <c r="AJ941" s="42" t="s">
        <v>18</v>
      </c>
      <c r="AK941" s="54" t="s">
        <v>770</v>
      </c>
      <c r="AL941" s="315">
        <v>1</v>
      </c>
      <c r="AM941" s="413" t="s">
        <v>1122</v>
      </c>
      <c r="AN941" s="405"/>
      <c r="AO941" s="402"/>
      <c r="AP941" s="402"/>
    </row>
    <row r="942" spans="1:42" x14ac:dyDescent="0.15">
      <c r="B942" s="39">
        <v>2022</v>
      </c>
      <c r="C942" s="39">
        <v>5</v>
      </c>
      <c r="D942" s="39">
        <v>12</v>
      </c>
      <c r="E942" s="40" t="s">
        <v>802</v>
      </c>
      <c r="F942" s="39"/>
      <c r="G942" s="41"/>
      <c r="H942" s="42" t="s">
        <v>748</v>
      </c>
      <c r="I942" s="57"/>
      <c r="J942" s="42"/>
      <c r="K942" s="44"/>
      <c r="L942" s="410"/>
      <c r="M942" s="410"/>
      <c r="N942" s="410"/>
      <c r="O942" s="44"/>
      <c r="P942" s="44"/>
      <c r="Q942" s="61"/>
      <c r="R942" s="48"/>
      <c r="S942" s="411"/>
      <c r="T942" s="48"/>
      <c r="U942" s="48"/>
      <c r="V942" s="44"/>
      <c r="W942" s="48"/>
      <c r="X942" s="44"/>
      <c r="Y942" s="48"/>
      <c r="Z942" s="48"/>
      <c r="AA942" s="412"/>
      <c r="AB942" s="412"/>
      <c r="AC942" s="51"/>
      <c r="AD942" s="52"/>
      <c r="AE942" s="52">
        <v>3.125E-2</v>
      </c>
      <c r="AF942" s="51">
        <v>0.10416666666666667</v>
      </c>
      <c r="AG942" s="44" t="s">
        <v>26</v>
      </c>
      <c r="AH942" s="42"/>
      <c r="AI942" s="42"/>
      <c r="AJ942" s="42"/>
      <c r="AK942" s="54"/>
      <c r="AL942" s="315"/>
      <c r="AM942" s="405" t="s">
        <v>1380</v>
      </c>
      <c r="AN942" s="405"/>
      <c r="AO942" s="402"/>
      <c r="AP942" s="402"/>
    </row>
    <row r="943" spans="1:42" x14ac:dyDescent="0.15">
      <c r="B943" s="39">
        <v>2022</v>
      </c>
      <c r="C943" s="39">
        <v>5</v>
      </c>
      <c r="D943" s="39">
        <v>12</v>
      </c>
      <c r="E943" s="40" t="s">
        <v>802</v>
      </c>
      <c r="F943" s="39"/>
      <c r="G943" s="41"/>
      <c r="H943" s="42" t="s">
        <v>748</v>
      </c>
      <c r="I943" s="57" t="s">
        <v>61</v>
      </c>
      <c r="J943" s="42" t="s">
        <v>749</v>
      </c>
      <c r="K943" s="44"/>
      <c r="L943" s="410"/>
      <c r="M943" s="44"/>
      <c r="N943" s="417"/>
      <c r="O943" s="44"/>
      <c r="P943" s="44">
        <v>12</v>
      </c>
      <c r="Q943" s="61" t="s">
        <v>767</v>
      </c>
      <c r="R943" s="48">
        <v>1120</v>
      </c>
      <c r="S943" s="411" t="s">
        <v>30</v>
      </c>
      <c r="T943" s="48">
        <v>200</v>
      </c>
      <c r="U943" s="48">
        <v>1120</v>
      </c>
      <c r="V943" s="44">
        <v>1</v>
      </c>
      <c r="W943" s="48">
        <v>200</v>
      </c>
      <c r="X943" s="44">
        <v>1</v>
      </c>
      <c r="Y943" s="48">
        <v>200</v>
      </c>
      <c r="Z943" s="48"/>
      <c r="AA943" s="419" t="s">
        <v>774</v>
      </c>
      <c r="AB943" s="414" t="s">
        <v>775</v>
      </c>
      <c r="AC943" s="95"/>
      <c r="AD943" s="52"/>
      <c r="AE943" s="52"/>
      <c r="AF943" s="51"/>
      <c r="AG943" s="44"/>
      <c r="AH943" s="42"/>
      <c r="AI943" s="42"/>
      <c r="AJ943" s="42"/>
      <c r="AK943" s="54"/>
      <c r="AL943" s="315"/>
      <c r="AM943" s="405"/>
      <c r="AN943" s="405"/>
      <c r="AO943" s="402"/>
      <c r="AP943" s="402"/>
    </row>
    <row r="944" spans="1:42" x14ac:dyDescent="0.15">
      <c r="B944" s="39">
        <v>2022</v>
      </c>
      <c r="C944" s="39">
        <v>5</v>
      </c>
      <c r="D944" s="39">
        <v>12</v>
      </c>
      <c r="E944" s="40" t="s">
        <v>802</v>
      </c>
      <c r="F944" s="39">
        <v>8</v>
      </c>
      <c r="G944" s="41" t="s">
        <v>769</v>
      </c>
      <c r="H944" s="42" t="s">
        <v>748</v>
      </c>
      <c r="I944" s="57" t="s">
        <v>49</v>
      </c>
      <c r="J944" s="42" t="s">
        <v>749</v>
      </c>
      <c r="K944" s="44">
        <v>3659693</v>
      </c>
      <c r="L944" s="410">
        <v>1</v>
      </c>
      <c r="M944" s="410">
        <v>2</v>
      </c>
      <c r="N944" s="410" t="s">
        <v>776</v>
      </c>
      <c r="O944" s="44" t="s">
        <v>34</v>
      </c>
      <c r="P944" s="44">
        <v>50</v>
      </c>
      <c r="Q944" s="61" t="s">
        <v>390</v>
      </c>
      <c r="R944" s="48">
        <v>1120</v>
      </c>
      <c r="S944" s="411">
        <v>4080</v>
      </c>
      <c r="T944" s="411">
        <v>4080</v>
      </c>
      <c r="U944" s="48">
        <v>1120</v>
      </c>
      <c r="V944" s="44">
        <v>1</v>
      </c>
      <c r="W944" s="411">
        <v>4000</v>
      </c>
      <c r="X944" s="44">
        <v>1</v>
      </c>
      <c r="Y944" s="411">
        <v>4080</v>
      </c>
      <c r="Z944" s="48"/>
      <c r="AA944" s="412" t="s">
        <v>1641</v>
      </c>
      <c r="AB944" s="412"/>
      <c r="AC944" s="51">
        <v>0.10416666666666667</v>
      </c>
      <c r="AD944" s="52">
        <v>0.125</v>
      </c>
      <c r="AE944" s="52">
        <v>0.125</v>
      </c>
      <c r="AF944" s="51">
        <v>0.13194444444444445</v>
      </c>
      <c r="AG944" s="44" t="s">
        <v>5</v>
      </c>
      <c r="AH944" s="42"/>
      <c r="AI944" s="42" t="s">
        <v>17</v>
      </c>
      <c r="AJ944" s="42" t="s">
        <v>7</v>
      </c>
      <c r="AK944" s="54" t="s">
        <v>770</v>
      </c>
      <c r="AL944" s="315">
        <v>1</v>
      </c>
      <c r="AM944" s="405"/>
      <c r="AN944" s="405" t="s">
        <v>462</v>
      </c>
      <c r="AO944" s="402"/>
      <c r="AP944" s="402"/>
    </row>
    <row r="945" spans="2:42" x14ac:dyDescent="0.15">
      <c r="B945" s="39">
        <v>2022</v>
      </c>
      <c r="C945" s="39">
        <v>5</v>
      </c>
      <c r="D945" s="39">
        <v>12</v>
      </c>
      <c r="E945" s="40" t="s">
        <v>802</v>
      </c>
      <c r="F945" s="39">
        <v>8</v>
      </c>
      <c r="G945" s="41" t="s">
        <v>769</v>
      </c>
      <c r="H945" s="42" t="s">
        <v>748</v>
      </c>
      <c r="I945" s="57" t="s">
        <v>49</v>
      </c>
      <c r="J945" s="42" t="s">
        <v>749</v>
      </c>
      <c r="K945" s="44">
        <v>3659693</v>
      </c>
      <c r="L945" s="410">
        <v>2</v>
      </c>
      <c r="M945" s="410">
        <v>2</v>
      </c>
      <c r="N945" s="410" t="s">
        <v>776</v>
      </c>
      <c r="O945" s="44" t="s">
        <v>34</v>
      </c>
      <c r="P945" s="44">
        <v>50</v>
      </c>
      <c r="Q945" s="61" t="s">
        <v>390</v>
      </c>
      <c r="R945" s="48">
        <v>1120</v>
      </c>
      <c r="S945" s="411">
        <v>3980</v>
      </c>
      <c r="T945" s="411">
        <v>3980</v>
      </c>
      <c r="U945" s="48">
        <v>1120</v>
      </c>
      <c r="V945" s="44">
        <v>1</v>
      </c>
      <c r="W945" s="411">
        <v>4000</v>
      </c>
      <c r="X945" s="44">
        <v>1</v>
      </c>
      <c r="Y945" s="411">
        <v>3980</v>
      </c>
      <c r="Z945" s="48"/>
      <c r="AA945" s="412" t="s">
        <v>1642</v>
      </c>
      <c r="AB945" s="418" t="s">
        <v>1637</v>
      </c>
      <c r="AC945" s="51">
        <v>0.13194444444444445</v>
      </c>
      <c r="AD945" s="52">
        <v>0.15277777777777776</v>
      </c>
      <c r="AE945" s="52">
        <v>0.15277777777777776</v>
      </c>
      <c r="AF945" s="51">
        <v>0.15972222222222224</v>
      </c>
      <c r="AG945" s="44" t="s">
        <v>5</v>
      </c>
      <c r="AH945" s="42"/>
      <c r="AI945" s="42" t="s">
        <v>17</v>
      </c>
      <c r="AJ945" s="42" t="s">
        <v>18</v>
      </c>
      <c r="AK945" s="54" t="s">
        <v>770</v>
      </c>
      <c r="AL945" s="315">
        <v>1</v>
      </c>
      <c r="AM945" s="405" t="s">
        <v>921</v>
      </c>
      <c r="AN945" s="405" t="s">
        <v>462</v>
      </c>
      <c r="AO945" s="402"/>
      <c r="AP945" s="402"/>
    </row>
    <row r="946" spans="2:42" x14ac:dyDescent="0.15">
      <c r="B946" s="39">
        <v>2022</v>
      </c>
      <c r="C946" s="39">
        <v>5</v>
      </c>
      <c r="D946" s="39">
        <v>12</v>
      </c>
      <c r="E946" s="40" t="s">
        <v>802</v>
      </c>
      <c r="F946" s="39"/>
      <c r="G946" s="41"/>
      <c r="H946" s="42" t="s">
        <v>748</v>
      </c>
      <c r="I946" s="90" t="s">
        <v>44</v>
      </c>
      <c r="J946" s="42" t="s">
        <v>749</v>
      </c>
      <c r="K946" s="44"/>
      <c r="L946" s="410"/>
      <c r="M946" s="410"/>
      <c r="N946" s="410"/>
      <c r="O946" s="91"/>
      <c r="P946" s="415">
        <v>25</v>
      </c>
      <c r="Q946" s="61" t="s">
        <v>767</v>
      </c>
      <c r="R946" s="48">
        <v>1120</v>
      </c>
      <c r="S946" s="411" t="s">
        <v>30</v>
      </c>
      <c r="T946" s="416">
        <v>350</v>
      </c>
      <c r="U946" s="48">
        <v>1120</v>
      </c>
      <c r="V946" s="44">
        <v>1</v>
      </c>
      <c r="W946" s="48"/>
      <c r="X946" s="44">
        <v>1</v>
      </c>
      <c r="Y946" s="416">
        <v>350</v>
      </c>
      <c r="Z946" s="48">
        <v>8550</v>
      </c>
      <c r="AA946" s="412" t="s">
        <v>1407</v>
      </c>
      <c r="AB946" s="418" t="s">
        <v>1637</v>
      </c>
      <c r="AC946" s="95">
        <v>0.15972222222222224</v>
      </c>
      <c r="AD946" s="96">
        <v>0.16319444444444445</v>
      </c>
      <c r="AE946" s="96"/>
      <c r="AF946" s="95"/>
      <c r="AG946" s="91"/>
      <c r="AH946" s="89"/>
      <c r="AI946" s="42" t="s">
        <v>17</v>
      </c>
      <c r="AJ946" s="42" t="s">
        <v>18</v>
      </c>
      <c r="AK946" s="54" t="s">
        <v>770</v>
      </c>
      <c r="AL946" s="315">
        <v>1</v>
      </c>
      <c r="AM946" s="405"/>
      <c r="AN946" s="405"/>
      <c r="AO946" s="402"/>
      <c r="AP946" s="402"/>
    </row>
    <row r="947" spans="2:42" x14ac:dyDescent="0.15">
      <c r="B947" s="39">
        <v>2022</v>
      </c>
      <c r="C947" s="39">
        <v>5</v>
      </c>
      <c r="D947" s="39">
        <v>12</v>
      </c>
      <c r="E947" s="40" t="s">
        <v>802</v>
      </c>
      <c r="F947" s="39"/>
      <c r="G947" s="41"/>
      <c r="H947" s="42" t="s">
        <v>748</v>
      </c>
      <c r="I947" s="57"/>
      <c r="J947" s="42"/>
      <c r="K947" s="44"/>
      <c r="L947" s="410"/>
      <c r="M947" s="410"/>
      <c r="N947" s="410"/>
      <c r="O947" s="44"/>
      <c r="P947" s="44"/>
      <c r="Q947" s="61"/>
      <c r="R947" s="48"/>
      <c r="S947" s="411"/>
      <c r="T947" s="48"/>
      <c r="U947" s="48"/>
      <c r="V947" s="44"/>
      <c r="W947" s="48"/>
      <c r="X947" s="44"/>
      <c r="Y947" s="48"/>
      <c r="Z947" s="48"/>
      <c r="AA947" s="412"/>
      <c r="AB947" s="412"/>
      <c r="AC947" s="51"/>
      <c r="AD947" s="52"/>
      <c r="AE947" s="52">
        <v>0.16319444444444445</v>
      </c>
      <c r="AF947" s="51">
        <v>0.28125</v>
      </c>
      <c r="AG947" s="44" t="s">
        <v>16</v>
      </c>
      <c r="AH947" s="42"/>
      <c r="AI947" s="42"/>
      <c r="AJ947" s="42"/>
      <c r="AK947" s="54"/>
      <c r="AL947" s="315"/>
      <c r="AM947" s="405"/>
      <c r="AN947" s="405"/>
      <c r="AO947" s="402"/>
      <c r="AP947" s="402"/>
    </row>
    <row r="948" spans="2:42" x14ac:dyDescent="0.15">
      <c r="B948" s="39">
        <v>2022</v>
      </c>
      <c r="C948" s="39">
        <v>5</v>
      </c>
      <c r="D948" s="39">
        <v>13</v>
      </c>
      <c r="E948" s="40" t="s">
        <v>838</v>
      </c>
      <c r="F948" s="39"/>
      <c r="G948" s="41"/>
      <c r="H948" s="42" t="s">
        <v>748</v>
      </c>
      <c r="I948" s="57"/>
      <c r="J948" s="42"/>
      <c r="K948" s="44"/>
      <c r="L948" s="410"/>
      <c r="M948" s="410"/>
      <c r="N948" s="410"/>
      <c r="O948" s="44"/>
      <c r="P948" s="44"/>
      <c r="Q948" s="61"/>
      <c r="R948" s="48"/>
      <c r="S948" s="411"/>
      <c r="T948" s="48"/>
      <c r="U948" s="48"/>
      <c r="V948" s="44"/>
      <c r="W948" s="48"/>
      <c r="X948" s="44"/>
      <c r="Y948" s="48"/>
      <c r="Z948" s="48"/>
      <c r="AA948" s="412"/>
      <c r="AB948" s="412"/>
      <c r="AC948" s="51"/>
      <c r="AD948" s="52"/>
      <c r="AE948" s="52">
        <v>0.28125</v>
      </c>
      <c r="AF948" s="51">
        <v>0.5625</v>
      </c>
      <c r="AG948" s="44" t="s">
        <v>41</v>
      </c>
      <c r="AH948" s="42"/>
      <c r="AI948" s="42"/>
      <c r="AJ948" s="42"/>
      <c r="AK948" s="54"/>
      <c r="AL948" s="315"/>
      <c r="AM948" s="405" t="s">
        <v>1645</v>
      </c>
      <c r="AN948" s="405"/>
      <c r="AO948" s="402"/>
      <c r="AP948" s="402"/>
    </row>
    <row r="949" spans="2:42" x14ac:dyDescent="0.15">
      <c r="B949" s="39">
        <v>2022</v>
      </c>
      <c r="C949" s="39">
        <v>5</v>
      </c>
      <c r="D949" s="39">
        <v>13</v>
      </c>
      <c r="E949" s="40" t="s">
        <v>838</v>
      </c>
      <c r="F949" s="39"/>
      <c r="G949" s="41"/>
      <c r="H949" s="42" t="s">
        <v>748</v>
      </c>
      <c r="I949" s="57"/>
      <c r="J949" s="42"/>
      <c r="K949" s="44"/>
      <c r="L949" s="410"/>
      <c r="M949" s="410"/>
      <c r="N949" s="410"/>
      <c r="O949" s="44"/>
      <c r="P949" s="44"/>
      <c r="Q949" s="61"/>
      <c r="R949" s="48"/>
      <c r="S949" s="411"/>
      <c r="T949" s="48"/>
      <c r="U949" s="48"/>
      <c r="V949" s="44"/>
      <c r="W949" s="48"/>
      <c r="X949" s="44"/>
      <c r="Y949" s="48"/>
      <c r="Z949" s="48"/>
      <c r="AA949" s="412"/>
      <c r="AB949" s="412"/>
      <c r="AC949" s="51"/>
      <c r="AD949" s="52"/>
      <c r="AE949" s="52">
        <v>0.5625</v>
      </c>
      <c r="AF949" s="51">
        <v>0.59722222222222221</v>
      </c>
      <c r="AG949" s="44" t="s">
        <v>5</v>
      </c>
      <c r="AH949" s="42"/>
      <c r="AI949" s="42"/>
      <c r="AJ949" s="42"/>
      <c r="AK949" s="54"/>
      <c r="AL949" s="315"/>
      <c r="AM949" s="405"/>
      <c r="AN949" s="405"/>
      <c r="AO949" s="402"/>
      <c r="AP949" s="402"/>
    </row>
    <row r="950" spans="2:42" x14ac:dyDescent="0.15">
      <c r="B950" s="39">
        <v>2022</v>
      </c>
      <c r="C950" s="39">
        <v>5</v>
      </c>
      <c r="D950" s="39">
        <v>13</v>
      </c>
      <c r="E950" s="40" t="s">
        <v>838</v>
      </c>
      <c r="F950" s="39">
        <v>1</v>
      </c>
      <c r="G950" s="41" t="s">
        <v>769</v>
      </c>
      <c r="H950" s="42" t="s">
        <v>748</v>
      </c>
      <c r="I950" s="57" t="s">
        <v>49</v>
      </c>
      <c r="J950" s="42" t="s">
        <v>749</v>
      </c>
      <c r="K950" s="44">
        <v>3659725</v>
      </c>
      <c r="L950" s="410">
        <v>1</v>
      </c>
      <c r="M950" s="410">
        <v>4</v>
      </c>
      <c r="N950" s="410" t="s">
        <v>1028</v>
      </c>
      <c r="O950" s="44" t="s">
        <v>15</v>
      </c>
      <c r="P950" s="44">
        <v>50</v>
      </c>
      <c r="Q950" s="61" t="s">
        <v>330</v>
      </c>
      <c r="R950" s="48">
        <v>1120</v>
      </c>
      <c r="S950" s="411">
        <v>4000</v>
      </c>
      <c r="T950" s="411">
        <v>4000</v>
      </c>
      <c r="U950" s="48">
        <v>1120</v>
      </c>
      <c r="V950" s="44">
        <v>1</v>
      </c>
      <c r="W950" s="411">
        <v>4000</v>
      </c>
      <c r="X950" s="44">
        <v>1</v>
      </c>
      <c r="Y950" s="48">
        <v>4000</v>
      </c>
      <c r="Z950" s="48"/>
      <c r="AA950" s="412" t="s">
        <v>1646</v>
      </c>
      <c r="AB950" s="418"/>
      <c r="AC950" s="51"/>
      <c r="AD950" s="52"/>
      <c r="AE950" s="52"/>
      <c r="AF950" s="51"/>
      <c r="AG950" s="44"/>
      <c r="AH950" s="42"/>
      <c r="AI950" s="42" t="s">
        <v>6</v>
      </c>
      <c r="AJ950" s="42" t="s">
        <v>7</v>
      </c>
      <c r="AK950" s="54" t="s">
        <v>751</v>
      </c>
      <c r="AL950" s="315"/>
      <c r="AM950" s="405"/>
      <c r="AN950" s="405"/>
      <c r="AO950" s="402"/>
      <c r="AP950" s="402"/>
    </row>
    <row r="951" spans="2:42" x14ac:dyDescent="0.15">
      <c r="B951" s="39">
        <v>2022</v>
      </c>
      <c r="C951" s="39">
        <v>5</v>
      </c>
      <c r="D951" s="39">
        <v>13</v>
      </c>
      <c r="E951" s="40" t="s">
        <v>783</v>
      </c>
      <c r="F951" s="39">
        <v>1</v>
      </c>
      <c r="G951" s="41" t="s">
        <v>769</v>
      </c>
      <c r="H951" s="42" t="s">
        <v>748</v>
      </c>
      <c r="I951" s="57" t="s">
        <v>49</v>
      </c>
      <c r="J951" s="42" t="s">
        <v>749</v>
      </c>
      <c r="K951" s="44">
        <v>3659725</v>
      </c>
      <c r="L951" s="410">
        <v>2</v>
      </c>
      <c r="M951" s="410">
        <v>4</v>
      </c>
      <c r="N951" s="410" t="s">
        <v>1028</v>
      </c>
      <c r="O951" s="44" t="s">
        <v>15</v>
      </c>
      <c r="P951" s="44">
        <v>50</v>
      </c>
      <c r="Q951" s="61" t="s">
        <v>330</v>
      </c>
      <c r="R951" s="48">
        <v>1120</v>
      </c>
      <c r="S951" s="411">
        <v>4000</v>
      </c>
      <c r="T951" s="411">
        <v>4000</v>
      </c>
      <c r="U951" s="48">
        <v>1120</v>
      </c>
      <c r="V951" s="44">
        <v>1</v>
      </c>
      <c r="W951" s="411">
        <v>4000</v>
      </c>
      <c r="X951" s="44">
        <v>1</v>
      </c>
      <c r="Y951" s="411">
        <v>4075</v>
      </c>
      <c r="Z951" s="48"/>
      <c r="AA951" s="412" t="s">
        <v>1647</v>
      </c>
      <c r="AB951" s="412" t="s">
        <v>1639</v>
      </c>
      <c r="AC951" s="51">
        <v>0.59722222222222221</v>
      </c>
      <c r="AD951" s="52">
        <v>0.61805555555555558</v>
      </c>
      <c r="AE951" s="52">
        <v>0.61805555555555558</v>
      </c>
      <c r="AF951" s="51">
        <v>0.625</v>
      </c>
      <c r="AG951" s="44" t="s">
        <v>5</v>
      </c>
      <c r="AH951" s="42"/>
      <c r="AI951" s="42" t="s">
        <v>6</v>
      </c>
      <c r="AJ951" s="42" t="s">
        <v>7</v>
      </c>
      <c r="AK951" s="54" t="s">
        <v>751</v>
      </c>
      <c r="AL951" s="315">
        <v>1</v>
      </c>
      <c r="AM951" s="405"/>
      <c r="AN951" s="405" t="s">
        <v>462</v>
      </c>
      <c r="AO951" s="402"/>
      <c r="AP951" s="402"/>
    </row>
    <row r="952" spans="2:42" x14ac:dyDescent="0.15">
      <c r="B952" s="39">
        <v>2022</v>
      </c>
      <c r="C952" s="39">
        <v>5</v>
      </c>
      <c r="D952" s="39">
        <v>13</v>
      </c>
      <c r="E952" s="40" t="s">
        <v>783</v>
      </c>
      <c r="F952" s="39"/>
      <c r="G952" s="41"/>
      <c r="H952" s="42" t="s">
        <v>748</v>
      </c>
      <c r="I952" s="57" t="s">
        <v>44</v>
      </c>
      <c r="J952" s="42" t="s">
        <v>749</v>
      </c>
      <c r="K952" s="44"/>
      <c r="L952" s="410"/>
      <c r="M952" s="410"/>
      <c r="N952" s="410"/>
      <c r="O952" s="44"/>
      <c r="P952" s="415">
        <v>25</v>
      </c>
      <c r="Q952" s="61" t="s">
        <v>767</v>
      </c>
      <c r="R952" s="48">
        <v>1120</v>
      </c>
      <c r="S952" s="411" t="s">
        <v>30</v>
      </c>
      <c r="T952" s="416">
        <v>350</v>
      </c>
      <c r="U952" s="48">
        <v>1120</v>
      </c>
      <c r="V952" s="44">
        <v>1</v>
      </c>
      <c r="W952" s="48"/>
      <c r="X952" s="44">
        <v>1</v>
      </c>
      <c r="Y952" s="416">
        <v>350</v>
      </c>
      <c r="Z952" s="48">
        <v>8350</v>
      </c>
      <c r="AA952" s="412" t="s">
        <v>1407</v>
      </c>
      <c r="AB952" s="412" t="s">
        <v>1639</v>
      </c>
      <c r="AC952" s="51">
        <v>0.625</v>
      </c>
      <c r="AD952" s="52">
        <v>0.62847222222222221</v>
      </c>
      <c r="AE952" s="52"/>
      <c r="AF952" s="51"/>
      <c r="AG952" s="44"/>
      <c r="AH952" s="42"/>
      <c r="AI952" s="42" t="s">
        <v>6</v>
      </c>
      <c r="AJ952" s="42" t="s">
        <v>7</v>
      </c>
      <c r="AK952" s="54" t="s">
        <v>751</v>
      </c>
      <c r="AL952" s="315">
        <v>1</v>
      </c>
      <c r="AM952" s="405"/>
      <c r="AN952" s="405"/>
      <c r="AO952" s="402"/>
      <c r="AP952" s="402"/>
    </row>
    <row r="953" spans="2:42" x14ac:dyDescent="0.15">
      <c r="B953" s="39">
        <v>2022</v>
      </c>
      <c r="C953" s="39">
        <v>5</v>
      </c>
      <c r="D953" s="39">
        <v>13</v>
      </c>
      <c r="E953" s="40" t="s">
        <v>783</v>
      </c>
      <c r="F953" s="39"/>
      <c r="G953" s="41"/>
      <c r="H953" s="42" t="s">
        <v>748</v>
      </c>
      <c r="I953" s="57"/>
      <c r="J953" s="42"/>
      <c r="K953" s="44"/>
      <c r="L953" s="410"/>
      <c r="M953" s="44"/>
      <c r="N953" s="417"/>
      <c r="O953" s="44"/>
      <c r="P953" s="44"/>
      <c r="Q953" s="61"/>
      <c r="R953" s="48"/>
      <c r="S953" s="411"/>
      <c r="T953" s="48"/>
      <c r="U953" s="48"/>
      <c r="V953" s="44"/>
      <c r="W953" s="48"/>
      <c r="X953" s="44"/>
      <c r="Y953" s="48"/>
      <c r="Z953" s="48"/>
      <c r="AA953" s="412"/>
      <c r="AB953" s="417"/>
      <c r="AC953" s="51"/>
      <c r="AD953" s="52"/>
      <c r="AE953" s="52">
        <v>0.62847222222222221</v>
      </c>
      <c r="AF953" s="51">
        <v>0.65625</v>
      </c>
      <c r="AG953" s="44" t="s">
        <v>5</v>
      </c>
      <c r="AH953" s="42"/>
      <c r="AI953" s="42"/>
      <c r="AJ953" s="42"/>
      <c r="AK953" s="54"/>
      <c r="AL953" s="315"/>
      <c r="AM953" s="405"/>
      <c r="AN953" s="405"/>
      <c r="AO953" s="402"/>
      <c r="AP953" s="402"/>
    </row>
    <row r="954" spans="2:42" x14ac:dyDescent="0.15">
      <c r="B954" s="39">
        <v>2022</v>
      </c>
      <c r="C954" s="39">
        <v>5</v>
      </c>
      <c r="D954" s="39">
        <v>13</v>
      </c>
      <c r="E954" s="40" t="s">
        <v>783</v>
      </c>
      <c r="F954" s="39">
        <v>2</v>
      </c>
      <c r="G954" s="41" t="s">
        <v>769</v>
      </c>
      <c r="H954" s="42" t="s">
        <v>748</v>
      </c>
      <c r="I954" s="57" t="s">
        <v>49</v>
      </c>
      <c r="J954" s="42" t="s">
        <v>749</v>
      </c>
      <c r="K954" s="44">
        <v>3659725</v>
      </c>
      <c r="L954" s="410">
        <v>3</v>
      </c>
      <c r="M954" s="410">
        <v>4</v>
      </c>
      <c r="N954" s="410" t="s">
        <v>1028</v>
      </c>
      <c r="O954" s="44" t="s">
        <v>15</v>
      </c>
      <c r="P954" s="44">
        <v>50</v>
      </c>
      <c r="Q954" s="61" t="s">
        <v>330</v>
      </c>
      <c r="R954" s="48">
        <v>1120</v>
      </c>
      <c r="S954" s="411">
        <v>4000</v>
      </c>
      <c r="T954" s="411">
        <v>4000</v>
      </c>
      <c r="U954" s="48">
        <v>1120</v>
      </c>
      <c r="V954" s="44">
        <v>1</v>
      </c>
      <c r="W954" s="411">
        <v>4000</v>
      </c>
      <c r="X954" s="44">
        <v>1</v>
      </c>
      <c r="Y954" s="48">
        <v>4000</v>
      </c>
      <c r="Z954" s="48"/>
      <c r="AA954" s="412" t="s">
        <v>1652</v>
      </c>
      <c r="AB954" s="418"/>
      <c r="AC954" s="51"/>
      <c r="AD954" s="52"/>
      <c r="AE954" s="52"/>
      <c r="AF954" s="51"/>
      <c r="AG954" s="44"/>
      <c r="AH954" s="42"/>
      <c r="AI954" s="42" t="s">
        <v>6</v>
      </c>
      <c r="AJ954" s="42" t="s">
        <v>7</v>
      </c>
      <c r="AK954" s="54" t="s">
        <v>751</v>
      </c>
      <c r="AL954" s="315"/>
      <c r="AM954" s="405"/>
      <c r="AN954" s="405"/>
      <c r="AO954" s="402"/>
      <c r="AP954" s="402"/>
    </row>
    <row r="955" spans="2:42" x14ac:dyDescent="0.15">
      <c r="B955" s="39">
        <v>2022</v>
      </c>
      <c r="C955" s="39">
        <v>5</v>
      </c>
      <c r="D955" s="39">
        <v>13</v>
      </c>
      <c r="E955" s="40" t="s">
        <v>783</v>
      </c>
      <c r="F955" s="39">
        <v>2</v>
      </c>
      <c r="G955" s="41" t="s">
        <v>769</v>
      </c>
      <c r="H955" s="42" t="s">
        <v>748</v>
      </c>
      <c r="I955" s="57" t="s">
        <v>49</v>
      </c>
      <c r="J955" s="42" t="s">
        <v>749</v>
      </c>
      <c r="K955" s="44">
        <v>3659725</v>
      </c>
      <c r="L955" s="410">
        <v>4</v>
      </c>
      <c r="M955" s="410">
        <v>4</v>
      </c>
      <c r="N955" s="410" t="s">
        <v>1028</v>
      </c>
      <c r="O955" s="44" t="s">
        <v>15</v>
      </c>
      <c r="P955" s="44">
        <v>50</v>
      </c>
      <c r="Q955" s="61" t="s">
        <v>330</v>
      </c>
      <c r="R955" s="48">
        <v>1120</v>
      </c>
      <c r="S955" s="411">
        <v>4000</v>
      </c>
      <c r="T955" s="411">
        <v>4000</v>
      </c>
      <c r="U955" s="48">
        <v>1120</v>
      </c>
      <c r="V955" s="44">
        <v>1</v>
      </c>
      <c r="W955" s="411">
        <v>4000</v>
      </c>
      <c r="X955" s="44">
        <v>1</v>
      </c>
      <c r="Y955" s="411">
        <v>4060</v>
      </c>
      <c r="Z955" s="48"/>
      <c r="AA955" s="412" t="s">
        <v>1653</v>
      </c>
      <c r="AB955" s="412" t="s">
        <v>1640</v>
      </c>
      <c r="AC955" s="51">
        <v>0.65625</v>
      </c>
      <c r="AD955" s="52">
        <v>0.67708333333333337</v>
      </c>
      <c r="AE955" s="52">
        <v>0.67708333333333337</v>
      </c>
      <c r="AF955" s="51">
        <v>0.68402777777777779</v>
      </c>
      <c r="AG955" s="44" t="s">
        <v>5</v>
      </c>
      <c r="AH955" s="42"/>
      <c r="AI955" s="42" t="s">
        <v>6</v>
      </c>
      <c r="AJ955" s="42" t="s">
        <v>7</v>
      </c>
      <c r="AK955" s="54" t="s">
        <v>751</v>
      </c>
      <c r="AL955" s="315">
        <v>1</v>
      </c>
      <c r="AM955" s="405"/>
      <c r="AN955" s="405" t="s">
        <v>462</v>
      </c>
      <c r="AO955" s="402"/>
      <c r="AP955" s="402"/>
    </row>
    <row r="956" spans="2:42" x14ac:dyDescent="0.15">
      <c r="B956" s="39">
        <v>2022</v>
      </c>
      <c r="C956" s="39">
        <v>5</v>
      </c>
      <c r="D956" s="39">
        <v>13</v>
      </c>
      <c r="E956" s="40" t="s">
        <v>783</v>
      </c>
      <c r="F956" s="39"/>
      <c r="G956" s="41"/>
      <c r="H956" s="42" t="s">
        <v>748</v>
      </c>
      <c r="I956" s="57" t="s">
        <v>44</v>
      </c>
      <c r="J956" s="42" t="s">
        <v>749</v>
      </c>
      <c r="K956" s="44"/>
      <c r="L956" s="410"/>
      <c r="M956" s="410"/>
      <c r="N956" s="410"/>
      <c r="O956" s="44"/>
      <c r="P956" s="415">
        <v>25</v>
      </c>
      <c r="Q956" s="61" t="s">
        <v>767</v>
      </c>
      <c r="R956" s="48">
        <v>1120</v>
      </c>
      <c r="S956" s="411" t="s">
        <v>30</v>
      </c>
      <c r="T956" s="416">
        <v>350</v>
      </c>
      <c r="U956" s="48">
        <v>1120</v>
      </c>
      <c r="V956" s="44">
        <v>1</v>
      </c>
      <c r="W956" s="48"/>
      <c r="X956" s="44">
        <v>1</v>
      </c>
      <c r="Y956" s="416">
        <v>350</v>
      </c>
      <c r="Z956" s="48">
        <v>8350</v>
      </c>
      <c r="AA956" s="412" t="s">
        <v>1407</v>
      </c>
      <c r="AB956" s="412" t="s">
        <v>1640</v>
      </c>
      <c r="AC956" s="51">
        <v>0.68402777777777779</v>
      </c>
      <c r="AD956" s="52">
        <v>0.6875</v>
      </c>
      <c r="AE956" s="52"/>
      <c r="AF956" s="51"/>
      <c r="AG956" s="44"/>
      <c r="AH956" s="42"/>
      <c r="AI956" s="42" t="s">
        <v>6</v>
      </c>
      <c r="AJ956" s="42" t="s">
        <v>7</v>
      </c>
      <c r="AK956" s="54" t="s">
        <v>751</v>
      </c>
      <c r="AL956" s="315">
        <v>1</v>
      </c>
      <c r="AM956" s="405"/>
      <c r="AN956" s="405"/>
      <c r="AO956" s="402"/>
      <c r="AP956" s="402"/>
    </row>
    <row r="957" spans="2:42" x14ac:dyDescent="0.15">
      <c r="B957" s="39">
        <v>2022</v>
      </c>
      <c r="C957" s="39">
        <v>5</v>
      </c>
      <c r="D957" s="39">
        <v>13</v>
      </c>
      <c r="E957" s="40" t="s">
        <v>783</v>
      </c>
      <c r="F957" s="39"/>
      <c r="G957" s="41"/>
      <c r="H957" s="42" t="s">
        <v>748</v>
      </c>
      <c r="I957" s="57"/>
      <c r="J957" s="42"/>
      <c r="K957" s="44"/>
      <c r="L957" s="410"/>
      <c r="M957" s="44"/>
      <c r="N957" s="417"/>
      <c r="O957" s="44"/>
      <c r="P957" s="44"/>
      <c r="Q957" s="61"/>
      <c r="R957" s="48"/>
      <c r="S957" s="411"/>
      <c r="T957" s="48"/>
      <c r="U957" s="48"/>
      <c r="V957" s="44"/>
      <c r="W957" s="48"/>
      <c r="X957" s="44"/>
      <c r="Y957" s="48"/>
      <c r="Z957" s="48"/>
      <c r="AA957" s="412"/>
      <c r="AB957" s="417"/>
      <c r="AC957" s="51"/>
      <c r="AD957" s="52"/>
      <c r="AE957" s="52">
        <v>0.6875</v>
      </c>
      <c r="AF957" s="51">
        <v>0.91666666666666663</v>
      </c>
      <c r="AG957" s="44" t="s">
        <v>16</v>
      </c>
      <c r="AH957" s="42"/>
      <c r="AI957" s="42"/>
      <c r="AJ957" s="42"/>
      <c r="AK957" s="54"/>
      <c r="AL957" s="315"/>
      <c r="AM957" s="405" t="s">
        <v>1648</v>
      </c>
      <c r="AN957" s="405"/>
      <c r="AO957" s="402"/>
      <c r="AP957" s="402"/>
    </row>
    <row r="958" spans="2:42" x14ac:dyDescent="0.15">
      <c r="B958" s="39">
        <v>2022</v>
      </c>
      <c r="C958" s="39">
        <v>5</v>
      </c>
      <c r="D958" s="39">
        <v>13</v>
      </c>
      <c r="E958" s="40" t="s">
        <v>802</v>
      </c>
      <c r="F958" s="39"/>
      <c r="G958" s="41"/>
      <c r="H958" s="42" t="s">
        <v>748</v>
      </c>
      <c r="I958" s="57"/>
      <c r="J958" s="42"/>
      <c r="K958" s="44"/>
      <c r="L958" s="410"/>
      <c r="M958" s="44"/>
      <c r="N958" s="417"/>
      <c r="O958" s="44"/>
      <c r="P958" s="44"/>
      <c r="Q958" s="61"/>
      <c r="R958" s="48"/>
      <c r="S958" s="411"/>
      <c r="T958" s="48"/>
      <c r="U958" s="48"/>
      <c r="V958" s="44"/>
      <c r="W958" s="48"/>
      <c r="X958" s="44"/>
      <c r="Y958" s="48"/>
      <c r="Z958" s="48"/>
      <c r="AA958" s="412"/>
      <c r="AB958" s="417"/>
      <c r="AC958" s="51"/>
      <c r="AD958" s="52"/>
      <c r="AE958" s="52">
        <v>0.91666666666666663</v>
      </c>
      <c r="AF958" s="51">
        <v>0.28125</v>
      </c>
      <c r="AG958" s="44" t="s">
        <v>41</v>
      </c>
      <c r="AH958" s="42"/>
      <c r="AI958" s="42"/>
      <c r="AJ958" s="42"/>
      <c r="AK958" s="54"/>
      <c r="AL958" s="315"/>
      <c r="AM958" s="405" t="s">
        <v>1655</v>
      </c>
      <c r="AN958" s="405"/>
      <c r="AO958" s="402"/>
      <c r="AP958" s="402"/>
    </row>
    <row r="959" spans="2:42" x14ac:dyDescent="0.15">
      <c r="B959" s="39">
        <v>2022</v>
      </c>
      <c r="C959" s="39">
        <v>5</v>
      </c>
      <c r="D959" s="39">
        <v>16</v>
      </c>
      <c r="E959" s="40" t="s">
        <v>783</v>
      </c>
      <c r="F959" s="39"/>
      <c r="G959" s="41"/>
      <c r="H959" s="42" t="s">
        <v>748</v>
      </c>
      <c r="I959" s="57"/>
      <c r="J959" s="42"/>
      <c r="K959" s="44"/>
      <c r="L959" s="410"/>
      <c r="M959" s="44"/>
      <c r="N959" s="417"/>
      <c r="O959" s="44"/>
      <c r="P959" s="44"/>
      <c r="Q959" s="61"/>
      <c r="R959" s="48"/>
      <c r="S959" s="411"/>
      <c r="T959" s="48"/>
      <c r="U959" s="48"/>
      <c r="V959" s="44"/>
      <c r="W959" s="48"/>
      <c r="X959" s="44"/>
      <c r="Y959" s="48"/>
      <c r="Z959" s="48"/>
      <c r="AA959" s="412"/>
      <c r="AB959" s="417"/>
      <c r="AC959" s="51"/>
      <c r="AD959" s="52"/>
      <c r="AE959" s="52">
        <v>0.28125</v>
      </c>
      <c r="AF959" s="51">
        <v>0.3263888888888889</v>
      </c>
      <c r="AG959" s="44" t="s">
        <v>5</v>
      </c>
      <c r="AH959" s="42"/>
      <c r="AI959" s="42"/>
      <c r="AJ959" s="42"/>
      <c r="AK959" s="54"/>
      <c r="AL959" s="315"/>
      <c r="AM959" s="405" t="s">
        <v>1654</v>
      </c>
      <c r="AN959" s="405"/>
      <c r="AO959" s="402"/>
      <c r="AP959" s="402"/>
    </row>
    <row r="960" spans="2:42" s="449" customFormat="1" x14ac:dyDescent="0.15">
      <c r="B960" s="39">
        <v>2022</v>
      </c>
      <c r="C960" s="39">
        <v>5</v>
      </c>
      <c r="D960" s="39">
        <v>16</v>
      </c>
      <c r="E960" s="40" t="s">
        <v>783</v>
      </c>
      <c r="F960" s="39"/>
      <c r="G960" s="41"/>
      <c r="H960" s="89" t="s">
        <v>748</v>
      </c>
      <c r="I960" s="90" t="s">
        <v>61</v>
      </c>
      <c r="J960" s="89" t="s">
        <v>749</v>
      </c>
      <c r="K960" s="91"/>
      <c r="L960" s="417"/>
      <c r="M960" s="91"/>
      <c r="N960" s="417"/>
      <c r="O960" s="91"/>
      <c r="P960" s="91">
        <v>12</v>
      </c>
      <c r="Q960" s="420" t="s">
        <v>767</v>
      </c>
      <c r="R960" s="100">
        <v>1100</v>
      </c>
      <c r="S960" s="421" t="s">
        <v>30</v>
      </c>
      <c r="T960" s="100">
        <v>200</v>
      </c>
      <c r="U960" s="100">
        <v>1100</v>
      </c>
      <c r="V960" s="91">
        <v>1</v>
      </c>
      <c r="W960" s="100">
        <v>200</v>
      </c>
      <c r="X960" s="91">
        <v>1</v>
      </c>
      <c r="Y960" s="100">
        <v>200</v>
      </c>
      <c r="Z960" s="100"/>
      <c r="AA960" s="418"/>
      <c r="AB960" s="435"/>
      <c r="AC960" s="95"/>
      <c r="AD960" s="96"/>
      <c r="AE960" s="96"/>
      <c r="AF960" s="95"/>
      <c r="AG960" s="91"/>
      <c r="AH960" s="89"/>
      <c r="AI960" s="89"/>
      <c r="AJ960" s="89"/>
      <c r="AK960" s="97"/>
      <c r="AL960" s="98"/>
      <c r="AM960" s="438"/>
      <c r="AN960" s="405"/>
      <c r="AO960" s="450"/>
      <c r="AP960" s="450"/>
    </row>
    <row r="961" spans="1:42" s="449" customFormat="1" x14ac:dyDescent="0.15">
      <c r="A961" s="449">
        <v>1</v>
      </c>
      <c r="B961" s="39">
        <v>2022</v>
      </c>
      <c r="C961" s="39">
        <v>5</v>
      </c>
      <c r="D961" s="39">
        <v>16</v>
      </c>
      <c r="E961" s="40" t="s">
        <v>783</v>
      </c>
      <c r="F961" s="39">
        <v>1</v>
      </c>
      <c r="G961" s="41" t="s">
        <v>769</v>
      </c>
      <c r="H961" s="89" t="s">
        <v>748</v>
      </c>
      <c r="I961" s="90" t="s">
        <v>49</v>
      </c>
      <c r="J961" s="89" t="s">
        <v>749</v>
      </c>
      <c r="K961" s="91">
        <v>3659722</v>
      </c>
      <c r="L961" s="417">
        <v>21</v>
      </c>
      <c r="M961" s="417">
        <v>22</v>
      </c>
      <c r="N961" s="417" t="s">
        <v>960</v>
      </c>
      <c r="O961" s="91" t="s">
        <v>750</v>
      </c>
      <c r="P961" s="91">
        <v>25</v>
      </c>
      <c r="Q961" s="420" t="s">
        <v>397</v>
      </c>
      <c r="R961" s="100">
        <v>1100</v>
      </c>
      <c r="S961" s="421">
        <v>5900</v>
      </c>
      <c r="T961" s="421">
        <v>5900</v>
      </c>
      <c r="U961" s="100">
        <v>1100</v>
      </c>
      <c r="V961" s="91">
        <v>1</v>
      </c>
      <c r="W961" s="421">
        <v>6000</v>
      </c>
      <c r="X961" s="91">
        <v>1</v>
      </c>
      <c r="Y961" s="421">
        <v>5950</v>
      </c>
      <c r="Z961" s="100"/>
      <c r="AA961" s="418" t="s">
        <v>1562</v>
      </c>
      <c r="AB961" s="418"/>
      <c r="AC961" s="95">
        <v>0.3263888888888889</v>
      </c>
      <c r="AD961" s="96">
        <v>0.35416666666666669</v>
      </c>
      <c r="AE961" s="96">
        <v>0.35416666666666669</v>
      </c>
      <c r="AF961" s="95">
        <v>0.35416666666666669</v>
      </c>
      <c r="AG961" s="91" t="s">
        <v>5</v>
      </c>
      <c r="AH961" s="89"/>
      <c r="AI961" s="89" t="s">
        <v>6</v>
      </c>
      <c r="AJ961" s="89" t="s">
        <v>18</v>
      </c>
      <c r="AK961" s="97" t="s">
        <v>770</v>
      </c>
      <c r="AL961" s="98">
        <v>1</v>
      </c>
      <c r="AM961" s="469" t="s">
        <v>1661</v>
      </c>
      <c r="AN961" s="405" t="s">
        <v>462</v>
      </c>
      <c r="AO961" s="450"/>
      <c r="AP961" s="450"/>
    </row>
    <row r="962" spans="1:42" s="449" customFormat="1" x14ac:dyDescent="0.15">
      <c r="B962" s="39">
        <v>2022</v>
      </c>
      <c r="C962" s="39">
        <v>5</v>
      </c>
      <c r="D962" s="39">
        <v>16</v>
      </c>
      <c r="E962" s="40" t="s">
        <v>783</v>
      </c>
      <c r="F962" s="39">
        <v>1</v>
      </c>
      <c r="G962" s="41" t="s">
        <v>769</v>
      </c>
      <c r="H962" s="89" t="s">
        <v>748</v>
      </c>
      <c r="I962" s="90" t="s">
        <v>49</v>
      </c>
      <c r="J962" s="89" t="s">
        <v>749</v>
      </c>
      <c r="K962" s="91">
        <v>3659722</v>
      </c>
      <c r="L962" s="417">
        <v>22</v>
      </c>
      <c r="M962" s="417">
        <v>22</v>
      </c>
      <c r="N962" s="417" t="s">
        <v>960</v>
      </c>
      <c r="O962" s="91" t="s">
        <v>750</v>
      </c>
      <c r="P962" s="91">
        <v>25</v>
      </c>
      <c r="Q962" s="420" t="s">
        <v>397</v>
      </c>
      <c r="R962" s="100">
        <v>1100</v>
      </c>
      <c r="S962" s="421">
        <v>6000</v>
      </c>
      <c r="T962" s="421">
        <v>6000</v>
      </c>
      <c r="U962" s="100">
        <v>1100</v>
      </c>
      <c r="V962" s="91">
        <v>1</v>
      </c>
      <c r="W962" s="421">
        <v>6000</v>
      </c>
      <c r="X962" s="91">
        <v>1</v>
      </c>
      <c r="Y962" s="421">
        <v>6060</v>
      </c>
      <c r="Z962" s="100"/>
      <c r="AA962" s="418" t="s">
        <v>1657</v>
      </c>
      <c r="AB962" s="418" t="s">
        <v>1656</v>
      </c>
      <c r="AC962" s="95">
        <v>0.35416666666666669</v>
      </c>
      <c r="AD962" s="96">
        <v>0.38194444444444442</v>
      </c>
      <c r="AE962" s="96">
        <v>0.38194444444444442</v>
      </c>
      <c r="AF962" s="95">
        <v>0.3888888888888889</v>
      </c>
      <c r="AG962" s="91" t="s">
        <v>5</v>
      </c>
      <c r="AH962" s="89"/>
      <c r="AI962" s="89" t="s">
        <v>6</v>
      </c>
      <c r="AJ962" s="89" t="s">
        <v>18</v>
      </c>
      <c r="AK962" s="97" t="s">
        <v>770</v>
      </c>
      <c r="AL962" s="98">
        <v>1</v>
      </c>
      <c r="AM962" s="438" t="s">
        <v>1660</v>
      </c>
      <c r="AN962" s="405" t="s">
        <v>462</v>
      </c>
      <c r="AO962" s="450"/>
      <c r="AP962" s="450"/>
    </row>
    <row r="963" spans="1:42" s="449" customFormat="1" x14ac:dyDescent="0.15">
      <c r="B963" s="39">
        <v>2022</v>
      </c>
      <c r="C963" s="39">
        <v>5</v>
      </c>
      <c r="D963" s="39">
        <v>16</v>
      </c>
      <c r="E963" s="40" t="s">
        <v>783</v>
      </c>
      <c r="F963" s="39"/>
      <c r="G963" s="41"/>
      <c r="H963" s="89" t="s">
        <v>748</v>
      </c>
      <c r="I963" s="90" t="s">
        <v>44</v>
      </c>
      <c r="J963" s="89" t="s">
        <v>749</v>
      </c>
      <c r="K963" s="91"/>
      <c r="L963" s="417"/>
      <c r="M963" s="417"/>
      <c r="N963" s="417"/>
      <c r="O963" s="91"/>
      <c r="P963" s="91">
        <v>25</v>
      </c>
      <c r="Q963" s="420" t="s">
        <v>767</v>
      </c>
      <c r="R963" s="100">
        <v>1100</v>
      </c>
      <c r="S963" s="421" t="s">
        <v>30</v>
      </c>
      <c r="T963" s="100">
        <v>350</v>
      </c>
      <c r="U963" s="100">
        <v>1100</v>
      </c>
      <c r="V963" s="91">
        <v>1</v>
      </c>
      <c r="W963" s="100"/>
      <c r="X963" s="91">
        <v>1</v>
      </c>
      <c r="Y963" s="100">
        <v>350</v>
      </c>
      <c r="Z963" s="100">
        <v>12550</v>
      </c>
      <c r="AA963" s="418" t="s">
        <v>1450</v>
      </c>
      <c r="AB963" s="418" t="s">
        <v>1656</v>
      </c>
      <c r="AC963" s="95">
        <v>0.3888888888888889</v>
      </c>
      <c r="AD963" s="96">
        <v>0.3923611111111111</v>
      </c>
      <c r="AE963" s="96"/>
      <c r="AF963" s="95"/>
      <c r="AG963" s="91"/>
      <c r="AH963" s="89"/>
      <c r="AI963" s="89" t="s">
        <v>6</v>
      </c>
      <c r="AJ963" s="89" t="s">
        <v>18</v>
      </c>
      <c r="AK963" s="97" t="s">
        <v>770</v>
      </c>
      <c r="AL963" s="98">
        <v>1</v>
      </c>
      <c r="AM963" s="438"/>
      <c r="AN963" s="405"/>
      <c r="AO963" s="450"/>
      <c r="AP963" s="450"/>
    </row>
    <row r="964" spans="1:42" x14ac:dyDescent="0.15">
      <c r="B964" s="39">
        <v>2022</v>
      </c>
      <c r="C964" s="39">
        <v>5</v>
      </c>
      <c r="D964" s="39">
        <v>16</v>
      </c>
      <c r="E964" s="40" t="s">
        <v>783</v>
      </c>
      <c r="F964" s="39"/>
      <c r="G964" s="41"/>
      <c r="H964" s="89" t="s">
        <v>748</v>
      </c>
      <c r="I964" s="90"/>
      <c r="J964" s="89"/>
      <c r="K964" s="91"/>
      <c r="L964" s="417"/>
      <c r="M964" s="91"/>
      <c r="N964" s="417"/>
      <c r="O964" s="91"/>
      <c r="P964" s="91"/>
      <c r="Q964" s="420"/>
      <c r="R964" s="100"/>
      <c r="S964" s="421"/>
      <c r="T964" s="100"/>
      <c r="U964" s="100"/>
      <c r="V964" s="91"/>
      <c r="W964" s="100"/>
      <c r="X964" s="91"/>
      <c r="Y964" s="100"/>
      <c r="Z964" s="100"/>
      <c r="AA964" s="418"/>
      <c r="AB964" s="417"/>
      <c r="AC964" s="95"/>
      <c r="AD964" s="96"/>
      <c r="AE964" s="96">
        <v>0.3923611111111111</v>
      </c>
      <c r="AF964" s="95">
        <v>0.42708333333333331</v>
      </c>
      <c r="AG964" s="91" t="s">
        <v>5</v>
      </c>
      <c r="AH964" s="89"/>
      <c r="AI964" s="89"/>
      <c r="AJ964" s="89"/>
      <c r="AK964" s="97"/>
      <c r="AL964" s="98"/>
      <c r="AM964" s="438" t="s">
        <v>1379</v>
      </c>
      <c r="AN964" s="405"/>
      <c r="AO964" s="450"/>
      <c r="AP964" s="450"/>
    </row>
    <row r="965" spans="1:42" x14ac:dyDescent="0.15">
      <c r="B965" s="39">
        <v>2022</v>
      </c>
      <c r="C965" s="39">
        <v>5</v>
      </c>
      <c r="D965" s="39">
        <v>16</v>
      </c>
      <c r="E965" s="40" t="s">
        <v>783</v>
      </c>
      <c r="F965" s="39"/>
      <c r="G965" s="41"/>
      <c r="H965" s="89" t="s">
        <v>748</v>
      </c>
      <c r="I965" s="57" t="s">
        <v>61</v>
      </c>
      <c r="J965" s="42" t="s">
        <v>1649</v>
      </c>
      <c r="K965" s="44"/>
      <c r="L965" s="410"/>
      <c r="M965" s="44"/>
      <c r="N965" s="417"/>
      <c r="O965" s="44"/>
      <c r="P965" s="44">
        <v>25</v>
      </c>
      <c r="Q965" s="61" t="s">
        <v>1650</v>
      </c>
      <c r="R965" s="48">
        <v>1005</v>
      </c>
      <c r="S965" s="421" t="s">
        <v>30</v>
      </c>
      <c r="T965" s="48">
        <v>100</v>
      </c>
      <c r="U965" s="48">
        <v>1005</v>
      </c>
      <c r="V965" s="44">
        <v>1</v>
      </c>
      <c r="W965" s="48">
        <v>100</v>
      </c>
      <c r="X965" s="44">
        <v>1</v>
      </c>
      <c r="Y965" s="48">
        <v>100</v>
      </c>
      <c r="Z965" s="48"/>
      <c r="AA965" s="412"/>
      <c r="AB965" s="435"/>
      <c r="AC965" s="51"/>
      <c r="AD965" s="52"/>
      <c r="AE965" s="52"/>
      <c r="AF965" s="51"/>
      <c r="AG965" s="44"/>
      <c r="AH965" s="42"/>
      <c r="AI965" s="42"/>
      <c r="AJ965" s="42"/>
      <c r="AK965" s="54" t="s">
        <v>770</v>
      </c>
      <c r="AL965" s="315"/>
      <c r="AM965" s="405"/>
      <c r="AN965" s="405"/>
      <c r="AO965" s="402"/>
      <c r="AP965" s="402"/>
    </row>
    <row r="966" spans="1:42" x14ac:dyDescent="0.15">
      <c r="B966" s="39">
        <v>2022</v>
      </c>
      <c r="C966" s="39">
        <v>5</v>
      </c>
      <c r="D966" s="39">
        <v>16</v>
      </c>
      <c r="E966" s="40" t="s">
        <v>783</v>
      </c>
      <c r="F966" s="39">
        <v>2</v>
      </c>
      <c r="G966" s="41" t="s">
        <v>747</v>
      </c>
      <c r="H966" s="89" t="s">
        <v>748</v>
      </c>
      <c r="I966" s="57" t="s">
        <v>49</v>
      </c>
      <c r="J966" s="42" t="s">
        <v>1649</v>
      </c>
      <c r="K966" s="44"/>
      <c r="L966" s="410">
        <v>1</v>
      </c>
      <c r="M966" s="44">
        <v>2</v>
      </c>
      <c r="N966" s="417" t="s">
        <v>1659</v>
      </c>
      <c r="O966" s="44" t="s">
        <v>750</v>
      </c>
      <c r="P966" s="44">
        <v>75</v>
      </c>
      <c r="Q966" s="61" t="s">
        <v>1651</v>
      </c>
      <c r="R966" s="48">
        <v>1002</v>
      </c>
      <c r="S966" s="411">
        <v>3000</v>
      </c>
      <c r="T966" s="411">
        <v>3000</v>
      </c>
      <c r="U966" s="48">
        <v>1004</v>
      </c>
      <c r="V966" s="44">
        <v>1</v>
      </c>
      <c r="W966" s="48">
        <v>3000</v>
      </c>
      <c r="X966" s="44">
        <v>1</v>
      </c>
      <c r="Y966" s="48">
        <v>2995</v>
      </c>
      <c r="Z966" s="48"/>
      <c r="AA966" s="412" t="s">
        <v>1658</v>
      </c>
      <c r="AB966" s="470" t="s">
        <v>928</v>
      </c>
      <c r="AC966" s="51">
        <v>0.42708333333333331</v>
      </c>
      <c r="AD966" s="52">
        <v>0.44791666666666669</v>
      </c>
      <c r="AE966" s="52">
        <v>0.44791666666666669</v>
      </c>
      <c r="AF966" s="51">
        <v>0.4548611111111111</v>
      </c>
      <c r="AG966" s="44" t="s">
        <v>5</v>
      </c>
      <c r="AH966" s="42" t="s">
        <v>6</v>
      </c>
      <c r="AI966" s="42"/>
      <c r="AJ966" s="42" t="s">
        <v>18</v>
      </c>
      <c r="AK966" s="54" t="s">
        <v>770</v>
      </c>
      <c r="AL966" s="315">
        <v>1</v>
      </c>
      <c r="AM966" s="405" t="s">
        <v>1663</v>
      </c>
      <c r="AN966" s="405" t="s">
        <v>462</v>
      </c>
      <c r="AO966" s="402"/>
      <c r="AP966" s="402"/>
    </row>
    <row r="967" spans="1:42" x14ac:dyDescent="0.15">
      <c r="B967" s="39">
        <v>2022</v>
      </c>
      <c r="C967" s="39">
        <v>5</v>
      </c>
      <c r="D967" s="39">
        <v>16</v>
      </c>
      <c r="E967" s="40" t="s">
        <v>783</v>
      </c>
      <c r="F967" s="39">
        <v>2</v>
      </c>
      <c r="G967" s="41" t="s">
        <v>747</v>
      </c>
      <c r="H967" s="89" t="s">
        <v>748</v>
      </c>
      <c r="I967" s="57" t="s">
        <v>49</v>
      </c>
      <c r="J967" s="42" t="s">
        <v>1649</v>
      </c>
      <c r="K967" s="44"/>
      <c r="L967" s="410">
        <v>2</v>
      </c>
      <c r="M967" s="44">
        <v>2</v>
      </c>
      <c r="N967" s="417" t="s">
        <v>1659</v>
      </c>
      <c r="O967" s="44" t="s">
        <v>750</v>
      </c>
      <c r="P967" s="44">
        <v>75</v>
      </c>
      <c r="Q967" s="61" t="s">
        <v>1651</v>
      </c>
      <c r="R967" s="48">
        <v>1002</v>
      </c>
      <c r="S967" s="411">
        <v>3000</v>
      </c>
      <c r="T967" s="411">
        <v>3000</v>
      </c>
      <c r="U967" s="48">
        <v>1005</v>
      </c>
      <c r="V967" s="44">
        <v>1</v>
      </c>
      <c r="W967" s="48">
        <v>3000</v>
      </c>
      <c r="X967" s="44">
        <v>1</v>
      </c>
      <c r="Y967" s="48">
        <v>2990</v>
      </c>
      <c r="Z967" s="48">
        <v>6100</v>
      </c>
      <c r="AA967" s="412" t="s">
        <v>1662</v>
      </c>
      <c r="AB967" s="435" t="s">
        <v>928</v>
      </c>
      <c r="AC967" s="51">
        <v>0.4548611111111111</v>
      </c>
      <c r="AD967" s="52">
        <v>0.47569444444444442</v>
      </c>
      <c r="AE967" s="52"/>
      <c r="AF967" s="51"/>
      <c r="AG967" s="44"/>
      <c r="AH967" s="42" t="s">
        <v>6</v>
      </c>
      <c r="AI967" s="42"/>
      <c r="AJ967" s="42" t="s">
        <v>18</v>
      </c>
      <c r="AK967" s="54" t="s">
        <v>770</v>
      </c>
      <c r="AL967" s="315">
        <v>1</v>
      </c>
      <c r="AM967" s="405"/>
      <c r="AN967" s="405" t="s">
        <v>462</v>
      </c>
      <c r="AO967" s="402"/>
      <c r="AP967" s="402"/>
    </row>
    <row r="968" spans="1:42" x14ac:dyDescent="0.15">
      <c r="B968" s="39">
        <v>2022</v>
      </c>
      <c r="C968" s="39">
        <v>5</v>
      </c>
      <c r="D968" s="39">
        <v>16</v>
      </c>
      <c r="E968" s="40" t="s">
        <v>783</v>
      </c>
      <c r="F968" s="39"/>
      <c r="G968" s="41"/>
      <c r="H968" s="89" t="s">
        <v>748</v>
      </c>
      <c r="I968" s="57"/>
      <c r="J968" s="42"/>
      <c r="K968" s="44"/>
      <c r="L968" s="410"/>
      <c r="M968" s="44"/>
      <c r="N968" s="417"/>
      <c r="O968" s="44"/>
      <c r="P968" s="44"/>
      <c r="Q968" s="61"/>
      <c r="R968" s="48"/>
      <c r="S968" s="411"/>
      <c r="T968" s="48"/>
      <c r="U968" s="48"/>
      <c r="V968" s="44"/>
      <c r="W968" s="48"/>
      <c r="X968" s="44"/>
      <c r="Y968" s="48"/>
      <c r="Z968" s="48"/>
      <c r="AA968" s="412"/>
      <c r="AB968" s="417"/>
      <c r="AC968" s="51"/>
      <c r="AD968" s="52"/>
      <c r="AE968" s="52">
        <v>0.47569444444444442</v>
      </c>
      <c r="AF968" s="51">
        <v>0.58333333333333337</v>
      </c>
      <c r="AG968" s="44" t="s">
        <v>16</v>
      </c>
      <c r="AH968" s="42"/>
      <c r="AI968" s="42"/>
      <c r="AJ968" s="42"/>
      <c r="AK968" s="54"/>
      <c r="AL968" s="315"/>
      <c r="AM968" s="405" t="s">
        <v>1664</v>
      </c>
      <c r="AN968" s="405"/>
      <c r="AO968" s="402"/>
      <c r="AP968" s="402"/>
    </row>
    <row r="969" spans="1:42" x14ac:dyDescent="0.15">
      <c r="B969" s="39">
        <v>2022</v>
      </c>
      <c r="C969" s="39">
        <v>5</v>
      </c>
      <c r="D969" s="39">
        <v>16</v>
      </c>
      <c r="E969" s="40" t="s">
        <v>838</v>
      </c>
      <c r="F969" s="39"/>
      <c r="G969" s="41"/>
      <c r="H969" s="89" t="s">
        <v>748</v>
      </c>
      <c r="I969" s="57"/>
      <c r="J969" s="42"/>
      <c r="K969" s="44"/>
      <c r="L969" s="410"/>
      <c r="M969" s="44"/>
      <c r="N969" s="417"/>
      <c r="O969" s="44"/>
      <c r="P969" s="44"/>
      <c r="Q969" s="61"/>
      <c r="R969" s="48"/>
      <c r="S969" s="411"/>
      <c r="T969" s="48"/>
      <c r="U969" s="48"/>
      <c r="V969" s="44"/>
      <c r="W969" s="48"/>
      <c r="X969" s="44"/>
      <c r="Y969" s="48"/>
      <c r="Z969" s="48"/>
      <c r="AA969" s="412"/>
      <c r="AB969" s="417"/>
      <c r="AC969" s="51"/>
      <c r="AD969" s="52"/>
      <c r="AE969" s="52">
        <v>0.91666666666666663</v>
      </c>
      <c r="AF969" s="51">
        <v>0.28125</v>
      </c>
      <c r="AG969" s="44"/>
      <c r="AH969" s="42"/>
      <c r="AI969" s="42"/>
      <c r="AJ969" s="42"/>
      <c r="AK969" s="54"/>
      <c r="AL969" s="315"/>
      <c r="AM969" s="405" t="s">
        <v>1665</v>
      </c>
      <c r="AN969" s="405"/>
      <c r="AO969" s="402"/>
      <c r="AP969" s="402"/>
    </row>
    <row r="970" spans="1:42" x14ac:dyDescent="0.15">
      <c r="B970" s="39">
        <v>2022</v>
      </c>
      <c r="C970" s="39">
        <v>5</v>
      </c>
      <c r="D970" s="39">
        <v>17</v>
      </c>
      <c r="E970" s="40" t="s">
        <v>783</v>
      </c>
      <c r="F970" s="39"/>
      <c r="G970" s="41"/>
      <c r="H970" s="89" t="s">
        <v>748</v>
      </c>
      <c r="I970" s="57"/>
      <c r="J970" s="42"/>
      <c r="K970" s="44"/>
      <c r="L970" s="410"/>
      <c r="M970" s="44"/>
      <c r="N970" s="417"/>
      <c r="O970" s="44"/>
      <c r="P970" s="44"/>
      <c r="Q970" s="61"/>
      <c r="R970" s="48"/>
      <c r="S970" s="411"/>
      <c r="T970" s="48"/>
      <c r="U970" s="48"/>
      <c r="V970" s="44"/>
      <c r="W970" s="48"/>
      <c r="X970" s="44"/>
      <c r="Y970" s="48"/>
      <c r="Z970" s="48"/>
      <c r="AA970" s="412"/>
      <c r="AB970" s="417"/>
      <c r="AC970" s="51"/>
      <c r="AD970" s="52"/>
      <c r="AE970" s="52">
        <v>0.28125</v>
      </c>
      <c r="AF970" s="51">
        <v>0.58333333333333337</v>
      </c>
      <c r="AG970" s="44" t="s">
        <v>41</v>
      </c>
      <c r="AH970" s="42"/>
      <c r="AI970" s="42"/>
      <c r="AJ970" s="42"/>
      <c r="AK970" s="54"/>
      <c r="AL970" s="315"/>
      <c r="AM970" s="405" t="s">
        <v>1666</v>
      </c>
      <c r="AN970" s="405"/>
      <c r="AO970" s="402"/>
      <c r="AP970" s="402"/>
    </row>
    <row r="971" spans="1:42" x14ac:dyDescent="0.15">
      <c r="B971" s="39">
        <v>2022</v>
      </c>
      <c r="C971" s="39">
        <v>5</v>
      </c>
      <c r="D971" s="39">
        <v>17</v>
      </c>
      <c r="E971" s="40" t="s">
        <v>783</v>
      </c>
      <c r="F971" s="39"/>
      <c r="G971" s="41"/>
      <c r="H971" s="89" t="s">
        <v>748</v>
      </c>
      <c r="I971" s="57"/>
      <c r="J971" s="42"/>
      <c r="K971" s="44"/>
      <c r="L971" s="410"/>
      <c r="M971" s="44"/>
      <c r="N971" s="417"/>
      <c r="O971" s="44"/>
      <c r="P971" s="44"/>
      <c r="Q971" s="61"/>
      <c r="R971" s="48"/>
      <c r="S971" s="411"/>
      <c r="T971" s="48"/>
      <c r="U971" s="48"/>
      <c r="V971" s="44"/>
      <c r="W971" s="48"/>
      <c r="X971" s="44"/>
      <c r="Y971" s="48"/>
      <c r="Z971" s="48"/>
      <c r="AA971" s="412"/>
      <c r="AB971" s="417"/>
      <c r="AC971" s="51"/>
      <c r="AD971" s="52"/>
      <c r="AE971" s="52"/>
      <c r="AF971" s="51"/>
      <c r="AG971" s="44"/>
      <c r="AH971" s="42"/>
      <c r="AI971" s="42"/>
      <c r="AJ971" s="42"/>
      <c r="AK971" s="54"/>
      <c r="AL971" s="315"/>
      <c r="AM971" s="405" t="s">
        <v>1667</v>
      </c>
      <c r="AN971" s="405"/>
      <c r="AO971" s="402"/>
      <c r="AP971" s="402"/>
    </row>
    <row r="972" spans="1:42" x14ac:dyDescent="0.15">
      <c r="B972" s="39">
        <v>2022</v>
      </c>
      <c r="C972" s="39">
        <v>5</v>
      </c>
      <c r="D972" s="39">
        <v>17</v>
      </c>
      <c r="E972" s="40" t="s">
        <v>802</v>
      </c>
      <c r="F972" s="39"/>
      <c r="G972" s="41"/>
      <c r="H972" s="89" t="s">
        <v>748</v>
      </c>
      <c r="I972" s="57"/>
      <c r="J972" s="42"/>
      <c r="K972" s="44"/>
      <c r="L972" s="410"/>
      <c r="M972" s="44"/>
      <c r="N972" s="417"/>
      <c r="O972" s="44"/>
      <c r="P972" s="44"/>
      <c r="Q972" s="61"/>
      <c r="R972" s="48"/>
      <c r="S972" s="411"/>
      <c r="T972" s="48"/>
      <c r="U972" s="48"/>
      <c r="V972" s="44"/>
      <c r="W972" s="48"/>
      <c r="X972" s="44"/>
      <c r="Y972" s="48"/>
      <c r="Z972" s="48"/>
      <c r="AA972" s="448"/>
      <c r="AB972" s="417"/>
      <c r="AC972" s="51"/>
      <c r="AD972" s="52"/>
      <c r="AE972" s="52">
        <v>0.58333333333333337</v>
      </c>
      <c r="AF972" s="51">
        <v>0.65277777777777779</v>
      </c>
      <c r="AG972" s="44" t="s">
        <v>41</v>
      </c>
      <c r="AH972" s="42"/>
      <c r="AI972" s="42"/>
      <c r="AJ972" s="42"/>
      <c r="AK972" s="54"/>
      <c r="AL972" s="315"/>
      <c r="AM972" s="405" t="s">
        <v>1675</v>
      </c>
      <c r="AN972" s="405"/>
      <c r="AO972" s="402"/>
      <c r="AP972" s="402"/>
    </row>
    <row r="973" spans="1:42" x14ac:dyDescent="0.15">
      <c r="B973" s="39">
        <v>2022</v>
      </c>
      <c r="C973" s="39">
        <v>5</v>
      </c>
      <c r="D973" s="39">
        <v>17</v>
      </c>
      <c r="E973" s="40" t="s">
        <v>802</v>
      </c>
      <c r="F973" s="39"/>
      <c r="G973" s="41"/>
      <c r="H973" s="89" t="s">
        <v>748</v>
      </c>
      <c r="I973" s="57"/>
      <c r="J973" s="42"/>
      <c r="K973" s="44"/>
      <c r="L973" s="410"/>
      <c r="M973" s="44"/>
      <c r="N973" s="417"/>
      <c r="O973" s="44"/>
      <c r="P973" s="44"/>
      <c r="Q973" s="61"/>
      <c r="R973" s="48"/>
      <c r="S973" s="411"/>
      <c r="T973" s="48"/>
      <c r="U973" s="48"/>
      <c r="V973" s="44"/>
      <c r="W973" s="48"/>
      <c r="X973" s="44"/>
      <c r="Y973" s="48"/>
      <c r="Z973" s="48"/>
      <c r="AA973" s="412"/>
      <c r="AB973" s="417"/>
      <c r="AC973" s="51"/>
      <c r="AD973" s="52"/>
      <c r="AE973" s="52"/>
      <c r="AF973" s="51"/>
      <c r="AG973" s="44"/>
      <c r="AH973" s="42"/>
      <c r="AI973" s="42"/>
      <c r="AJ973" s="42"/>
      <c r="AK973" s="54"/>
      <c r="AL973" s="315"/>
      <c r="AM973" s="405" t="s">
        <v>1673</v>
      </c>
      <c r="AN973" s="405"/>
      <c r="AO973" s="402"/>
      <c r="AP973" s="402"/>
    </row>
    <row r="974" spans="1:42" x14ac:dyDescent="0.15">
      <c r="B974" s="39">
        <v>2022</v>
      </c>
      <c r="C974" s="39">
        <v>5</v>
      </c>
      <c r="D974" s="39">
        <v>17</v>
      </c>
      <c r="E974" s="40" t="s">
        <v>802</v>
      </c>
      <c r="F974" s="39">
        <v>1</v>
      </c>
      <c r="G974" s="41" t="s">
        <v>769</v>
      </c>
      <c r="H974" s="89" t="s">
        <v>748</v>
      </c>
      <c r="I974" s="57" t="s">
        <v>49</v>
      </c>
      <c r="J974" s="42" t="s">
        <v>749</v>
      </c>
      <c r="K974" s="44">
        <v>36596961</v>
      </c>
      <c r="L974" s="410">
        <v>1</v>
      </c>
      <c r="M974" s="410">
        <v>1</v>
      </c>
      <c r="N974" s="410" t="s">
        <v>1668</v>
      </c>
      <c r="O974" s="44" t="s">
        <v>1669</v>
      </c>
      <c r="P974" s="44">
        <v>12</v>
      </c>
      <c r="Q974" s="61" t="s">
        <v>1670</v>
      </c>
      <c r="R974" s="48">
        <v>1120</v>
      </c>
      <c r="S974" s="411">
        <v>24230</v>
      </c>
      <c r="T974" s="411">
        <v>24230</v>
      </c>
      <c r="U974" s="48">
        <v>1120</v>
      </c>
      <c r="V974" s="44">
        <v>1</v>
      </c>
      <c r="W974" s="411">
        <v>24230</v>
      </c>
      <c r="X974" s="44">
        <v>1</v>
      </c>
      <c r="Y974" s="411">
        <v>24230</v>
      </c>
      <c r="Z974" s="48"/>
      <c r="AA974" s="412" t="s">
        <v>1671</v>
      </c>
      <c r="AB974" s="412" t="s">
        <v>1672</v>
      </c>
      <c r="AC974" s="51"/>
      <c r="AD974" s="52"/>
      <c r="AE974" s="52"/>
      <c r="AF974" s="51"/>
      <c r="AG974" s="44"/>
      <c r="AH974" s="42"/>
      <c r="AI974" s="42" t="s">
        <v>6</v>
      </c>
      <c r="AJ974" s="42" t="s">
        <v>7</v>
      </c>
      <c r="AK974" s="54" t="s">
        <v>751</v>
      </c>
      <c r="AL974" s="315">
        <v>1</v>
      </c>
      <c r="AM974" s="405" t="s">
        <v>1674</v>
      </c>
      <c r="AN974" s="405"/>
      <c r="AO974" s="402"/>
      <c r="AP974" s="402"/>
    </row>
    <row r="975" spans="1:42" x14ac:dyDescent="0.15">
      <c r="B975" s="39">
        <v>2022</v>
      </c>
      <c r="C975" s="39">
        <v>5</v>
      </c>
      <c r="D975" s="39">
        <v>17</v>
      </c>
      <c r="E975" s="40" t="s">
        <v>802</v>
      </c>
      <c r="F975" s="39"/>
      <c r="G975" s="41"/>
      <c r="H975" s="89" t="s">
        <v>748</v>
      </c>
      <c r="I975" s="57" t="s">
        <v>44</v>
      </c>
      <c r="J975" s="42" t="s">
        <v>749</v>
      </c>
      <c r="K975" s="44"/>
      <c r="L975" s="410"/>
      <c r="M975" s="410"/>
      <c r="N975" s="410"/>
      <c r="O975" s="44"/>
      <c r="P975" s="415">
        <v>25</v>
      </c>
      <c r="Q975" s="61" t="s">
        <v>767</v>
      </c>
      <c r="R975" s="48">
        <v>1120</v>
      </c>
      <c r="S975" s="411" t="s">
        <v>30</v>
      </c>
      <c r="T975" s="416">
        <v>350</v>
      </c>
      <c r="U975" s="48">
        <v>1120</v>
      </c>
      <c r="V975" s="44">
        <v>1</v>
      </c>
      <c r="W975" s="48"/>
      <c r="X975" s="44">
        <v>1</v>
      </c>
      <c r="Y975" s="416">
        <v>350</v>
      </c>
      <c r="Z975" s="48">
        <v>24580</v>
      </c>
      <c r="AA975" s="412" t="s">
        <v>1407</v>
      </c>
      <c r="AB975" s="412" t="s">
        <v>1672</v>
      </c>
      <c r="AC975" s="51">
        <v>0.65277777777777779</v>
      </c>
      <c r="AD975" s="52">
        <v>0.65625</v>
      </c>
      <c r="AE975" s="52"/>
      <c r="AF975" s="51"/>
      <c r="AG975" s="44"/>
      <c r="AH975" s="42"/>
      <c r="AI975" s="42" t="s">
        <v>6</v>
      </c>
      <c r="AJ975" s="42" t="s">
        <v>7</v>
      </c>
      <c r="AK975" s="54" t="s">
        <v>751</v>
      </c>
      <c r="AL975" s="315">
        <v>1</v>
      </c>
      <c r="AM975" s="405"/>
      <c r="AN975" s="405"/>
      <c r="AO975" s="402"/>
      <c r="AP975" s="402"/>
    </row>
    <row r="976" spans="1:42" x14ac:dyDescent="0.15">
      <c r="B976" s="39">
        <v>2022</v>
      </c>
      <c r="C976" s="39">
        <v>5</v>
      </c>
      <c r="D976" s="39">
        <v>17</v>
      </c>
      <c r="E976" s="40" t="s">
        <v>802</v>
      </c>
      <c r="F976" s="39"/>
      <c r="G976" s="41"/>
      <c r="H976" s="89" t="s">
        <v>748</v>
      </c>
      <c r="I976" s="57"/>
      <c r="J976" s="42"/>
      <c r="K976" s="44"/>
      <c r="L976" s="410"/>
      <c r="M976" s="44"/>
      <c r="N976" s="417"/>
      <c r="O976" s="44"/>
      <c r="P976" s="44"/>
      <c r="Q976" s="61"/>
      <c r="R976" s="48"/>
      <c r="S976" s="411"/>
      <c r="T976" s="48"/>
      <c r="U976" s="48"/>
      <c r="V976" s="44"/>
      <c r="W976" s="48"/>
      <c r="X976" s="44"/>
      <c r="Y976" s="48"/>
      <c r="Z976" s="48"/>
      <c r="AA976" s="412"/>
      <c r="AB976" s="417"/>
      <c r="AC976" s="51"/>
      <c r="AD976" s="52"/>
      <c r="AE976" s="52">
        <v>0.65625</v>
      </c>
      <c r="AF976" s="51">
        <v>0.91666666666666663</v>
      </c>
      <c r="AG976" s="44" t="s">
        <v>41</v>
      </c>
      <c r="AH976" s="42"/>
      <c r="AI976" s="42"/>
      <c r="AJ976" s="42"/>
      <c r="AK976" s="54"/>
      <c r="AL976" s="315"/>
      <c r="AM976" s="405" t="s">
        <v>1676</v>
      </c>
      <c r="AN976" s="405"/>
      <c r="AO976" s="402"/>
      <c r="AP976" s="402"/>
    </row>
    <row r="977" spans="1:42" x14ac:dyDescent="0.15">
      <c r="B977" s="39">
        <v>2022</v>
      </c>
      <c r="C977" s="39">
        <v>5</v>
      </c>
      <c r="D977" s="39">
        <v>17</v>
      </c>
      <c r="E977" s="40" t="s">
        <v>838</v>
      </c>
      <c r="F977" s="39"/>
      <c r="G977" s="41"/>
      <c r="H977" s="89" t="s">
        <v>748</v>
      </c>
      <c r="I977" s="57"/>
      <c r="J977" s="42"/>
      <c r="K977" s="44"/>
      <c r="L977" s="410"/>
      <c r="M977" s="44"/>
      <c r="N977" s="417"/>
      <c r="O977" s="44"/>
      <c r="P977" s="44"/>
      <c r="Q977" s="61"/>
      <c r="R977" s="48"/>
      <c r="S977" s="411"/>
      <c r="T977" s="48"/>
      <c r="U977" s="48"/>
      <c r="V977" s="44"/>
      <c r="W977" s="48"/>
      <c r="X977" s="44"/>
      <c r="Y977" s="48"/>
      <c r="Z977" s="48"/>
      <c r="AA977" s="412"/>
      <c r="AB977" s="417"/>
      <c r="AC977" s="51"/>
      <c r="AD977" s="52"/>
      <c r="AE977" s="52">
        <v>0.91666666666666663</v>
      </c>
      <c r="AF977" s="51">
        <v>0.28125</v>
      </c>
      <c r="AG977" s="44"/>
      <c r="AH977" s="42"/>
      <c r="AI977" s="42"/>
      <c r="AJ977" s="42"/>
      <c r="AK977" s="54"/>
      <c r="AL977" s="315"/>
      <c r="AM977" s="405" t="s">
        <v>1677</v>
      </c>
      <c r="AN977" s="405"/>
      <c r="AO977" s="402"/>
      <c r="AP977" s="402"/>
    </row>
    <row r="978" spans="1:42" x14ac:dyDescent="0.15">
      <c r="B978" s="39">
        <v>2022</v>
      </c>
      <c r="C978" s="39">
        <v>5</v>
      </c>
      <c r="D978" s="39">
        <v>18</v>
      </c>
      <c r="E978" s="40" t="s">
        <v>783</v>
      </c>
      <c r="F978" s="39"/>
      <c r="G978" s="41"/>
      <c r="H978" s="89" t="s">
        <v>748</v>
      </c>
      <c r="I978" s="57"/>
      <c r="J978" s="42"/>
      <c r="K978" s="44"/>
      <c r="L978" s="410"/>
      <c r="M978" s="44"/>
      <c r="N978" s="417"/>
      <c r="O978" s="44"/>
      <c r="P978" s="44"/>
      <c r="Q978" s="61"/>
      <c r="R978" s="48"/>
      <c r="S978" s="411"/>
      <c r="T978" s="48"/>
      <c r="U978" s="48"/>
      <c r="V978" s="44"/>
      <c r="W978" s="48"/>
      <c r="X978" s="44"/>
      <c r="Y978" s="48"/>
      <c r="Z978" s="48"/>
      <c r="AA978" s="412"/>
      <c r="AB978" s="417"/>
      <c r="AC978" s="51"/>
      <c r="AD978" s="52"/>
      <c r="AE978" s="52">
        <v>0.28125</v>
      </c>
      <c r="AF978" s="51">
        <v>0.3263888888888889</v>
      </c>
      <c r="AG978" s="44" t="s">
        <v>41</v>
      </c>
      <c r="AH978" s="42"/>
      <c r="AI978" s="42"/>
      <c r="AJ978" s="42"/>
      <c r="AK978" s="54"/>
      <c r="AL978" s="315"/>
      <c r="AM978" s="405" t="s">
        <v>1678</v>
      </c>
      <c r="AN978" s="405"/>
      <c r="AO978" s="402"/>
      <c r="AP978" s="402"/>
    </row>
    <row r="979" spans="1:42" x14ac:dyDescent="0.15">
      <c r="B979" s="39">
        <v>2022</v>
      </c>
      <c r="C979" s="39">
        <v>5</v>
      </c>
      <c r="D979" s="39">
        <v>18</v>
      </c>
      <c r="E979" s="40" t="s">
        <v>783</v>
      </c>
      <c r="F979" s="39">
        <v>1</v>
      </c>
      <c r="G979" s="41" t="s">
        <v>747</v>
      </c>
      <c r="H979" s="89" t="s">
        <v>748</v>
      </c>
      <c r="I979" s="57" t="s">
        <v>68</v>
      </c>
      <c r="J979" s="42" t="s">
        <v>749</v>
      </c>
      <c r="K979" s="44">
        <v>36474501</v>
      </c>
      <c r="L979" s="410">
        <v>1</v>
      </c>
      <c r="M979" s="44">
        <v>1</v>
      </c>
      <c r="N979" s="417" t="s">
        <v>1659</v>
      </c>
      <c r="O979" s="44"/>
      <c r="P979" s="44">
        <v>100</v>
      </c>
      <c r="Q979" s="61" t="s">
        <v>1680</v>
      </c>
      <c r="R979" s="48">
        <v>1000</v>
      </c>
      <c r="S979" s="411">
        <v>1920</v>
      </c>
      <c r="T979" s="411">
        <v>1920</v>
      </c>
      <c r="U979" s="48">
        <v>1000</v>
      </c>
      <c r="V979" s="44">
        <v>1</v>
      </c>
      <c r="W979" s="48">
        <v>2000</v>
      </c>
      <c r="X979" s="44">
        <v>1</v>
      </c>
      <c r="Y979" s="48">
        <v>1920</v>
      </c>
      <c r="Z979" s="48">
        <v>1900</v>
      </c>
      <c r="AA979" s="412" t="s">
        <v>1679</v>
      </c>
      <c r="AB979" s="412" t="s">
        <v>1821</v>
      </c>
      <c r="AC979" s="51">
        <v>0.3263888888888889</v>
      </c>
      <c r="AD979" s="52">
        <v>0.35416666666666669</v>
      </c>
      <c r="AE979" s="52"/>
      <c r="AF979" s="51"/>
      <c r="AG979" s="44"/>
      <c r="AH979" s="42" t="s">
        <v>17</v>
      </c>
      <c r="AI979" s="42"/>
      <c r="AJ979" s="42" t="s">
        <v>18</v>
      </c>
      <c r="AK979" s="54" t="s">
        <v>755</v>
      </c>
      <c r="AL979" s="315"/>
      <c r="AM979" s="405" t="s">
        <v>1824</v>
      </c>
      <c r="AN979" s="405"/>
      <c r="AO979" s="402"/>
      <c r="AP979" s="402"/>
    </row>
    <row r="980" spans="1:42" x14ac:dyDescent="0.15">
      <c r="B980" s="39">
        <v>2022</v>
      </c>
      <c r="C980" s="39">
        <v>5</v>
      </c>
      <c r="D980" s="39">
        <v>18</v>
      </c>
      <c r="E980" s="40" t="s">
        <v>783</v>
      </c>
      <c r="F980" s="39"/>
      <c r="G980" s="41"/>
      <c r="H980" s="89" t="s">
        <v>748</v>
      </c>
      <c r="I980" s="57"/>
      <c r="J980" s="42"/>
      <c r="K980" s="44"/>
      <c r="L980" s="410"/>
      <c r="M980" s="44"/>
      <c r="N980" s="417"/>
      <c r="O980" s="44"/>
      <c r="P980" s="44"/>
      <c r="Q980" s="61"/>
      <c r="R980" s="48"/>
      <c r="S980" s="411"/>
      <c r="T980" s="48"/>
      <c r="U980" s="48"/>
      <c r="V980" s="44"/>
      <c r="W980" s="48"/>
      <c r="X980" s="44"/>
      <c r="Y980" s="48"/>
      <c r="Z980" s="48"/>
      <c r="AA980" s="412"/>
      <c r="AB980" s="417"/>
      <c r="AC980" s="51"/>
      <c r="AD980" s="52"/>
      <c r="AE980" s="52">
        <v>0.35416666666666669</v>
      </c>
      <c r="AF980" s="51">
        <v>0.375</v>
      </c>
      <c r="AG980" s="44" t="s">
        <v>5</v>
      </c>
      <c r="AH980" s="42"/>
      <c r="AI980" s="42"/>
      <c r="AJ980" s="42"/>
      <c r="AK980" s="54"/>
      <c r="AL980" s="315"/>
      <c r="AM980" s="405"/>
      <c r="AN980" s="405"/>
      <c r="AO980" s="402"/>
      <c r="AP980" s="402"/>
    </row>
    <row r="981" spans="1:42" x14ac:dyDescent="0.15">
      <c r="B981" s="39">
        <v>2022</v>
      </c>
      <c r="C981" s="39">
        <v>5</v>
      </c>
      <c r="D981" s="39">
        <v>18</v>
      </c>
      <c r="E981" s="40" t="s">
        <v>783</v>
      </c>
      <c r="F981" s="39">
        <v>2</v>
      </c>
      <c r="G981" s="41" t="s">
        <v>747</v>
      </c>
      <c r="H981" s="89" t="s">
        <v>748</v>
      </c>
      <c r="I981" s="57" t="s">
        <v>68</v>
      </c>
      <c r="J981" s="42" t="s">
        <v>749</v>
      </c>
      <c r="K981" s="44">
        <v>36474501</v>
      </c>
      <c r="L981" s="410">
        <v>1</v>
      </c>
      <c r="M981" s="44">
        <v>1</v>
      </c>
      <c r="N981" s="417" t="s">
        <v>1659</v>
      </c>
      <c r="O981" s="44"/>
      <c r="P981" s="44">
        <v>100</v>
      </c>
      <c r="Q981" s="61" t="s">
        <v>1680</v>
      </c>
      <c r="R981" s="48">
        <v>1000</v>
      </c>
      <c r="S981" s="411">
        <v>1920</v>
      </c>
      <c r="T981" s="411">
        <v>1920</v>
      </c>
      <c r="U981" s="48">
        <v>1000</v>
      </c>
      <c r="V981" s="44">
        <v>1</v>
      </c>
      <c r="W981" s="48">
        <v>2000</v>
      </c>
      <c r="X981" s="44">
        <v>1</v>
      </c>
      <c r="Y981" s="48">
        <v>1920</v>
      </c>
      <c r="Z981" s="48">
        <v>1900</v>
      </c>
      <c r="AA981" s="412" t="s">
        <v>1681</v>
      </c>
      <c r="AB981" s="412" t="s">
        <v>1822</v>
      </c>
      <c r="AC981" s="51">
        <v>0.375</v>
      </c>
      <c r="AD981" s="52">
        <v>0.39583333333333331</v>
      </c>
      <c r="AE981" s="52"/>
      <c r="AF981" s="51"/>
      <c r="AG981" s="44"/>
      <c r="AH981" s="42" t="s">
        <v>17</v>
      </c>
      <c r="AI981" s="42"/>
      <c r="AJ981" s="42" t="s">
        <v>18</v>
      </c>
      <c r="AK981" s="54" t="s">
        <v>755</v>
      </c>
      <c r="AL981" s="315"/>
      <c r="AM981" s="405" t="s">
        <v>1825</v>
      </c>
      <c r="AN981" s="405"/>
      <c r="AO981" s="402"/>
      <c r="AP981" s="402"/>
    </row>
    <row r="982" spans="1:42" x14ac:dyDescent="0.15">
      <c r="B982" s="39">
        <v>2022</v>
      </c>
      <c r="C982" s="39">
        <v>5</v>
      </c>
      <c r="D982" s="39">
        <v>18</v>
      </c>
      <c r="E982" s="40" t="s">
        <v>783</v>
      </c>
      <c r="F982" s="39"/>
      <c r="G982" s="41"/>
      <c r="H982" s="89" t="s">
        <v>748</v>
      </c>
      <c r="I982" s="57"/>
      <c r="J982" s="42"/>
      <c r="K982" s="44"/>
      <c r="L982" s="410"/>
      <c r="M982" s="44"/>
      <c r="N982" s="417"/>
      <c r="O982" s="44"/>
      <c r="P982" s="44"/>
      <c r="Q982" s="61"/>
      <c r="R982" s="48"/>
      <c r="S982" s="411"/>
      <c r="T982" s="48"/>
      <c r="U982" s="48"/>
      <c r="V982" s="44"/>
      <c r="W982" s="48"/>
      <c r="X982" s="44"/>
      <c r="Y982" s="48"/>
      <c r="Z982" s="48"/>
      <c r="AA982" s="412"/>
      <c r="AB982" s="417"/>
      <c r="AC982" s="51"/>
      <c r="AD982" s="52"/>
      <c r="AE982" s="52">
        <v>0.39583333333333331</v>
      </c>
      <c r="AF982" s="51">
        <v>0.41666666666666669</v>
      </c>
      <c r="AG982" s="44" t="s">
        <v>5</v>
      </c>
      <c r="AH982" s="42"/>
      <c r="AI982" s="42"/>
      <c r="AJ982" s="42"/>
      <c r="AK982" s="54"/>
      <c r="AL982" s="315"/>
      <c r="AM982" s="405"/>
      <c r="AN982" s="405"/>
      <c r="AO982" s="402"/>
      <c r="AP982" s="402"/>
    </row>
    <row r="983" spans="1:42" x14ac:dyDescent="0.15">
      <c r="B983" s="39">
        <v>2022</v>
      </c>
      <c r="C983" s="39">
        <v>5</v>
      </c>
      <c r="D983" s="39">
        <v>18</v>
      </c>
      <c r="E983" s="40" t="s">
        <v>783</v>
      </c>
      <c r="F983" s="39">
        <v>3</v>
      </c>
      <c r="G983" s="41" t="s">
        <v>747</v>
      </c>
      <c r="H983" s="89" t="s">
        <v>748</v>
      </c>
      <c r="I983" s="57" t="s">
        <v>68</v>
      </c>
      <c r="J983" s="42" t="s">
        <v>749</v>
      </c>
      <c r="K983" s="44">
        <v>36474501</v>
      </c>
      <c r="L983" s="410">
        <v>1</v>
      </c>
      <c r="M983" s="44">
        <v>1</v>
      </c>
      <c r="N983" s="417" t="s">
        <v>1659</v>
      </c>
      <c r="O983" s="44"/>
      <c r="P983" s="44">
        <v>100</v>
      </c>
      <c r="Q983" s="61" t="s">
        <v>1680</v>
      </c>
      <c r="R983" s="48">
        <v>1000</v>
      </c>
      <c r="S983" s="411">
        <v>1910</v>
      </c>
      <c r="T983" s="411">
        <v>1910</v>
      </c>
      <c r="U983" s="48">
        <v>1000</v>
      </c>
      <c r="V983" s="44">
        <v>1</v>
      </c>
      <c r="W983" s="48">
        <v>2000</v>
      </c>
      <c r="X983" s="44">
        <v>1</v>
      </c>
      <c r="Y983" s="48">
        <v>1910</v>
      </c>
      <c r="Z983" s="48">
        <v>1890</v>
      </c>
      <c r="AA983" s="412" t="s">
        <v>1683</v>
      </c>
      <c r="AB983" s="412" t="s">
        <v>1823</v>
      </c>
      <c r="AC983" s="51">
        <v>0.41666666666666669</v>
      </c>
      <c r="AD983" s="52">
        <v>0.4375</v>
      </c>
      <c r="AE983" s="52"/>
      <c r="AF983" s="51"/>
      <c r="AG983" s="44"/>
      <c r="AH983" s="42" t="s">
        <v>17</v>
      </c>
      <c r="AI983" s="42"/>
      <c r="AJ983" s="42" t="s">
        <v>18</v>
      </c>
      <c r="AK983" s="54" t="s">
        <v>755</v>
      </c>
      <c r="AL983" s="315"/>
      <c r="AM983" s="405" t="s">
        <v>1825</v>
      </c>
      <c r="AN983" s="405"/>
      <c r="AO983" s="402"/>
      <c r="AP983" s="402"/>
    </row>
    <row r="984" spans="1:42" x14ac:dyDescent="0.15">
      <c r="B984" s="39">
        <v>2022</v>
      </c>
      <c r="C984" s="39">
        <v>5</v>
      </c>
      <c r="D984" s="39">
        <v>18</v>
      </c>
      <c r="E984" s="40" t="s">
        <v>783</v>
      </c>
      <c r="F984" s="39"/>
      <c r="G984" s="41"/>
      <c r="H984" s="89"/>
      <c r="I984" s="57"/>
      <c r="J984" s="42"/>
      <c r="K984" s="44"/>
      <c r="L984" s="410"/>
      <c r="M984" s="44"/>
      <c r="N984" s="417"/>
      <c r="O984" s="44"/>
      <c r="P984" s="44"/>
      <c r="Q984" s="61"/>
      <c r="R984" s="48"/>
      <c r="S984" s="411"/>
      <c r="T984" s="48"/>
      <c r="U984" s="48"/>
      <c r="V984" s="44"/>
      <c r="W984" s="48"/>
      <c r="X984" s="44"/>
      <c r="Y984" s="48"/>
      <c r="Z984" s="48"/>
      <c r="AA984" s="412"/>
      <c r="AB984" s="417"/>
      <c r="AC984" s="51"/>
      <c r="AD984" s="52"/>
      <c r="AE984" s="52">
        <v>0.4375</v>
      </c>
      <c r="AF984" s="51">
        <v>0.54166666666666663</v>
      </c>
      <c r="AG984" s="44" t="s">
        <v>26</v>
      </c>
      <c r="AH984" s="42"/>
      <c r="AI984" s="42"/>
      <c r="AJ984" s="42"/>
      <c r="AK984" s="54"/>
      <c r="AL984" s="315"/>
      <c r="AM984" s="405" t="s">
        <v>1682</v>
      </c>
      <c r="AN984" s="405"/>
      <c r="AO984" s="402"/>
      <c r="AP984" s="402"/>
    </row>
    <row r="985" spans="1:42" x14ac:dyDescent="0.15">
      <c r="A985">
        <v>1</v>
      </c>
      <c r="B985" s="39">
        <v>2022</v>
      </c>
      <c r="C985" s="39">
        <v>5</v>
      </c>
      <c r="D985" s="39">
        <v>18</v>
      </c>
      <c r="E985" s="40" t="s">
        <v>783</v>
      </c>
      <c r="F985" s="39"/>
      <c r="G985" s="41"/>
      <c r="H985" s="89" t="s">
        <v>748</v>
      </c>
      <c r="I985" s="57" t="s">
        <v>61</v>
      </c>
      <c r="J985" s="42" t="s">
        <v>749</v>
      </c>
      <c r="K985" s="44"/>
      <c r="L985" s="410"/>
      <c r="M985" s="410"/>
      <c r="N985" s="410"/>
      <c r="O985" s="44"/>
      <c r="P985" s="44">
        <v>12</v>
      </c>
      <c r="Q985" s="61" t="s">
        <v>767</v>
      </c>
      <c r="R985" s="48">
        <v>1120</v>
      </c>
      <c r="S985" s="411" t="s">
        <v>30</v>
      </c>
      <c r="T985" s="48">
        <v>200</v>
      </c>
      <c r="U985" s="48">
        <v>1120</v>
      </c>
      <c r="V985" s="44">
        <v>1</v>
      </c>
      <c r="W985" s="48">
        <v>200</v>
      </c>
      <c r="X985" s="44">
        <v>1</v>
      </c>
      <c r="Y985" s="48">
        <v>200</v>
      </c>
      <c r="Z985" s="48"/>
      <c r="AA985" s="412"/>
      <c r="AB985" s="412"/>
      <c r="AC985" s="51"/>
      <c r="AD985" s="52"/>
      <c r="AE985" s="52"/>
      <c r="AF985" s="51"/>
      <c r="AG985" s="44"/>
      <c r="AH985" s="42"/>
      <c r="AI985" s="42"/>
      <c r="AJ985" s="42"/>
      <c r="AK985" s="54"/>
      <c r="AL985" s="315"/>
      <c r="AM985" s="405"/>
      <c r="AN985" s="405"/>
      <c r="AO985" s="402"/>
      <c r="AP985" s="402"/>
    </row>
    <row r="986" spans="1:42" x14ac:dyDescent="0.15">
      <c r="A986">
        <v>1</v>
      </c>
      <c r="B986" s="39">
        <v>2022</v>
      </c>
      <c r="C986" s="39">
        <v>5</v>
      </c>
      <c r="D986" s="39">
        <v>18</v>
      </c>
      <c r="E986" s="40" t="s">
        <v>783</v>
      </c>
      <c r="F986" s="39">
        <v>4</v>
      </c>
      <c r="G986" s="41" t="s">
        <v>769</v>
      </c>
      <c r="H986" s="42" t="s">
        <v>748</v>
      </c>
      <c r="I986" s="57" t="s">
        <v>49</v>
      </c>
      <c r="J986" s="42" t="s">
        <v>749</v>
      </c>
      <c r="K986" s="44">
        <v>3659710</v>
      </c>
      <c r="L986" s="410">
        <v>1</v>
      </c>
      <c r="M986" s="410">
        <v>10</v>
      </c>
      <c r="N986" s="410" t="s">
        <v>777</v>
      </c>
      <c r="O986" s="44" t="s">
        <v>750</v>
      </c>
      <c r="P986" s="44">
        <v>50</v>
      </c>
      <c r="Q986" s="61" t="s">
        <v>308</v>
      </c>
      <c r="R986" s="48">
        <v>1120</v>
      </c>
      <c r="S986" s="411">
        <v>5000</v>
      </c>
      <c r="T986" s="411">
        <v>5000</v>
      </c>
      <c r="U986" s="48">
        <v>1120</v>
      </c>
      <c r="V986" s="44">
        <v>1</v>
      </c>
      <c r="W986" s="411">
        <v>5000</v>
      </c>
      <c r="X986" s="44">
        <v>1</v>
      </c>
      <c r="Y986" s="411">
        <v>5070</v>
      </c>
      <c r="Z986" s="48"/>
      <c r="AA986" s="412" t="s">
        <v>1684</v>
      </c>
      <c r="AB986" s="412"/>
      <c r="AC986" s="51">
        <v>0.54166666666666663</v>
      </c>
      <c r="AD986" s="52">
        <v>0.56597222222222221</v>
      </c>
      <c r="AE986" s="52">
        <v>0.56597222222222221</v>
      </c>
      <c r="AF986" s="51">
        <v>0.57291666666666663</v>
      </c>
      <c r="AG986" s="44" t="s">
        <v>5</v>
      </c>
      <c r="AH986" s="42"/>
      <c r="AI986" s="42" t="s">
        <v>6</v>
      </c>
      <c r="AJ986" s="42" t="s">
        <v>7</v>
      </c>
      <c r="AK986" s="54" t="s">
        <v>770</v>
      </c>
      <c r="AL986" s="315">
        <v>1</v>
      </c>
      <c r="AM986" s="405" t="s">
        <v>1687</v>
      </c>
      <c r="AN986" s="405" t="s">
        <v>462</v>
      </c>
      <c r="AO986" s="402"/>
      <c r="AP986" s="402"/>
    </row>
    <row r="987" spans="1:42" x14ac:dyDescent="0.15">
      <c r="A987">
        <v>1</v>
      </c>
      <c r="B987" s="39">
        <v>2022</v>
      </c>
      <c r="C987" s="39">
        <v>5</v>
      </c>
      <c r="D987" s="39">
        <v>18</v>
      </c>
      <c r="E987" s="40" t="s">
        <v>802</v>
      </c>
      <c r="F987" s="39">
        <v>4</v>
      </c>
      <c r="G987" s="41" t="s">
        <v>769</v>
      </c>
      <c r="H987" s="42" t="s">
        <v>748</v>
      </c>
      <c r="I987" s="57" t="s">
        <v>49</v>
      </c>
      <c r="J987" s="42" t="s">
        <v>749</v>
      </c>
      <c r="K987" s="44">
        <v>3659710</v>
      </c>
      <c r="L987" s="410">
        <v>2</v>
      </c>
      <c r="M987" s="410">
        <v>10</v>
      </c>
      <c r="N987" s="410" t="s">
        <v>777</v>
      </c>
      <c r="O987" s="44" t="s">
        <v>750</v>
      </c>
      <c r="P987" s="44">
        <v>50</v>
      </c>
      <c r="Q987" s="61" t="s">
        <v>308</v>
      </c>
      <c r="R987" s="48">
        <v>1120</v>
      </c>
      <c r="S987" s="411">
        <v>5000</v>
      </c>
      <c r="T987" s="411">
        <v>5000</v>
      </c>
      <c r="U987" s="48">
        <v>1120</v>
      </c>
      <c r="V987" s="44">
        <v>1</v>
      </c>
      <c r="W987" s="411">
        <v>5000</v>
      </c>
      <c r="X987" s="44">
        <v>1</v>
      </c>
      <c r="Y987" s="411">
        <v>5070</v>
      </c>
      <c r="Z987" s="48"/>
      <c r="AA987" s="412" t="s">
        <v>1686</v>
      </c>
      <c r="AB987" s="418" t="s">
        <v>1685</v>
      </c>
      <c r="AC987" s="51">
        <v>0.57291666666666663</v>
      </c>
      <c r="AD987" s="52">
        <v>0.59722222222222221</v>
      </c>
      <c r="AE987" s="52">
        <v>0.59722222222222221</v>
      </c>
      <c r="AF987" s="51">
        <v>0.60416666666666663</v>
      </c>
      <c r="AG987" s="44" t="s">
        <v>5</v>
      </c>
      <c r="AH987" s="42"/>
      <c r="AI987" s="42" t="s">
        <v>6</v>
      </c>
      <c r="AJ987" s="42" t="s">
        <v>7</v>
      </c>
      <c r="AK987" s="54" t="s">
        <v>770</v>
      </c>
      <c r="AL987" s="315">
        <v>1</v>
      </c>
      <c r="AM987" s="405"/>
      <c r="AN987" s="405" t="s">
        <v>462</v>
      </c>
      <c r="AO987" s="402"/>
      <c r="AP987" s="402"/>
    </row>
    <row r="988" spans="1:42" x14ac:dyDescent="0.15">
      <c r="B988" s="39">
        <v>2022</v>
      </c>
      <c r="C988" s="39">
        <v>5</v>
      </c>
      <c r="D988" s="39">
        <v>18</v>
      </c>
      <c r="E988" s="40" t="s">
        <v>802</v>
      </c>
      <c r="F988" s="39"/>
      <c r="G988" s="41"/>
      <c r="H988" s="42" t="s">
        <v>748</v>
      </c>
      <c r="I988" s="57" t="s">
        <v>44</v>
      </c>
      <c r="J988" s="42" t="s">
        <v>749</v>
      </c>
      <c r="K988" s="44"/>
      <c r="L988" s="410"/>
      <c r="M988" s="410"/>
      <c r="N988" s="410"/>
      <c r="O988" s="44"/>
      <c r="P988" s="415">
        <v>25</v>
      </c>
      <c r="Q988" s="61" t="s">
        <v>767</v>
      </c>
      <c r="R988" s="48">
        <v>1120</v>
      </c>
      <c r="S988" s="411" t="s">
        <v>30</v>
      </c>
      <c r="T988" s="416">
        <v>350</v>
      </c>
      <c r="U988" s="48">
        <v>1120</v>
      </c>
      <c r="V988" s="44">
        <v>1</v>
      </c>
      <c r="W988" s="48"/>
      <c r="X988" s="44">
        <v>1</v>
      </c>
      <c r="Y988" s="416">
        <v>350</v>
      </c>
      <c r="Z988" s="48">
        <v>10550</v>
      </c>
      <c r="AA988" s="412" t="s">
        <v>1407</v>
      </c>
      <c r="AB988" s="418" t="s">
        <v>1685</v>
      </c>
      <c r="AC988" s="51">
        <v>0.60416666666666663</v>
      </c>
      <c r="AD988" s="52">
        <v>0.60763888888888895</v>
      </c>
      <c r="AE988" s="52"/>
      <c r="AF988" s="51"/>
      <c r="AG988" s="44"/>
      <c r="AH988" s="42"/>
      <c r="AI988" s="42" t="s">
        <v>6</v>
      </c>
      <c r="AJ988" s="42" t="s">
        <v>7</v>
      </c>
      <c r="AK988" s="54" t="s">
        <v>770</v>
      </c>
      <c r="AL988" s="315">
        <v>1</v>
      </c>
      <c r="AM988" s="405"/>
      <c r="AN988" s="405"/>
      <c r="AO988" s="402"/>
      <c r="AP988" s="402"/>
    </row>
    <row r="989" spans="1:42" x14ac:dyDescent="0.15">
      <c r="B989" s="39">
        <v>2022</v>
      </c>
      <c r="C989" s="39">
        <v>5</v>
      </c>
      <c r="D989" s="39">
        <v>18</v>
      </c>
      <c r="E989" s="40" t="s">
        <v>802</v>
      </c>
      <c r="F989" s="39"/>
      <c r="G989" s="41"/>
      <c r="H989" s="42" t="s">
        <v>748</v>
      </c>
      <c r="I989" s="57"/>
      <c r="J989" s="42"/>
      <c r="K989" s="44"/>
      <c r="L989" s="410"/>
      <c r="M989" s="410"/>
      <c r="N989" s="410"/>
      <c r="O989" s="44"/>
      <c r="P989" s="44"/>
      <c r="Q989" s="61"/>
      <c r="R989" s="48"/>
      <c r="S989" s="411"/>
      <c r="T989" s="48"/>
      <c r="U989" s="48"/>
      <c r="V989" s="44"/>
      <c r="W989" s="48"/>
      <c r="X989" s="44"/>
      <c r="Y989" s="48"/>
      <c r="Z989" s="48"/>
      <c r="AA989" s="412"/>
      <c r="AB989" s="412"/>
      <c r="AC989" s="51"/>
      <c r="AD989" s="52"/>
      <c r="AE989" s="52">
        <v>0.60763888888888895</v>
      </c>
      <c r="AF989" s="51">
        <v>0.62847222222222221</v>
      </c>
      <c r="AG989" s="44" t="s">
        <v>5</v>
      </c>
      <c r="AH989" s="42"/>
      <c r="AI989" s="42"/>
      <c r="AJ989" s="42"/>
      <c r="AK989" s="54"/>
      <c r="AL989" s="315"/>
      <c r="AM989" s="405"/>
      <c r="AN989" s="405"/>
      <c r="AO989" s="402"/>
      <c r="AP989" s="402"/>
    </row>
    <row r="990" spans="1:42" x14ac:dyDescent="0.15">
      <c r="A990">
        <v>1</v>
      </c>
      <c r="B990" s="39">
        <v>2022</v>
      </c>
      <c r="C990" s="39">
        <v>5</v>
      </c>
      <c r="D990" s="39">
        <v>18</v>
      </c>
      <c r="E990" s="40" t="s">
        <v>802</v>
      </c>
      <c r="F990" s="39"/>
      <c r="G990" s="41"/>
      <c r="H990" s="42" t="s">
        <v>748</v>
      </c>
      <c r="I990" s="57" t="s">
        <v>61</v>
      </c>
      <c r="J990" s="42" t="s">
        <v>749</v>
      </c>
      <c r="K990" s="44"/>
      <c r="L990" s="410"/>
      <c r="M990" s="410"/>
      <c r="N990" s="410"/>
      <c r="O990" s="44"/>
      <c r="P990" s="44">
        <v>12</v>
      </c>
      <c r="Q990" s="61" t="s">
        <v>767</v>
      </c>
      <c r="R990" s="48">
        <v>1120</v>
      </c>
      <c r="S990" s="411" t="s">
        <v>30</v>
      </c>
      <c r="T990" s="48">
        <v>200</v>
      </c>
      <c r="U990" s="48">
        <v>1120</v>
      </c>
      <c r="V990" s="44">
        <v>1</v>
      </c>
      <c r="W990" s="48">
        <v>200</v>
      </c>
      <c r="X990" s="44">
        <v>1</v>
      </c>
      <c r="Y990" s="48">
        <v>200</v>
      </c>
      <c r="Z990" s="48"/>
      <c r="AA990" s="412"/>
      <c r="AB990" s="412"/>
      <c r="AC990" s="51"/>
      <c r="AD990" s="52"/>
      <c r="AE990" s="52"/>
      <c r="AF990" s="51"/>
      <c r="AG990" s="44"/>
      <c r="AH990" s="42"/>
      <c r="AI990" s="42"/>
      <c r="AJ990" s="42"/>
      <c r="AK990" s="54"/>
      <c r="AL990" s="315"/>
      <c r="AM990" s="405"/>
      <c r="AN990" s="405"/>
      <c r="AO990" s="402"/>
      <c r="AP990" s="402"/>
    </row>
    <row r="991" spans="1:42" x14ac:dyDescent="0.15">
      <c r="A991">
        <v>1</v>
      </c>
      <c r="B991" s="39">
        <v>2022</v>
      </c>
      <c r="C991" s="39">
        <v>5</v>
      </c>
      <c r="D991" s="39">
        <v>18</v>
      </c>
      <c r="E991" s="40" t="s">
        <v>802</v>
      </c>
      <c r="F991" s="39">
        <v>5</v>
      </c>
      <c r="G991" s="41" t="s">
        <v>769</v>
      </c>
      <c r="H991" s="42" t="s">
        <v>748</v>
      </c>
      <c r="I991" s="57" t="s">
        <v>49</v>
      </c>
      <c r="J991" s="42" t="s">
        <v>749</v>
      </c>
      <c r="K991" s="44">
        <v>3659710</v>
      </c>
      <c r="L991" s="410">
        <v>3</v>
      </c>
      <c r="M991" s="410">
        <v>10</v>
      </c>
      <c r="N991" s="410" t="s">
        <v>777</v>
      </c>
      <c r="O991" s="44" t="s">
        <v>750</v>
      </c>
      <c r="P991" s="44">
        <v>50</v>
      </c>
      <c r="Q991" s="61" t="s">
        <v>308</v>
      </c>
      <c r="R991" s="48">
        <v>1120</v>
      </c>
      <c r="S991" s="411">
        <v>5000</v>
      </c>
      <c r="T991" s="411">
        <v>5000</v>
      </c>
      <c r="U991" s="48">
        <v>1120</v>
      </c>
      <c r="V991" s="44">
        <v>1</v>
      </c>
      <c r="W991" s="411">
        <v>5000</v>
      </c>
      <c r="X991" s="44">
        <v>1</v>
      </c>
      <c r="Y991" s="411">
        <v>5060</v>
      </c>
      <c r="Z991" s="48"/>
      <c r="AA991" s="412" t="s">
        <v>1688</v>
      </c>
      <c r="AB991" s="412"/>
      <c r="AC991" s="51">
        <v>0.62847222222222221</v>
      </c>
      <c r="AD991" s="52">
        <v>0.65277777777777779</v>
      </c>
      <c r="AE991" s="52">
        <v>0.65277777777777779</v>
      </c>
      <c r="AF991" s="51">
        <v>0.65972222222222221</v>
      </c>
      <c r="AG991" s="44" t="s">
        <v>5</v>
      </c>
      <c r="AH991" s="42"/>
      <c r="AI991" s="42" t="s">
        <v>6</v>
      </c>
      <c r="AJ991" s="42" t="s">
        <v>7</v>
      </c>
      <c r="AK991" s="54" t="s">
        <v>770</v>
      </c>
      <c r="AL991" s="315">
        <v>1</v>
      </c>
      <c r="AM991" s="405"/>
      <c r="AN991" s="405" t="s">
        <v>462</v>
      </c>
      <c r="AO991" s="402"/>
      <c r="AP991" s="402"/>
    </row>
    <row r="992" spans="1:42" x14ac:dyDescent="0.15">
      <c r="A992">
        <v>1</v>
      </c>
      <c r="B992" s="39">
        <v>2022</v>
      </c>
      <c r="C992" s="39">
        <v>5</v>
      </c>
      <c r="D992" s="39">
        <v>18</v>
      </c>
      <c r="E992" s="40" t="s">
        <v>802</v>
      </c>
      <c r="F992" s="39">
        <v>5</v>
      </c>
      <c r="G992" s="41" t="s">
        <v>769</v>
      </c>
      <c r="H992" s="42" t="s">
        <v>748</v>
      </c>
      <c r="I992" s="57" t="s">
        <v>49</v>
      </c>
      <c r="J992" s="42" t="s">
        <v>749</v>
      </c>
      <c r="K992" s="44">
        <v>3659710</v>
      </c>
      <c r="L992" s="410">
        <v>4</v>
      </c>
      <c r="M992" s="410">
        <v>10</v>
      </c>
      <c r="N992" s="410" t="s">
        <v>777</v>
      </c>
      <c r="O992" s="44" t="s">
        <v>750</v>
      </c>
      <c r="P992" s="44">
        <v>50</v>
      </c>
      <c r="Q992" s="61" t="s">
        <v>308</v>
      </c>
      <c r="R992" s="48">
        <v>1120</v>
      </c>
      <c r="S992" s="411">
        <v>5000</v>
      </c>
      <c r="T992" s="411">
        <v>5000</v>
      </c>
      <c r="U992" s="48">
        <v>1120</v>
      </c>
      <c r="V992" s="44">
        <v>1</v>
      </c>
      <c r="W992" s="411">
        <v>5000</v>
      </c>
      <c r="X992" s="44">
        <v>1</v>
      </c>
      <c r="Y992" s="411">
        <v>5080</v>
      </c>
      <c r="Z992" s="48"/>
      <c r="AA992" s="412" t="s">
        <v>1689</v>
      </c>
      <c r="AB992" s="418" t="s">
        <v>1690</v>
      </c>
      <c r="AC992" s="51">
        <v>0.65972222222222221</v>
      </c>
      <c r="AD992" s="52">
        <v>0.68402777777777779</v>
      </c>
      <c r="AE992" s="52">
        <v>0.68402777777777779</v>
      </c>
      <c r="AF992" s="51">
        <v>0.69097222222222221</v>
      </c>
      <c r="AG992" s="44" t="s">
        <v>5</v>
      </c>
      <c r="AH992" s="42"/>
      <c r="AI992" s="42" t="s">
        <v>6</v>
      </c>
      <c r="AJ992" s="42" t="s">
        <v>7</v>
      </c>
      <c r="AK992" s="54" t="s">
        <v>770</v>
      </c>
      <c r="AL992" s="315">
        <v>1</v>
      </c>
      <c r="AM992" s="405"/>
      <c r="AN992" s="405" t="s">
        <v>462</v>
      </c>
      <c r="AO992" s="402"/>
      <c r="AP992" s="402"/>
    </row>
    <row r="993" spans="1:42" x14ac:dyDescent="0.15">
      <c r="B993" s="39">
        <v>2022</v>
      </c>
      <c r="C993" s="39">
        <v>5</v>
      </c>
      <c r="D993" s="39">
        <v>18</v>
      </c>
      <c r="E993" s="40" t="s">
        <v>802</v>
      </c>
      <c r="F993" s="39"/>
      <c r="G993" s="41"/>
      <c r="H993" s="42" t="s">
        <v>748</v>
      </c>
      <c r="I993" s="57" t="s">
        <v>44</v>
      </c>
      <c r="J993" s="42" t="s">
        <v>749</v>
      </c>
      <c r="K993" s="44"/>
      <c r="L993" s="410"/>
      <c r="M993" s="410"/>
      <c r="N993" s="410"/>
      <c r="O993" s="44"/>
      <c r="P993" s="415">
        <v>25</v>
      </c>
      <c r="Q993" s="61" t="s">
        <v>767</v>
      </c>
      <c r="R993" s="48">
        <v>1120</v>
      </c>
      <c r="S993" s="411" t="s">
        <v>30</v>
      </c>
      <c r="T993" s="416">
        <v>350</v>
      </c>
      <c r="U993" s="48">
        <v>1120</v>
      </c>
      <c r="V993" s="44">
        <v>1</v>
      </c>
      <c r="W993" s="48"/>
      <c r="X993" s="44">
        <v>1</v>
      </c>
      <c r="Y993" s="416">
        <v>350</v>
      </c>
      <c r="Z993" s="48">
        <v>10550</v>
      </c>
      <c r="AA993" s="412" t="s">
        <v>1407</v>
      </c>
      <c r="AB993" s="418" t="s">
        <v>1690</v>
      </c>
      <c r="AC993" s="51">
        <v>0.69097222222222221</v>
      </c>
      <c r="AD993" s="52">
        <v>0.69444444444444453</v>
      </c>
      <c r="AE993" s="52"/>
      <c r="AF993" s="51"/>
      <c r="AG993" s="44"/>
      <c r="AH993" s="42"/>
      <c r="AI993" s="42" t="s">
        <v>6</v>
      </c>
      <c r="AJ993" s="42" t="s">
        <v>7</v>
      </c>
      <c r="AK993" s="54" t="s">
        <v>770</v>
      </c>
      <c r="AL993" s="315">
        <v>1</v>
      </c>
      <c r="AM993" s="405"/>
      <c r="AN993" s="405"/>
      <c r="AO993" s="402"/>
      <c r="AP993" s="402"/>
    </row>
    <row r="994" spans="1:42" x14ac:dyDescent="0.15">
      <c r="B994" s="39">
        <v>2022</v>
      </c>
      <c r="C994" s="39">
        <v>5</v>
      </c>
      <c r="D994" s="39">
        <v>18</v>
      </c>
      <c r="E994" s="40" t="s">
        <v>802</v>
      </c>
      <c r="F994" s="39"/>
      <c r="G994" s="41"/>
      <c r="H994" s="42" t="s">
        <v>748</v>
      </c>
      <c r="I994" s="57"/>
      <c r="J994" s="42"/>
      <c r="K994" s="44"/>
      <c r="L994" s="410"/>
      <c r="M994" s="410"/>
      <c r="N994" s="410"/>
      <c r="O994" s="44"/>
      <c r="P994" s="44"/>
      <c r="Q994" s="61"/>
      <c r="R994" s="48"/>
      <c r="S994" s="411"/>
      <c r="T994" s="48"/>
      <c r="U994" s="48"/>
      <c r="V994" s="44"/>
      <c r="W994" s="48"/>
      <c r="X994" s="44"/>
      <c r="Y994" s="48"/>
      <c r="Z994" s="48"/>
      <c r="AA994" s="412"/>
      <c r="AB994" s="412"/>
      <c r="AC994" s="51"/>
      <c r="AD994" s="52"/>
      <c r="AE994" s="52">
        <v>0.69444444444444453</v>
      </c>
      <c r="AF994" s="51">
        <v>0.71527777777777779</v>
      </c>
      <c r="AG994" s="44" t="s">
        <v>5</v>
      </c>
      <c r="AH994" s="42"/>
      <c r="AI994" s="42"/>
      <c r="AJ994" s="42"/>
      <c r="AK994" s="54"/>
      <c r="AL994" s="315"/>
      <c r="AM994" s="405"/>
      <c r="AN994" s="405"/>
      <c r="AO994" s="402"/>
      <c r="AP994" s="402"/>
    </row>
    <row r="995" spans="1:42" x14ac:dyDescent="0.15">
      <c r="A995">
        <v>1</v>
      </c>
      <c r="B995" s="39">
        <v>2022</v>
      </c>
      <c r="C995" s="39">
        <v>5</v>
      </c>
      <c r="D995" s="39">
        <v>18</v>
      </c>
      <c r="E995" s="40" t="s">
        <v>802</v>
      </c>
      <c r="F995" s="39"/>
      <c r="G995" s="41"/>
      <c r="H995" s="42" t="s">
        <v>748</v>
      </c>
      <c r="I995" s="57" t="s">
        <v>61</v>
      </c>
      <c r="J995" s="42" t="s">
        <v>749</v>
      </c>
      <c r="K995" s="44"/>
      <c r="L995" s="410"/>
      <c r="M995" s="410"/>
      <c r="N995" s="410"/>
      <c r="O995" s="44"/>
      <c r="P995" s="44">
        <v>12</v>
      </c>
      <c r="Q995" s="61" t="s">
        <v>767</v>
      </c>
      <c r="R995" s="48">
        <v>1120</v>
      </c>
      <c r="S995" s="411" t="s">
        <v>30</v>
      </c>
      <c r="T995" s="48">
        <v>200</v>
      </c>
      <c r="U995" s="48">
        <v>1120</v>
      </c>
      <c r="V995" s="44">
        <v>1</v>
      </c>
      <c r="W995" s="48">
        <v>200</v>
      </c>
      <c r="X995" s="44">
        <v>1</v>
      </c>
      <c r="Y995" s="48">
        <v>200</v>
      </c>
      <c r="Z995" s="48"/>
      <c r="AA995" s="412"/>
      <c r="AB995" s="412"/>
      <c r="AC995" s="51"/>
      <c r="AD995" s="52"/>
      <c r="AE995" s="52"/>
      <c r="AF995" s="51"/>
      <c r="AG995" s="44"/>
      <c r="AH995" s="42"/>
      <c r="AI995" s="42"/>
      <c r="AJ995" s="42"/>
      <c r="AK995" s="54"/>
      <c r="AL995" s="315"/>
      <c r="AM995" s="405"/>
      <c r="AN995" s="405"/>
      <c r="AO995" s="402"/>
      <c r="AP995" s="402"/>
    </row>
    <row r="996" spans="1:42" x14ac:dyDescent="0.15">
      <c r="A996">
        <v>1</v>
      </c>
      <c r="B996" s="39">
        <v>2022</v>
      </c>
      <c r="C996" s="39">
        <v>5</v>
      </c>
      <c r="D996" s="39">
        <v>18</v>
      </c>
      <c r="E996" s="40" t="s">
        <v>802</v>
      </c>
      <c r="F996" s="39">
        <v>6</v>
      </c>
      <c r="G996" s="41" t="s">
        <v>769</v>
      </c>
      <c r="H996" s="42" t="s">
        <v>748</v>
      </c>
      <c r="I996" s="57" t="s">
        <v>49</v>
      </c>
      <c r="J996" s="42" t="s">
        <v>749</v>
      </c>
      <c r="K996" s="44">
        <v>3659710</v>
      </c>
      <c r="L996" s="410">
        <v>5</v>
      </c>
      <c r="M996" s="410">
        <v>10</v>
      </c>
      <c r="N996" s="410" t="s">
        <v>777</v>
      </c>
      <c r="O996" s="44" t="s">
        <v>750</v>
      </c>
      <c r="P996" s="44">
        <v>50</v>
      </c>
      <c r="Q996" s="61" t="s">
        <v>308</v>
      </c>
      <c r="R996" s="48">
        <v>1120</v>
      </c>
      <c r="S996" s="411">
        <v>5000</v>
      </c>
      <c r="T996" s="411">
        <v>5000</v>
      </c>
      <c r="U996" s="48">
        <v>1120</v>
      </c>
      <c r="V996" s="44">
        <v>1</v>
      </c>
      <c r="W996" s="411">
        <v>5000</v>
      </c>
      <c r="X996" s="44">
        <v>1</v>
      </c>
      <c r="Y996" s="411">
        <v>5050</v>
      </c>
      <c r="Z996" s="48"/>
      <c r="AA996" s="412" t="s">
        <v>1695</v>
      </c>
      <c r="AB996" s="412"/>
      <c r="AC996" s="51">
        <v>0.71527777777777779</v>
      </c>
      <c r="AD996" s="52">
        <v>0.73958333333333337</v>
      </c>
      <c r="AE996" s="52">
        <v>0.73958333333333337</v>
      </c>
      <c r="AF996" s="51">
        <v>0.78819444444444453</v>
      </c>
      <c r="AG996" s="44" t="s">
        <v>5</v>
      </c>
      <c r="AH996" s="42"/>
      <c r="AI996" s="42" t="s">
        <v>6</v>
      </c>
      <c r="AJ996" s="42" t="s">
        <v>7</v>
      </c>
      <c r="AK996" s="54" t="s">
        <v>770</v>
      </c>
      <c r="AL996" s="315">
        <v>1</v>
      </c>
      <c r="AM996" s="405"/>
      <c r="AN996" s="405" t="s">
        <v>462</v>
      </c>
      <c r="AO996" s="402"/>
      <c r="AP996" s="402"/>
    </row>
    <row r="997" spans="1:42" x14ac:dyDescent="0.15">
      <c r="B997" s="39">
        <v>2022</v>
      </c>
      <c r="C997" s="39">
        <v>5</v>
      </c>
      <c r="D997" s="39">
        <v>18</v>
      </c>
      <c r="E997" s="40" t="s">
        <v>802</v>
      </c>
      <c r="F997" s="39">
        <v>6</v>
      </c>
      <c r="G997" s="41" t="s">
        <v>769</v>
      </c>
      <c r="H997" s="42" t="s">
        <v>748</v>
      </c>
      <c r="I997" s="57" t="s">
        <v>49</v>
      </c>
      <c r="J997" s="42" t="s">
        <v>749</v>
      </c>
      <c r="K997" s="44">
        <v>3659710</v>
      </c>
      <c r="L997" s="410">
        <v>6</v>
      </c>
      <c r="M997" s="410">
        <v>10</v>
      </c>
      <c r="N997" s="410" t="s">
        <v>777</v>
      </c>
      <c r="O997" s="44" t="s">
        <v>750</v>
      </c>
      <c r="P997" s="44">
        <v>50</v>
      </c>
      <c r="Q997" s="61" t="s">
        <v>308</v>
      </c>
      <c r="R997" s="48">
        <v>1120</v>
      </c>
      <c r="S997" s="411">
        <v>5000</v>
      </c>
      <c r="T997" s="411">
        <v>5000</v>
      </c>
      <c r="U997" s="48">
        <v>1120</v>
      </c>
      <c r="V997" s="44">
        <v>1</v>
      </c>
      <c r="W997" s="411">
        <v>5000</v>
      </c>
      <c r="X997" s="44">
        <v>1</v>
      </c>
      <c r="Y997" s="411">
        <v>5080</v>
      </c>
      <c r="Z997" s="48"/>
      <c r="AA997" s="412" t="s">
        <v>1696</v>
      </c>
      <c r="AB997" s="418" t="s">
        <v>1691</v>
      </c>
      <c r="AC997" s="51">
        <v>0.78819444444444453</v>
      </c>
      <c r="AD997" s="52">
        <v>0.8125</v>
      </c>
      <c r="AE997" s="52">
        <v>0.8125</v>
      </c>
      <c r="AF997" s="51">
        <v>0.81944444444444453</v>
      </c>
      <c r="AG997" s="44" t="s">
        <v>5</v>
      </c>
      <c r="AH997" s="42"/>
      <c r="AI997" s="42" t="s">
        <v>6</v>
      </c>
      <c r="AJ997" s="42" t="s">
        <v>7</v>
      </c>
      <c r="AK997" s="54" t="s">
        <v>770</v>
      </c>
      <c r="AL997" s="315">
        <v>1</v>
      </c>
      <c r="AM997" s="405"/>
      <c r="AN997" s="405" t="s">
        <v>462</v>
      </c>
      <c r="AO997" s="402"/>
      <c r="AP997" s="402"/>
    </row>
    <row r="998" spans="1:42" x14ac:dyDescent="0.15">
      <c r="B998" s="39">
        <v>2022</v>
      </c>
      <c r="C998" s="39">
        <v>5</v>
      </c>
      <c r="D998" s="39">
        <v>18</v>
      </c>
      <c r="E998" s="40" t="s">
        <v>802</v>
      </c>
      <c r="F998" s="39"/>
      <c r="G998" s="41"/>
      <c r="H998" s="42" t="s">
        <v>748</v>
      </c>
      <c r="I998" s="57" t="s">
        <v>44</v>
      </c>
      <c r="J998" s="42" t="s">
        <v>749</v>
      </c>
      <c r="K998" s="44"/>
      <c r="L998" s="410"/>
      <c r="M998" s="410"/>
      <c r="N998" s="410"/>
      <c r="O998" s="44"/>
      <c r="P998" s="415">
        <v>25</v>
      </c>
      <c r="Q998" s="61" t="s">
        <v>767</v>
      </c>
      <c r="R998" s="48">
        <v>1120</v>
      </c>
      <c r="S998" s="411" t="s">
        <v>30</v>
      </c>
      <c r="T998" s="416">
        <v>350</v>
      </c>
      <c r="U998" s="48">
        <v>1120</v>
      </c>
      <c r="V998" s="44">
        <v>1</v>
      </c>
      <c r="W998" s="48"/>
      <c r="X998" s="44">
        <v>1</v>
      </c>
      <c r="Y998" s="416">
        <v>350</v>
      </c>
      <c r="Z998" s="48">
        <v>10550</v>
      </c>
      <c r="AA998" s="412" t="s">
        <v>1407</v>
      </c>
      <c r="AB998" s="418" t="s">
        <v>1691</v>
      </c>
      <c r="AC998" s="51">
        <v>0.81944444444444453</v>
      </c>
      <c r="AD998" s="52">
        <v>0.82291666666666663</v>
      </c>
      <c r="AE998" s="52"/>
      <c r="AF998" s="51"/>
      <c r="AG998" s="44"/>
      <c r="AH998" s="42"/>
      <c r="AI998" s="42" t="s">
        <v>6</v>
      </c>
      <c r="AJ998" s="42" t="s">
        <v>7</v>
      </c>
      <c r="AK998" s="54" t="s">
        <v>770</v>
      </c>
      <c r="AL998" s="315">
        <v>1</v>
      </c>
      <c r="AM998" s="405"/>
      <c r="AN998" s="405"/>
      <c r="AO998" s="402"/>
      <c r="AP998" s="402"/>
    </row>
    <row r="999" spans="1:42" x14ac:dyDescent="0.15">
      <c r="A999">
        <v>1</v>
      </c>
      <c r="B999" s="39">
        <v>2022</v>
      </c>
      <c r="C999" s="39">
        <v>5</v>
      </c>
      <c r="D999" s="39">
        <v>18</v>
      </c>
      <c r="E999" s="40" t="s">
        <v>802</v>
      </c>
      <c r="F999" s="39"/>
      <c r="G999" s="41"/>
      <c r="H999" s="42" t="s">
        <v>748</v>
      </c>
      <c r="I999" s="57"/>
      <c r="J999" s="42"/>
      <c r="K999" s="44"/>
      <c r="L999" s="410"/>
      <c r="M999" s="410"/>
      <c r="N999" s="410"/>
      <c r="O999" s="44"/>
      <c r="P999" s="44"/>
      <c r="Q999" s="61"/>
      <c r="R999" s="48"/>
      <c r="S999" s="411"/>
      <c r="T999" s="48"/>
      <c r="U999" s="48"/>
      <c r="V999" s="44"/>
      <c r="W999" s="48"/>
      <c r="X999" s="44"/>
      <c r="Y999" s="48"/>
      <c r="Z999" s="48"/>
      <c r="AA999" s="412"/>
      <c r="AB999" s="412"/>
      <c r="AC999" s="51"/>
      <c r="AD999" s="52"/>
      <c r="AE999" s="52">
        <v>0.82291666666666663</v>
      </c>
      <c r="AF999" s="51">
        <v>0.84375</v>
      </c>
      <c r="AG999" s="44" t="s">
        <v>5</v>
      </c>
      <c r="AH999" s="42"/>
      <c r="AI999" s="42"/>
      <c r="AJ999" s="42"/>
      <c r="AK999" s="54"/>
      <c r="AL999" s="315"/>
      <c r="AM999" s="405"/>
      <c r="AN999" s="405"/>
      <c r="AO999" s="402"/>
      <c r="AP999" s="402"/>
    </row>
    <row r="1000" spans="1:42" x14ac:dyDescent="0.15">
      <c r="A1000">
        <v>1</v>
      </c>
      <c r="B1000" s="39">
        <v>2022</v>
      </c>
      <c r="C1000" s="39">
        <v>5</v>
      </c>
      <c r="D1000" s="39">
        <v>18</v>
      </c>
      <c r="E1000" s="40" t="s">
        <v>802</v>
      </c>
      <c r="F1000" s="39"/>
      <c r="G1000" s="41"/>
      <c r="H1000" s="42" t="s">
        <v>748</v>
      </c>
      <c r="I1000" s="57" t="s">
        <v>61</v>
      </c>
      <c r="J1000" s="42" t="s">
        <v>749</v>
      </c>
      <c r="K1000" s="44"/>
      <c r="L1000" s="410"/>
      <c r="M1000" s="410"/>
      <c r="N1000" s="410"/>
      <c r="O1000" s="44"/>
      <c r="P1000" s="44">
        <v>12</v>
      </c>
      <c r="Q1000" s="61" t="s">
        <v>767</v>
      </c>
      <c r="R1000" s="48">
        <v>1120</v>
      </c>
      <c r="S1000" s="411" t="s">
        <v>30</v>
      </c>
      <c r="T1000" s="48">
        <v>200</v>
      </c>
      <c r="U1000" s="48">
        <v>1120</v>
      </c>
      <c r="V1000" s="44">
        <v>1</v>
      </c>
      <c r="W1000" s="48">
        <v>200</v>
      </c>
      <c r="X1000" s="44">
        <v>1</v>
      </c>
      <c r="Y1000" s="48">
        <v>200</v>
      </c>
      <c r="Z1000" s="48"/>
      <c r="AA1000" s="412"/>
      <c r="AB1000" s="412"/>
      <c r="AC1000" s="51"/>
      <c r="AD1000" s="52"/>
      <c r="AE1000" s="52"/>
      <c r="AF1000" s="51"/>
      <c r="AG1000" s="44"/>
      <c r="AH1000" s="42"/>
      <c r="AI1000" s="42"/>
      <c r="AJ1000" s="42"/>
      <c r="AK1000" s="54"/>
      <c r="AL1000" s="315"/>
      <c r="AM1000" s="405"/>
      <c r="AN1000" s="405"/>
      <c r="AO1000" s="402"/>
      <c r="AP1000" s="402"/>
    </row>
    <row r="1001" spans="1:42" x14ac:dyDescent="0.15">
      <c r="A1001">
        <v>1</v>
      </c>
      <c r="B1001" s="39">
        <v>2022</v>
      </c>
      <c r="C1001" s="39">
        <v>5</v>
      </c>
      <c r="D1001" s="39">
        <v>18</v>
      </c>
      <c r="E1001" s="40" t="s">
        <v>802</v>
      </c>
      <c r="F1001" s="39">
        <v>7</v>
      </c>
      <c r="G1001" s="41" t="s">
        <v>769</v>
      </c>
      <c r="H1001" s="42" t="s">
        <v>748</v>
      </c>
      <c r="I1001" s="57" t="s">
        <v>49</v>
      </c>
      <c r="J1001" s="42" t="s">
        <v>749</v>
      </c>
      <c r="K1001" s="44">
        <v>3659710</v>
      </c>
      <c r="L1001" s="410">
        <v>7</v>
      </c>
      <c r="M1001" s="410">
        <v>10</v>
      </c>
      <c r="N1001" s="410" t="s">
        <v>777</v>
      </c>
      <c r="O1001" s="44" t="s">
        <v>750</v>
      </c>
      <c r="P1001" s="44">
        <v>50</v>
      </c>
      <c r="Q1001" s="61" t="s">
        <v>308</v>
      </c>
      <c r="R1001" s="48">
        <v>1120</v>
      </c>
      <c r="S1001" s="411">
        <v>5000</v>
      </c>
      <c r="T1001" s="411">
        <v>5000</v>
      </c>
      <c r="U1001" s="48">
        <v>1120</v>
      </c>
      <c r="V1001" s="44">
        <v>1</v>
      </c>
      <c r="W1001" s="411">
        <v>5000</v>
      </c>
      <c r="X1001" s="44">
        <v>1</v>
      </c>
      <c r="Y1001" s="411">
        <v>5060</v>
      </c>
      <c r="Z1001" s="48"/>
      <c r="AA1001" s="412" t="s">
        <v>1697</v>
      </c>
      <c r="AB1001" s="412"/>
      <c r="AC1001" s="51">
        <v>0.84375</v>
      </c>
      <c r="AD1001" s="52">
        <v>0.86805555555555547</v>
      </c>
      <c r="AE1001" s="52">
        <v>0.86805555555555547</v>
      </c>
      <c r="AF1001" s="51">
        <v>0.875</v>
      </c>
      <c r="AG1001" s="44" t="s">
        <v>5</v>
      </c>
      <c r="AH1001" s="42"/>
      <c r="AI1001" s="42" t="s">
        <v>6</v>
      </c>
      <c r="AJ1001" s="42" t="s">
        <v>7</v>
      </c>
      <c r="AK1001" s="54" t="s">
        <v>770</v>
      </c>
      <c r="AL1001" s="315">
        <v>1</v>
      </c>
      <c r="AM1001" s="405"/>
      <c r="AN1001" s="405" t="s">
        <v>462</v>
      </c>
      <c r="AO1001" s="402"/>
      <c r="AP1001" s="402"/>
    </row>
    <row r="1002" spans="1:42" x14ac:dyDescent="0.15">
      <c r="B1002" s="39">
        <v>2022</v>
      </c>
      <c r="C1002" s="39">
        <v>5</v>
      </c>
      <c r="D1002" s="39">
        <v>18</v>
      </c>
      <c r="E1002" s="40" t="s">
        <v>802</v>
      </c>
      <c r="F1002" s="39">
        <v>7</v>
      </c>
      <c r="G1002" s="41" t="s">
        <v>769</v>
      </c>
      <c r="H1002" s="42" t="s">
        <v>748</v>
      </c>
      <c r="I1002" s="57" t="s">
        <v>49</v>
      </c>
      <c r="J1002" s="42" t="s">
        <v>749</v>
      </c>
      <c r="K1002" s="44">
        <v>3659710</v>
      </c>
      <c r="L1002" s="410">
        <v>8</v>
      </c>
      <c r="M1002" s="410">
        <v>10</v>
      </c>
      <c r="N1002" s="410" t="s">
        <v>777</v>
      </c>
      <c r="O1002" s="44" t="s">
        <v>750</v>
      </c>
      <c r="P1002" s="44">
        <v>50</v>
      </c>
      <c r="Q1002" s="61" t="s">
        <v>308</v>
      </c>
      <c r="R1002" s="48">
        <v>1120</v>
      </c>
      <c r="S1002" s="411">
        <v>5000</v>
      </c>
      <c r="T1002" s="411">
        <v>5000</v>
      </c>
      <c r="U1002" s="48">
        <v>1120</v>
      </c>
      <c r="V1002" s="44">
        <v>1</v>
      </c>
      <c r="W1002" s="411">
        <v>5000</v>
      </c>
      <c r="X1002" s="44">
        <v>1</v>
      </c>
      <c r="Y1002" s="411">
        <v>5080</v>
      </c>
      <c r="Z1002" s="48"/>
      <c r="AA1002" s="412" t="s">
        <v>1698</v>
      </c>
      <c r="AB1002" s="418" t="s">
        <v>1692</v>
      </c>
      <c r="AC1002" s="51">
        <v>0.875</v>
      </c>
      <c r="AD1002" s="52">
        <v>0.89930555555555547</v>
      </c>
      <c r="AE1002" s="52">
        <v>0.89930555555555547</v>
      </c>
      <c r="AF1002" s="51">
        <v>0.90625</v>
      </c>
      <c r="AG1002" s="44" t="s">
        <v>5</v>
      </c>
      <c r="AH1002" s="42"/>
      <c r="AI1002" s="42" t="s">
        <v>6</v>
      </c>
      <c r="AJ1002" s="42" t="s">
        <v>7</v>
      </c>
      <c r="AK1002" s="54" t="s">
        <v>770</v>
      </c>
      <c r="AL1002" s="315">
        <v>1</v>
      </c>
      <c r="AM1002" s="405"/>
      <c r="AN1002" s="405" t="s">
        <v>462</v>
      </c>
      <c r="AO1002" s="402"/>
      <c r="AP1002" s="402"/>
    </row>
    <row r="1003" spans="1:42" x14ac:dyDescent="0.15">
      <c r="B1003" s="39">
        <v>2022</v>
      </c>
      <c r="C1003" s="39">
        <v>5</v>
      </c>
      <c r="D1003" s="39">
        <v>18</v>
      </c>
      <c r="E1003" s="40" t="s">
        <v>802</v>
      </c>
      <c r="F1003" s="39"/>
      <c r="G1003" s="41"/>
      <c r="H1003" s="42" t="s">
        <v>748</v>
      </c>
      <c r="I1003" s="57" t="s">
        <v>44</v>
      </c>
      <c r="J1003" s="42" t="s">
        <v>749</v>
      </c>
      <c r="K1003" s="44"/>
      <c r="L1003" s="410"/>
      <c r="M1003" s="410"/>
      <c r="N1003" s="410"/>
      <c r="O1003" s="44"/>
      <c r="P1003" s="415">
        <v>25</v>
      </c>
      <c r="Q1003" s="61" t="s">
        <v>767</v>
      </c>
      <c r="R1003" s="48">
        <v>1120</v>
      </c>
      <c r="S1003" s="411" t="s">
        <v>30</v>
      </c>
      <c r="T1003" s="416">
        <v>350</v>
      </c>
      <c r="U1003" s="48">
        <v>1120</v>
      </c>
      <c r="V1003" s="44">
        <v>1</v>
      </c>
      <c r="W1003" s="48"/>
      <c r="X1003" s="44">
        <v>1</v>
      </c>
      <c r="Y1003" s="416">
        <v>350</v>
      </c>
      <c r="Z1003" s="48">
        <v>10550</v>
      </c>
      <c r="AA1003" s="412" t="s">
        <v>1407</v>
      </c>
      <c r="AB1003" s="418" t="s">
        <v>1692</v>
      </c>
      <c r="AC1003" s="51">
        <v>0.90625</v>
      </c>
      <c r="AD1003" s="52">
        <v>0.90972222222222221</v>
      </c>
      <c r="AE1003" s="52"/>
      <c r="AF1003" s="51"/>
      <c r="AG1003" s="44"/>
      <c r="AH1003" s="42"/>
      <c r="AI1003" s="42" t="s">
        <v>6</v>
      </c>
      <c r="AJ1003" s="42" t="s">
        <v>7</v>
      </c>
      <c r="AK1003" s="54" t="s">
        <v>770</v>
      </c>
      <c r="AL1003" s="315">
        <v>1</v>
      </c>
      <c r="AM1003" s="405"/>
      <c r="AN1003" s="405"/>
      <c r="AO1003" s="402"/>
      <c r="AP1003" s="402"/>
    </row>
    <row r="1004" spans="1:42" x14ac:dyDescent="0.15">
      <c r="A1004">
        <v>1</v>
      </c>
      <c r="B1004" s="39">
        <v>2022</v>
      </c>
      <c r="C1004" s="39">
        <v>5</v>
      </c>
      <c r="D1004" s="39">
        <v>18</v>
      </c>
      <c r="E1004" s="40" t="s">
        <v>838</v>
      </c>
      <c r="F1004" s="39"/>
      <c r="G1004" s="41"/>
      <c r="H1004" s="42" t="s">
        <v>748</v>
      </c>
      <c r="I1004" s="57"/>
      <c r="J1004" s="42"/>
      <c r="K1004" s="44"/>
      <c r="L1004" s="410"/>
      <c r="M1004" s="410"/>
      <c r="N1004" s="410"/>
      <c r="O1004" s="44"/>
      <c r="P1004" s="44"/>
      <c r="Q1004" s="61"/>
      <c r="R1004" s="48"/>
      <c r="S1004" s="411"/>
      <c r="T1004" s="48"/>
      <c r="U1004" s="48"/>
      <c r="V1004" s="44"/>
      <c r="W1004" s="48"/>
      <c r="X1004" s="44"/>
      <c r="Y1004" s="48"/>
      <c r="Z1004" s="48"/>
      <c r="AA1004" s="412"/>
      <c r="AB1004" s="412"/>
      <c r="AC1004" s="51"/>
      <c r="AD1004" s="52"/>
      <c r="AE1004" s="52">
        <v>0.90972222222222221</v>
      </c>
      <c r="AF1004" s="51">
        <v>0.93055555555555547</v>
      </c>
      <c r="AG1004" s="44" t="s">
        <v>5</v>
      </c>
      <c r="AH1004" s="42"/>
      <c r="AI1004" s="42"/>
      <c r="AJ1004" s="42"/>
      <c r="AK1004" s="54"/>
      <c r="AL1004" s="315"/>
      <c r="AM1004" s="405"/>
      <c r="AN1004" s="405"/>
      <c r="AO1004" s="402"/>
      <c r="AP1004" s="402"/>
    </row>
    <row r="1005" spans="1:42" x14ac:dyDescent="0.15">
      <c r="A1005">
        <v>1</v>
      </c>
      <c r="B1005" s="39">
        <v>2022</v>
      </c>
      <c r="C1005" s="39">
        <v>5</v>
      </c>
      <c r="D1005" s="39">
        <v>18</v>
      </c>
      <c r="E1005" s="40" t="s">
        <v>838</v>
      </c>
      <c r="F1005" s="39"/>
      <c r="G1005" s="41"/>
      <c r="H1005" s="42" t="s">
        <v>748</v>
      </c>
      <c r="I1005" s="57" t="s">
        <v>61</v>
      </c>
      <c r="J1005" s="42" t="s">
        <v>749</v>
      </c>
      <c r="K1005" s="44"/>
      <c r="L1005" s="410"/>
      <c r="M1005" s="410"/>
      <c r="N1005" s="410"/>
      <c r="O1005" s="44"/>
      <c r="P1005" s="44">
        <v>12</v>
      </c>
      <c r="Q1005" s="61" t="s">
        <v>767</v>
      </c>
      <c r="R1005" s="48">
        <v>1120</v>
      </c>
      <c r="S1005" s="411" t="s">
        <v>30</v>
      </c>
      <c r="T1005" s="48">
        <v>200</v>
      </c>
      <c r="U1005" s="48">
        <v>1120</v>
      </c>
      <c r="V1005" s="44">
        <v>1</v>
      </c>
      <c r="W1005" s="48">
        <v>200</v>
      </c>
      <c r="X1005" s="44">
        <v>1</v>
      </c>
      <c r="Y1005" s="48">
        <v>200</v>
      </c>
      <c r="Z1005" s="48"/>
      <c r="AA1005" s="412"/>
      <c r="AB1005" s="412"/>
      <c r="AC1005" s="51"/>
      <c r="AD1005" s="52"/>
      <c r="AE1005" s="52"/>
      <c r="AF1005" s="51"/>
      <c r="AG1005" s="44"/>
      <c r="AH1005" s="42"/>
      <c r="AI1005" s="42"/>
      <c r="AJ1005" s="42"/>
      <c r="AK1005" s="54"/>
      <c r="AL1005" s="315"/>
      <c r="AM1005" s="405"/>
      <c r="AN1005" s="405"/>
      <c r="AO1005" s="402"/>
      <c r="AP1005" s="402"/>
    </row>
    <row r="1006" spans="1:42" x14ac:dyDescent="0.15">
      <c r="A1006">
        <v>1</v>
      </c>
      <c r="B1006" s="39">
        <v>2022</v>
      </c>
      <c r="C1006" s="39">
        <v>5</v>
      </c>
      <c r="D1006" s="39">
        <v>18</v>
      </c>
      <c r="E1006" s="40" t="s">
        <v>838</v>
      </c>
      <c r="F1006" s="39">
        <v>8</v>
      </c>
      <c r="G1006" s="41" t="s">
        <v>769</v>
      </c>
      <c r="H1006" s="42" t="s">
        <v>748</v>
      </c>
      <c r="I1006" s="57" t="s">
        <v>49</v>
      </c>
      <c r="J1006" s="42" t="s">
        <v>749</v>
      </c>
      <c r="K1006" s="44">
        <v>3659710</v>
      </c>
      <c r="L1006" s="410">
        <v>9</v>
      </c>
      <c r="M1006" s="410">
        <v>10</v>
      </c>
      <c r="N1006" s="410" t="s">
        <v>777</v>
      </c>
      <c r="O1006" s="44" t="s">
        <v>750</v>
      </c>
      <c r="P1006" s="44">
        <v>50</v>
      </c>
      <c r="Q1006" s="61" t="s">
        <v>308</v>
      </c>
      <c r="R1006" s="48">
        <v>1120</v>
      </c>
      <c r="S1006" s="411">
        <v>5000</v>
      </c>
      <c r="T1006" s="411">
        <v>5000</v>
      </c>
      <c r="U1006" s="48">
        <v>1120</v>
      </c>
      <c r="V1006" s="44">
        <v>1</v>
      </c>
      <c r="W1006" s="411">
        <v>5000</v>
      </c>
      <c r="X1006" s="44">
        <v>1</v>
      </c>
      <c r="Y1006" s="411">
        <v>5060</v>
      </c>
      <c r="Z1006" s="48"/>
      <c r="AA1006" s="412" t="s">
        <v>1699</v>
      </c>
      <c r="AB1006" s="412"/>
      <c r="AC1006" s="51">
        <v>0.93055555555555547</v>
      </c>
      <c r="AD1006" s="52">
        <v>0.95486111111111116</v>
      </c>
      <c r="AE1006" s="52">
        <v>0.95486111111111116</v>
      </c>
      <c r="AF1006" s="51">
        <v>0.96180555555555547</v>
      </c>
      <c r="AG1006" s="44" t="s">
        <v>5</v>
      </c>
      <c r="AH1006" s="42"/>
      <c r="AI1006" s="42" t="s">
        <v>6</v>
      </c>
      <c r="AJ1006" s="42" t="s">
        <v>7</v>
      </c>
      <c r="AK1006" s="54" t="s">
        <v>770</v>
      </c>
      <c r="AL1006" s="315">
        <v>1</v>
      </c>
      <c r="AM1006" s="405"/>
      <c r="AN1006" s="405" t="s">
        <v>462</v>
      </c>
      <c r="AO1006" s="402"/>
      <c r="AP1006" s="402"/>
    </row>
    <row r="1007" spans="1:42" x14ac:dyDescent="0.15">
      <c r="B1007" s="39">
        <v>2022</v>
      </c>
      <c r="C1007" s="39">
        <v>5</v>
      </c>
      <c r="D1007" s="39">
        <v>18</v>
      </c>
      <c r="E1007" s="40" t="s">
        <v>838</v>
      </c>
      <c r="F1007" s="39">
        <v>8</v>
      </c>
      <c r="G1007" s="41" t="s">
        <v>769</v>
      </c>
      <c r="H1007" s="42" t="s">
        <v>748</v>
      </c>
      <c r="I1007" s="57" t="s">
        <v>49</v>
      </c>
      <c r="J1007" s="42" t="s">
        <v>749</v>
      </c>
      <c r="K1007" s="44">
        <v>3659710</v>
      </c>
      <c r="L1007" s="410">
        <v>10</v>
      </c>
      <c r="M1007" s="410">
        <v>10</v>
      </c>
      <c r="N1007" s="410" t="s">
        <v>777</v>
      </c>
      <c r="O1007" s="44" t="s">
        <v>750</v>
      </c>
      <c r="P1007" s="44">
        <v>50</v>
      </c>
      <c r="Q1007" s="61" t="s">
        <v>308</v>
      </c>
      <c r="R1007" s="48">
        <v>1120</v>
      </c>
      <c r="S1007" s="411">
        <v>5000</v>
      </c>
      <c r="T1007" s="411">
        <v>5000</v>
      </c>
      <c r="U1007" s="48">
        <v>1120</v>
      </c>
      <c r="V1007" s="44">
        <v>1</v>
      </c>
      <c r="W1007" s="411">
        <v>5000</v>
      </c>
      <c r="X1007" s="44">
        <v>1</v>
      </c>
      <c r="Y1007" s="411">
        <v>5080</v>
      </c>
      <c r="Z1007" s="48"/>
      <c r="AA1007" s="412" t="s">
        <v>1700</v>
      </c>
      <c r="AB1007" s="418" t="s">
        <v>1693</v>
      </c>
      <c r="AC1007" s="51">
        <v>0.96180555555555547</v>
      </c>
      <c r="AD1007" s="52">
        <v>0.98611111111111116</v>
      </c>
      <c r="AE1007" s="52">
        <v>0.98611111111111116</v>
      </c>
      <c r="AF1007" s="51">
        <v>0.99305555555555547</v>
      </c>
      <c r="AG1007" s="44" t="s">
        <v>5</v>
      </c>
      <c r="AH1007" s="42"/>
      <c r="AI1007" s="42" t="s">
        <v>6</v>
      </c>
      <c r="AJ1007" s="42" t="s">
        <v>7</v>
      </c>
      <c r="AK1007" s="54" t="s">
        <v>770</v>
      </c>
      <c r="AL1007" s="315">
        <v>1</v>
      </c>
      <c r="AM1007" s="405"/>
      <c r="AN1007" s="405" t="s">
        <v>462</v>
      </c>
      <c r="AO1007" s="402"/>
      <c r="AP1007" s="402"/>
    </row>
    <row r="1008" spans="1:42" x14ac:dyDescent="0.15">
      <c r="B1008" s="39">
        <v>2022</v>
      </c>
      <c r="C1008" s="39">
        <v>5</v>
      </c>
      <c r="D1008" s="39">
        <v>18</v>
      </c>
      <c r="E1008" s="40" t="s">
        <v>838</v>
      </c>
      <c r="F1008" s="39"/>
      <c r="G1008" s="41"/>
      <c r="H1008" s="42" t="s">
        <v>748</v>
      </c>
      <c r="I1008" s="57" t="s">
        <v>44</v>
      </c>
      <c r="J1008" s="42" t="s">
        <v>749</v>
      </c>
      <c r="K1008" s="44"/>
      <c r="L1008" s="410"/>
      <c r="M1008" s="410"/>
      <c r="N1008" s="410"/>
      <c r="O1008" s="44"/>
      <c r="P1008" s="415">
        <v>25</v>
      </c>
      <c r="Q1008" s="61" t="s">
        <v>767</v>
      </c>
      <c r="R1008" s="48">
        <v>1120</v>
      </c>
      <c r="S1008" s="411" t="s">
        <v>30</v>
      </c>
      <c r="T1008" s="416">
        <v>350</v>
      </c>
      <c r="U1008" s="48">
        <v>1120</v>
      </c>
      <c r="V1008" s="44">
        <v>1</v>
      </c>
      <c r="W1008" s="48"/>
      <c r="X1008" s="44">
        <v>1</v>
      </c>
      <c r="Y1008" s="416">
        <v>350</v>
      </c>
      <c r="Z1008" s="48">
        <v>10550</v>
      </c>
      <c r="AA1008" s="412" t="s">
        <v>1407</v>
      </c>
      <c r="AB1008" s="418" t="s">
        <v>1693</v>
      </c>
      <c r="AC1008" s="51">
        <v>0.99305555555555547</v>
      </c>
      <c r="AD1008" s="52">
        <v>0.99652777777777779</v>
      </c>
      <c r="AE1008" s="52"/>
      <c r="AF1008" s="51"/>
      <c r="AG1008" s="44"/>
      <c r="AH1008" s="42"/>
      <c r="AI1008" s="42" t="s">
        <v>6</v>
      </c>
      <c r="AJ1008" s="42" t="s">
        <v>7</v>
      </c>
      <c r="AK1008" s="54" t="s">
        <v>770</v>
      </c>
      <c r="AL1008" s="315">
        <v>1</v>
      </c>
      <c r="AM1008" s="405"/>
      <c r="AN1008" s="405"/>
      <c r="AO1008" s="402"/>
      <c r="AP1008" s="402"/>
    </row>
    <row r="1009" spans="1:42" x14ac:dyDescent="0.15">
      <c r="A1009">
        <v>1</v>
      </c>
      <c r="B1009" s="39">
        <v>2022</v>
      </c>
      <c r="C1009" s="39">
        <v>5</v>
      </c>
      <c r="D1009" s="39">
        <v>18</v>
      </c>
      <c r="E1009" s="40" t="s">
        <v>838</v>
      </c>
      <c r="F1009" s="39"/>
      <c r="G1009" s="41"/>
      <c r="H1009" s="42" t="s">
        <v>748</v>
      </c>
      <c r="I1009" s="57"/>
      <c r="J1009" s="42"/>
      <c r="K1009" s="44"/>
      <c r="L1009" s="410"/>
      <c r="M1009" s="410"/>
      <c r="N1009" s="410"/>
      <c r="O1009" s="44"/>
      <c r="P1009" s="44"/>
      <c r="Q1009" s="61"/>
      <c r="R1009" s="48"/>
      <c r="S1009" s="411"/>
      <c r="T1009" s="48"/>
      <c r="U1009" s="48"/>
      <c r="V1009" s="44"/>
      <c r="W1009" s="48"/>
      <c r="X1009" s="44"/>
      <c r="Y1009" s="48"/>
      <c r="Z1009" s="48"/>
      <c r="AA1009" s="412"/>
      <c r="AB1009" s="412"/>
      <c r="AC1009" s="51"/>
      <c r="AD1009" s="52"/>
      <c r="AE1009" s="52">
        <v>0.99652777777777779</v>
      </c>
      <c r="AF1009" s="51">
        <v>4.1666666666666664E-2</v>
      </c>
      <c r="AG1009" s="44" t="s">
        <v>5</v>
      </c>
      <c r="AH1009" s="42"/>
      <c r="AI1009" s="42"/>
      <c r="AJ1009" s="42"/>
      <c r="AK1009" s="54"/>
      <c r="AL1009" s="315"/>
      <c r="AM1009" s="405"/>
      <c r="AN1009" s="405"/>
      <c r="AO1009" s="402"/>
      <c r="AP1009" s="402"/>
    </row>
    <row r="1010" spans="1:42" x14ac:dyDescent="0.15">
      <c r="A1010">
        <v>1</v>
      </c>
      <c r="B1010" s="39">
        <v>2022</v>
      </c>
      <c r="C1010" s="39">
        <v>5</v>
      </c>
      <c r="D1010" s="39">
        <v>18</v>
      </c>
      <c r="E1010" s="40" t="s">
        <v>838</v>
      </c>
      <c r="F1010" s="39"/>
      <c r="G1010" s="41"/>
      <c r="H1010" s="42" t="s">
        <v>748</v>
      </c>
      <c r="I1010" s="57" t="s">
        <v>61</v>
      </c>
      <c r="J1010" s="42" t="s">
        <v>749</v>
      </c>
      <c r="K1010" s="44"/>
      <c r="L1010" s="410"/>
      <c r="M1010" s="410"/>
      <c r="N1010" s="410"/>
      <c r="O1010" s="44"/>
      <c r="P1010" s="44">
        <v>12</v>
      </c>
      <c r="Q1010" s="61" t="s">
        <v>767</v>
      </c>
      <c r="R1010" s="48">
        <v>1120</v>
      </c>
      <c r="S1010" s="411" t="s">
        <v>30</v>
      </c>
      <c r="T1010" s="48">
        <v>200</v>
      </c>
      <c r="U1010" s="48">
        <v>1120</v>
      </c>
      <c r="V1010" s="44">
        <v>1</v>
      </c>
      <c r="W1010" s="48">
        <v>200</v>
      </c>
      <c r="X1010" s="44">
        <v>1</v>
      </c>
      <c r="Y1010" s="48">
        <v>200</v>
      </c>
      <c r="Z1010" s="48"/>
      <c r="AA1010" s="412"/>
      <c r="AB1010" s="412"/>
      <c r="AC1010" s="51"/>
      <c r="AD1010" s="52"/>
      <c r="AE1010" s="52"/>
      <c r="AF1010" s="51"/>
      <c r="AG1010" s="44"/>
      <c r="AH1010" s="42"/>
      <c r="AI1010" s="42"/>
      <c r="AJ1010" s="42"/>
      <c r="AK1010" s="54"/>
      <c r="AL1010" s="315"/>
      <c r="AM1010" s="405"/>
      <c r="AN1010" s="405"/>
      <c r="AO1010" s="402"/>
      <c r="AP1010" s="402"/>
    </row>
    <row r="1011" spans="1:42" x14ac:dyDescent="0.15">
      <c r="A1011">
        <v>1</v>
      </c>
      <c r="B1011" s="39">
        <v>2022</v>
      </c>
      <c r="C1011" s="39">
        <v>5</v>
      </c>
      <c r="D1011" s="39">
        <v>18</v>
      </c>
      <c r="E1011" s="40" t="s">
        <v>838</v>
      </c>
      <c r="F1011" s="39">
        <v>9</v>
      </c>
      <c r="G1011" s="41" t="s">
        <v>769</v>
      </c>
      <c r="H1011" s="42" t="s">
        <v>748</v>
      </c>
      <c r="I1011" s="57" t="s">
        <v>49</v>
      </c>
      <c r="J1011" s="42" t="s">
        <v>749</v>
      </c>
      <c r="K1011" s="44">
        <v>3659711</v>
      </c>
      <c r="L1011" s="410">
        <v>1</v>
      </c>
      <c r="M1011" s="410">
        <v>8</v>
      </c>
      <c r="N1011" s="410" t="s">
        <v>777</v>
      </c>
      <c r="O1011" s="44" t="s">
        <v>750</v>
      </c>
      <c r="P1011" s="44">
        <v>50</v>
      </c>
      <c r="Q1011" s="61" t="s">
        <v>308</v>
      </c>
      <c r="R1011" s="48">
        <v>1120</v>
      </c>
      <c r="S1011" s="411">
        <v>5000</v>
      </c>
      <c r="T1011" s="411">
        <v>5000</v>
      </c>
      <c r="U1011" s="48">
        <v>1120</v>
      </c>
      <c r="V1011" s="44">
        <v>1</v>
      </c>
      <c r="W1011" s="411">
        <v>5000</v>
      </c>
      <c r="X1011" s="44">
        <v>1</v>
      </c>
      <c r="Y1011" s="411">
        <v>5060</v>
      </c>
      <c r="Z1011" s="48"/>
      <c r="AA1011" s="412" t="s">
        <v>1701</v>
      </c>
      <c r="AB1011" s="412"/>
      <c r="AC1011" s="51">
        <v>4.1666666666666664E-2</v>
      </c>
      <c r="AD1011" s="52">
        <v>6.5972222222222224E-2</v>
      </c>
      <c r="AE1011" s="52">
        <v>6.5972222222222224E-2</v>
      </c>
      <c r="AF1011" s="51">
        <v>7.2916666666666671E-2</v>
      </c>
      <c r="AG1011" s="44" t="s">
        <v>5</v>
      </c>
      <c r="AH1011" s="42"/>
      <c r="AI1011" s="42" t="s">
        <v>6</v>
      </c>
      <c r="AJ1011" s="42" t="s">
        <v>7</v>
      </c>
      <c r="AK1011" s="54" t="s">
        <v>770</v>
      </c>
      <c r="AL1011" s="315">
        <v>1</v>
      </c>
      <c r="AM1011" s="405"/>
      <c r="AN1011" s="405" t="s">
        <v>462</v>
      </c>
      <c r="AO1011" s="402"/>
      <c r="AP1011" s="402"/>
    </row>
    <row r="1012" spans="1:42" x14ac:dyDescent="0.15">
      <c r="B1012" s="39">
        <v>2022</v>
      </c>
      <c r="C1012" s="39">
        <v>5</v>
      </c>
      <c r="D1012" s="39">
        <v>18</v>
      </c>
      <c r="E1012" s="40" t="s">
        <v>838</v>
      </c>
      <c r="F1012" s="39">
        <v>9</v>
      </c>
      <c r="G1012" s="41" t="s">
        <v>769</v>
      </c>
      <c r="H1012" s="42" t="s">
        <v>748</v>
      </c>
      <c r="I1012" s="57" t="s">
        <v>49</v>
      </c>
      <c r="J1012" s="42" t="s">
        <v>749</v>
      </c>
      <c r="K1012" s="44">
        <v>3659711</v>
      </c>
      <c r="L1012" s="410">
        <v>2</v>
      </c>
      <c r="M1012" s="410">
        <v>8</v>
      </c>
      <c r="N1012" s="410" t="s">
        <v>777</v>
      </c>
      <c r="O1012" s="44" t="s">
        <v>750</v>
      </c>
      <c r="P1012" s="44">
        <v>50</v>
      </c>
      <c r="Q1012" s="61" t="s">
        <v>308</v>
      </c>
      <c r="R1012" s="48">
        <v>1120</v>
      </c>
      <c r="S1012" s="411">
        <v>5000</v>
      </c>
      <c r="T1012" s="411">
        <v>5000</v>
      </c>
      <c r="U1012" s="48">
        <v>1120</v>
      </c>
      <c r="V1012" s="44">
        <v>1</v>
      </c>
      <c r="W1012" s="411">
        <v>5000</v>
      </c>
      <c r="X1012" s="44">
        <v>1</v>
      </c>
      <c r="Y1012" s="411">
        <v>5080</v>
      </c>
      <c r="Z1012" s="48"/>
      <c r="AA1012" s="412" t="s">
        <v>1705</v>
      </c>
      <c r="AB1012" s="418" t="s">
        <v>1694</v>
      </c>
      <c r="AC1012" s="51">
        <v>7.2916666666666671E-2</v>
      </c>
      <c r="AD1012" s="52">
        <v>9.7222222222222224E-2</v>
      </c>
      <c r="AE1012" s="52">
        <v>9.7222222222222224E-2</v>
      </c>
      <c r="AF1012" s="51">
        <v>0.10416666666666667</v>
      </c>
      <c r="AG1012" s="44" t="s">
        <v>5</v>
      </c>
      <c r="AH1012" s="42"/>
      <c r="AI1012" s="42" t="s">
        <v>6</v>
      </c>
      <c r="AJ1012" s="42" t="s">
        <v>7</v>
      </c>
      <c r="AK1012" s="54" t="s">
        <v>770</v>
      </c>
      <c r="AL1012" s="315">
        <v>1</v>
      </c>
      <c r="AM1012" s="405"/>
      <c r="AN1012" s="405" t="s">
        <v>462</v>
      </c>
      <c r="AO1012" s="402"/>
      <c r="AP1012" s="402"/>
    </row>
    <row r="1013" spans="1:42" x14ac:dyDescent="0.15">
      <c r="B1013" s="39">
        <v>2022</v>
      </c>
      <c r="C1013" s="39">
        <v>5</v>
      </c>
      <c r="D1013" s="39">
        <v>18</v>
      </c>
      <c r="E1013" s="40" t="s">
        <v>838</v>
      </c>
      <c r="F1013" s="39"/>
      <c r="G1013" s="41"/>
      <c r="H1013" s="42" t="s">
        <v>748</v>
      </c>
      <c r="I1013" s="57" t="s">
        <v>44</v>
      </c>
      <c r="J1013" s="42" t="s">
        <v>749</v>
      </c>
      <c r="K1013" s="44"/>
      <c r="L1013" s="410"/>
      <c r="M1013" s="410"/>
      <c r="N1013" s="410"/>
      <c r="O1013" s="44"/>
      <c r="P1013" s="415">
        <v>25</v>
      </c>
      <c r="Q1013" s="61" t="s">
        <v>767</v>
      </c>
      <c r="R1013" s="48">
        <v>1120</v>
      </c>
      <c r="S1013" s="411" t="s">
        <v>30</v>
      </c>
      <c r="T1013" s="416">
        <v>350</v>
      </c>
      <c r="U1013" s="48">
        <v>1120</v>
      </c>
      <c r="V1013" s="44">
        <v>1</v>
      </c>
      <c r="W1013" s="48"/>
      <c r="X1013" s="44">
        <v>1</v>
      </c>
      <c r="Y1013" s="416">
        <v>350</v>
      </c>
      <c r="Z1013" s="48">
        <v>10550</v>
      </c>
      <c r="AA1013" s="412" t="s">
        <v>1407</v>
      </c>
      <c r="AB1013" s="418" t="s">
        <v>1694</v>
      </c>
      <c r="AC1013" s="51">
        <v>0.10416666666666667</v>
      </c>
      <c r="AD1013" s="52">
        <v>0.1076388888888889</v>
      </c>
      <c r="AE1013" s="52"/>
      <c r="AF1013" s="51"/>
      <c r="AG1013" s="44"/>
      <c r="AH1013" s="42"/>
      <c r="AI1013" s="42" t="s">
        <v>6</v>
      </c>
      <c r="AJ1013" s="42" t="s">
        <v>7</v>
      </c>
      <c r="AK1013" s="54" t="s">
        <v>770</v>
      </c>
      <c r="AL1013" s="315">
        <v>1</v>
      </c>
      <c r="AM1013" s="405"/>
      <c r="AN1013" s="405"/>
      <c r="AO1013" s="402"/>
      <c r="AP1013" s="402"/>
    </row>
    <row r="1014" spans="1:42" x14ac:dyDescent="0.15">
      <c r="A1014">
        <v>1</v>
      </c>
      <c r="B1014" s="39">
        <v>2022</v>
      </c>
      <c r="C1014" s="39">
        <v>5</v>
      </c>
      <c r="D1014" s="39">
        <v>18</v>
      </c>
      <c r="E1014" s="40" t="s">
        <v>838</v>
      </c>
      <c r="F1014" s="39"/>
      <c r="G1014" s="41"/>
      <c r="H1014" s="42" t="s">
        <v>748</v>
      </c>
      <c r="I1014" s="57"/>
      <c r="J1014" s="42"/>
      <c r="K1014" s="44"/>
      <c r="L1014" s="410"/>
      <c r="M1014" s="410"/>
      <c r="N1014" s="410"/>
      <c r="O1014" s="44"/>
      <c r="P1014" s="44"/>
      <c r="Q1014" s="61"/>
      <c r="R1014" s="48"/>
      <c r="S1014" s="411"/>
      <c r="T1014" s="48"/>
      <c r="U1014" s="48"/>
      <c r="V1014" s="44"/>
      <c r="W1014" s="48"/>
      <c r="X1014" s="44"/>
      <c r="Y1014" s="48"/>
      <c r="Z1014" s="48"/>
      <c r="AA1014" s="412"/>
      <c r="AB1014" s="412"/>
      <c r="AC1014" s="51"/>
      <c r="AD1014" s="52"/>
      <c r="AE1014" s="52">
        <v>0.1076388888888889</v>
      </c>
      <c r="AF1014" s="51">
        <v>0.15972222222222224</v>
      </c>
      <c r="AG1014" s="44" t="s">
        <v>5</v>
      </c>
      <c r="AH1014" s="42"/>
      <c r="AI1014" s="42"/>
      <c r="AJ1014" s="42"/>
      <c r="AK1014" s="54"/>
      <c r="AL1014" s="315"/>
      <c r="AM1014" s="405"/>
      <c r="AN1014" s="405"/>
      <c r="AO1014" s="402"/>
      <c r="AP1014" s="402"/>
    </row>
    <row r="1015" spans="1:42" x14ac:dyDescent="0.15">
      <c r="A1015">
        <v>1</v>
      </c>
      <c r="B1015" s="39">
        <v>2022</v>
      </c>
      <c r="C1015" s="39">
        <v>5</v>
      </c>
      <c r="D1015" s="39">
        <v>18</v>
      </c>
      <c r="E1015" s="40" t="s">
        <v>838</v>
      </c>
      <c r="F1015" s="39"/>
      <c r="G1015" s="41"/>
      <c r="H1015" s="42" t="s">
        <v>748</v>
      </c>
      <c r="I1015" s="57" t="s">
        <v>61</v>
      </c>
      <c r="J1015" s="42" t="s">
        <v>749</v>
      </c>
      <c r="K1015" s="44"/>
      <c r="L1015" s="410"/>
      <c r="M1015" s="410"/>
      <c r="N1015" s="410"/>
      <c r="O1015" s="44"/>
      <c r="P1015" s="44">
        <v>12</v>
      </c>
      <c r="Q1015" s="61" t="s">
        <v>767</v>
      </c>
      <c r="R1015" s="48">
        <v>1120</v>
      </c>
      <c r="S1015" s="411" t="s">
        <v>30</v>
      </c>
      <c r="T1015" s="48">
        <v>200</v>
      </c>
      <c r="U1015" s="48">
        <v>1120</v>
      </c>
      <c r="V1015" s="44">
        <v>1</v>
      </c>
      <c r="W1015" s="48">
        <v>200</v>
      </c>
      <c r="X1015" s="44">
        <v>1</v>
      </c>
      <c r="Y1015" s="48">
        <v>200</v>
      </c>
      <c r="Z1015" s="48"/>
      <c r="AA1015" s="412"/>
      <c r="AB1015" s="412"/>
      <c r="AC1015" s="51"/>
      <c r="AD1015" s="52"/>
      <c r="AE1015" s="52"/>
      <c r="AF1015" s="51"/>
      <c r="AG1015" s="44"/>
      <c r="AH1015" s="42"/>
      <c r="AI1015" s="42"/>
      <c r="AJ1015" s="42"/>
      <c r="AK1015" s="54"/>
      <c r="AL1015" s="315"/>
      <c r="AM1015" s="405"/>
      <c r="AN1015" s="405"/>
      <c r="AO1015" s="402"/>
      <c r="AP1015" s="402"/>
    </row>
    <row r="1016" spans="1:42" x14ac:dyDescent="0.15">
      <c r="A1016">
        <v>1</v>
      </c>
      <c r="B1016" s="39">
        <v>2022</v>
      </c>
      <c r="C1016" s="39">
        <v>5</v>
      </c>
      <c r="D1016" s="39">
        <v>18</v>
      </c>
      <c r="E1016" s="40" t="s">
        <v>838</v>
      </c>
      <c r="F1016" s="39">
        <v>10</v>
      </c>
      <c r="G1016" s="41" t="s">
        <v>769</v>
      </c>
      <c r="H1016" s="42" t="s">
        <v>748</v>
      </c>
      <c r="I1016" s="57" t="s">
        <v>49</v>
      </c>
      <c r="J1016" s="42" t="s">
        <v>749</v>
      </c>
      <c r="K1016" s="44">
        <v>3659711</v>
      </c>
      <c r="L1016" s="410">
        <v>3</v>
      </c>
      <c r="M1016" s="410">
        <v>8</v>
      </c>
      <c r="N1016" s="410" t="s">
        <v>777</v>
      </c>
      <c r="O1016" s="44" t="s">
        <v>750</v>
      </c>
      <c r="P1016" s="44">
        <v>50</v>
      </c>
      <c r="Q1016" s="61" t="s">
        <v>308</v>
      </c>
      <c r="R1016" s="48">
        <v>1120</v>
      </c>
      <c r="S1016" s="411">
        <v>5000</v>
      </c>
      <c r="T1016" s="411">
        <v>5000</v>
      </c>
      <c r="U1016" s="48">
        <v>1120</v>
      </c>
      <c r="V1016" s="44">
        <v>1</v>
      </c>
      <c r="W1016" s="411">
        <v>5000</v>
      </c>
      <c r="X1016" s="44">
        <v>1</v>
      </c>
      <c r="Y1016" s="411">
        <v>5060</v>
      </c>
      <c r="Z1016" s="48"/>
      <c r="AA1016" s="412" t="s">
        <v>1706</v>
      </c>
      <c r="AB1016" s="412"/>
      <c r="AC1016" s="51">
        <v>0.15972222222222224</v>
      </c>
      <c r="AD1016" s="52">
        <v>0.18402777777777779</v>
      </c>
      <c r="AE1016" s="52">
        <v>0.18402777777777779</v>
      </c>
      <c r="AF1016" s="51">
        <v>0.19097222222222221</v>
      </c>
      <c r="AG1016" s="44" t="s">
        <v>5</v>
      </c>
      <c r="AH1016" s="42"/>
      <c r="AI1016" s="42" t="s">
        <v>6</v>
      </c>
      <c r="AJ1016" s="42" t="s">
        <v>7</v>
      </c>
      <c r="AK1016" s="54" t="s">
        <v>770</v>
      </c>
      <c r="AL1016" s="315">
        <v>1</v>
      </c>
      <c r="AM1016" s="405"/>
      <c r="AN1016" s="405" t="s">
        <v>462</v>
      </c>
      <c r="AO1016" s="402"/>
      <c r="AP1016" s="402"/>
    </row>
    <row r="1017" spans="1:42" x14ac:dyDescent="0.15">
      <c r="B1017" s="39">
        <v>2022</v>
      </c>
      <c r="C1017" s="39">
        <v>5</v>
      </c>
      <c r="D1017" s="39">
        <v>18</v>
      </c>
      <c r="E1017" s="40" t="s">
        <v>838</v>
      </c>
      <c r="F1017" s="39">
        <v>10</v>
      </c>
      <c r="G1017" s="41" t="s">
        <v>769</v>
      </c>
      <c r="H1017" s="42" t="s">
        <v>748</v>
      </c>
      <c r="I1017" s="57" t="s">
        <v>49</v>
      </c>
      <c r="J1017" s="42" t="s">
        <v>749</v>
      </c>
      <c r="K1017" s="44">
        <v>3659711</v>
      </c>
      <c r="L1017" s="410">
        <v>4</v>
      </c>
      <c r="M1017" s="410">
        <v>8</v>
      </c>
      <c r="N1017" s="410" t="s">
        <v>777</v>
      </c>
      <c r="O1017" s="44" t="s">
        <v>750</v>
      </c>
      <c r="P1017" s="44">
        <v>50</v>
      </c>
      <c r="Q1017" s="61" t="s">
        <v>308</v>
      </c>
      <c r="R1017" s="48">
        <v>1120</v>
      </c>
      <c r="S1017" s="411">
        <v>5000</v>
      </c>
      <c r="T1017" s="411">
        <v>5000</v>
      </c>
      <c r="U1017" s="48">
        <v>1120</v>
      </c>
      <c r="V1017" s="44">
        <v>1</v>
      </c>
      <c r="W1017" s="411">
        <v>5000</v>
      </c>
      <c r="X1017" s="44">
        <v>1</v>
      </c>
      <c r="Y1017" s="411">
        <v>5080</v>
      </c>
      <c r="Z1017" s="48"/>
      <c r="AA1017" s="412" t="s">
        <v>1707</v>
      </c>
      <c r="AB1017" s="418" t="s">
        <v>1702</v>
      </c>
      <c r="AC1017" s="51">
        <v>0.19097222222222221</v>
      </c>
      <c r="AD1017" s="52">
        <v>0.21527777777777779</v>
      </c>
      <c r="AE1017" s="52">
        <v>0.21527777777777779</v>
      </c>
      <c r="AF1017" s="51">
        <v>0.22222222222222221</v>
      </c>
      <c r="AG1017" s="44" t="s">
        <v>5</v>
      </c>
      <c r="AH1017" s="42"/>
      <c r="AI1017" s="42" t="s">
        <v>6</v>
      </c>
      <c r="AJ1017" s="42" t="s">
        <v>7</v>
      </c>
      <c r="AK1017" s="54" t="s">
        <v>770</v>
      </c>
      <c r="AL1017" s="315">
        <v>1</v>
      </c>
      <c r="AM1017" s="405"/>
      <c r="AN1017" s="405" t="s">
        <v>462</v>
      </c>
      <c r="AO1017" s="402"/>
      <c r="AP1017" s="402"/>
    </row>
    <row r="1018" spans="1:42" x14ac:dyDescent="0.15">
      <c r="B1018" s="39">
        <v>2022</v>
      </c>
      <c r="C1018" s="39">
        <v>5</v>
      </c>
      <c r="D1018" s="39">
        <v>18</v>
      </c>
      <c r="E1018" s="40" t="s">
        <v>838</v>
      </c>
      <c r="F1018" s="39"/>
      <c r="G1018" s="41"/>
      <c r="H1018" s="42" t="s">
        <v>748</v>
      </c>
      <c r="I1018" s="57" t="s">
        <v>44</v>
      </c>
      <c r="J1018" s="42" t="s">
        <v>749</v>
      </c>
      <c r="K1018" s="44"/>
      <c r="L1018" s="410"/>
      <c r="M1018" s="410"/>
      <c r="N1018" s="410"/>
      <c r="O1018" s="44"/>
      <c r="P1018" s="415">
        <v>25</v>
      </c>
      <c r="Q1018" s="61" t="s">
        <v>767</v>
      </c>
      <c r="R1018" s="48">
        <v>1120</v>
      </c>
      <c r="S1018" s="411" t="s">
        <v>30</v>
      </c>
      <c r="T1018" s="416">
        <v>350</v>
      </c>
      <c r="U1018" s="48">
        <v>1120</v>
      </c>
      <c r="V1018" s="44">
        <v>1</v>
      </c>
      <c r="W1018" s="48"/>
      <c r="X1018" s="44">
        <v>1</v>
      </c>
      <c r="Y1018" s="416">
        <v>350</v>
      </c>
      <c r="Z1018" s="48">
        <v>10550</v>
      </c>
      <c r="AA1018" s="412" t="s">
        <v>1407</v>
      </c>
      <c r="AB1018" s="418" t="s">
        <v>1702</v>
      </c>
      <c r="AC1018" s="51">
        <v>0.22222222222222221</v>
      </c>
      <c r="AD1018" s="52">
        <v>0.22569444444444445</v>
      </c>
      <c r="AE1018" s="52"/>
      <c r="AF1018" s="51"/>
      <c r="AG1018" s="44"/>
      <c r="AH1018" s="42"/>
      <c r="AI1018" s="42" t="s">
        <v>6</v>
      </c>
      <c r="AJ1018" s="42" t="s">
        <v>7</v>
      </c>
      <c r="AK1018" s="54" t="s">
        <v>770</v>
      </c>
      <c r="AL1018" s="315">
        <v>1</v>
      </c>
      <c r="AM1018" s="405"/>
      <c r="AN1018" s="405"/>
      <c r="AO1018" s="402"/>
      <c r="AP1018" s="402"/>
    </row>
    <row r="1019" spans="1:42" x14ac:dyDescent="0.15">
      <c r="A1019">
        <v>1</v>
      </c>
      <c r="B1019" s="39">
        <v>2022</v>
      </c>
      <c r="C1019" s="39">
        <v>5</v>
      </c>
      <c r="D1019" s="39">
        <v>18</v>
      </c>
      <c r="E1019" s="40" t="s">
        <v>838</v>
      </c>
      <c r="F1019" s="39"/>
      <c r="G1019" s="41"/>
      <c r="H1019" s="42" t="s">
        <v>748</v>
      </c>
      <c r="I1019" s="57"/>
      <c r="J1019" s="42"/>
      <c r="K1019" s="44"/>
      <c r="L1019" s="410"/>
      <c r="M1019" s="410"/>
      <c r="N1019" s="410"/>
      <c r="O1019" s="44"/>
      <c r="P1019" s="44"/>
      <c r="Q1019" s="61"/>
      <c r="R1019" s="48"/>
      <c r="S1019" s="411"/>
      <c r="T1019" s="48"/>
      <c r="U1019" s="48"/>
      <c r="V1019" s="44"/>
      <c r="W1019" s="48"/>
      <c r="X1019" s="44"/>
      <c r="Y1019" s="48"/>
      <c r="Z1019" s="48"/>
      <c r="AA1019" s="412"/>
      <c r="AB1019" s="412"/>
      <c r="AC1019" s="51"/>
      <c r="AD1019" s="52"/>
      <c r="AE1019" s="52">
        <v>0.22569444444444445</v>
      </c>
      <c r="AF1019" s="51">
        <v>0.24305555555555555</v>
      </c>
      <c r="AG1019" s="44" t="s">
        <v>5</v>
      </c>
      <c r="AH1019" s="42"/>
      <c r="AI1019" s="42"/>
      <c r="AJ1019" s="42"/>
      <c r="AK1019" s="54"/>
      <c r="AL1019" s="315"/>
      <c r="AM1019" s="405"/>
      <c r="AN1019" s="405"/>
      <c r="AO1019" s="402"/>
      <c r="AP1019" s="402"/>
    </row>
    <row r="1020" spans="1:42" x14ac:dyDescent="0.15">
      <c r="A1020">
        <v>1</v>
      </c>
      <c r="B1020" s="39">
        <v>2022</v>
      </c>
      <c r="C1020" s="39">
        <v>5</v>
      </c>
      <c r="D1020" s="39">
        <v>18</v>
      </c>
      <c r="E1020" s="40" t="s">
        <v>838</v>
      </c>
      <c r="F1020" s="39"/>
      <c r="G1020" s="41"/>
      <c r="H1020" s="42" t="s">
        <v>748</v>
      </c>
      <c r="I1020" s="57" t="s">
        <v>61</v>
      </c>
      <c r="J1020" s="42" t="s">
        <v>749</v>
      </c>
      <c r="K1020" s="44"/>
      <c r="L1020" s="410"/>
      <c r="M1020" s="410"/>
      <c r="N1020" s="410"/>
      <c r="O1020" s="44"/>
      <c r="P1020" s="44">
        <v>12</v>
      </c>
      <c r="Q1020" s="61" t="s">
        <v>767</v>
      </c>
      <c r="R1020" s="48">
        <v>1120</v>
      </c>
      <c r="S1020" s="411" t="s">
        <v>30</v>
      </c>
      <c r="T1020" s="48">
        <v>200</v>
      </c>
      <c r="U1020" s="48">
        <v>1120</v>
      </c>
      <c r="V1020" s="44">
        <v>1</v>
      </c>
      <c r="W1020" s="48">
        <v>200</v>
      </c>
      <c r="X1020" s="44">
        <v>1</v>
      </c>
      <c r="Y1020" s="48">
        <v>200</v>
      </c>
      <c r="Z1020" s="48"/>
      <c r="AA1020" s="412"/>
      <c r="AB1020" s="412"/>
      <c r="AC1020" s="51"/>
      <c r="AD1020" s="52"/>
      <c r="AE1020" s="52"/>
      <c r="AF1020" s="51"/>
      <c r="AG1020" s="44"/>
      <c r="AH1020" s="42"/>
      <c r="AI1020" s="42"/>
      <c r="AJ1020" s="42"/>
      <c r="AK1020" s="54"/>
      <c r="AL1020" s="315"/>
      <c r="AM1020" s="405"/>
      <c r="AN1020" s="405"/>
      <c r="AO1020" s="402"/>
      <c r="AP1020" s="402"/>
    </row>
    <row r="1021" spans="1:42" x14ac:dyDescent="0.15">
      <c r="A1021">
        <v>1</v>
      </c>
      <c r="B1021" s="39">
        <v>2022</v>
      </c>
      <c r="C1021" s="39">
        <v>5</v>
      </c>
      <c r="D1021" s="39">
        <v>19</v>
      </c>
      <c r="E1021" s="40" t="s">
        <v>783</v>
      </c>
      <c r="F1021" s="39">
        <v>1</v>
      </c>
      <c r="G1021" s="41" t="s">
        <v>769</v>
      </c>
      <c r="H1021" s="42" t="s">
        <v>748</v>
      </c>
      <c r="I1021" s="57" t="s">
        <v>49</v>
      </c>
      <c r="J1021" s="42" t="s">
        <v>749</v>
      </c>
      <c r="K1021" s="44">
        <v>3659711</v>
      </c>
      <c r="L1021" s="410">
        <v>5</v>
      </c>
      <c r="M1021" s="410">
        <v>8</v>
      </c>
      <c r="N1021" s="410" t="s">
        <v>777</v>
      </c>
      <c r="O1021" s="44" t="s">
        <v>750</v>
      </c>
      <c r="P1021" s="44">
        <v>50</v>
      </c>
      <c r="Q1021" s="61" t="s">
        <v>308</v>
      </c>
      <c r="R1021" s="48">
        <v>1120</v>
      </c>
      <c r="S1021" s="411">
        <v>5000</v>
      </c>
      <c r="T1021" s="411">
        <v>5000</v>
      </c>
      <c r="U1021" s="48">
        <v>1120</v>
      </c>
      <c r="V1021" s="44">
        <v>1</v>
      </c>
      <c r="W1021" s="411">
        <v>5000</v>
      </c>
      <c r="X1021" s="44">
        <v>1</v>
      </c>
      <c r="Y1021" s="411">
        <v>5060</v>
      </c>
      <c r="Z1021" s="48"/>
      <c r="AA1021" s="412" t="s">
        <v>1708</v>
      </c>
      <c r="AB1021" s="412"/>
      <c r="AC1021" s="51">
        <v>0.24305555555555555</v>
      </c>
      <c r="AD1021" s="52">
        <v>0.2673611111111111</v>
      </c>
      <c r="AE1021" s="52">
        <v>0.2673611111111111</v>
      </c>
      <c r="AF1021" s="51">
        <v>0.27430555555555552</v>
      </c>
      <c r="AG1021" s="44" t="s">
        <v>5</v>
      </c>
      <c r="AH1021" s="42"/>
      <c r="AI1021" s="42" t="s">
        <v>6</v>
      </c>
      <c r="AJ1021" s="42" t="s">
        <v>7</v>
      </c>
      <c r="AK1021" s="54" t="s">
        <v>770</v>
      </c>
      <c r="AL1021" s="315">
        <v>1</v>
      </c>
      <c r="AM1021" s="405"/>
      <c r="AN1021" s="405" t="s">
        <v>462</v>
      </c>
      <c r="AO1021" s="402"/>
      <c r="AP1021" s="402"/>
    </row>
    <row r="1022" spans="1:42" x14ac:dyDescent="0.15">
      <c r="B1022" s="39">
        <v>2022</v>
      </c>
      <c r="C1022" s="39">
        <v>5</v>
      </c>
      <c r="D1022" s="39">
        <v>19</v>
      </c>
      <c r="E1022" s="40" t="s">
        <v>783</v>
      </c>
      <c r="F1022" s="39">
        <v>1</v>
      </c>
      <c r="G1022" s="41" t="s">
        <v>769</v>
      </c>
      <c r="H1022" s="42" t="s">
        <v>748</v>
      </c>
      <c r="I1022" s="57" t="s">
        <v>49</v>
      </c>
      <c r="J1022" s="42" t="s">
        <v>749</v>
      </c>
      <c r="K1022" s="44">
        <v>3659711</v>
      </c>
      <c r="L1022" s="410">
        <v>6</v>
      </c>
      <c r="M1022" s="410">
        <v>8</v>
      </c>
      <c r="N1022" s="410" t="s">
        <v>777</v>
      </c>
      <c r="O1022" s="44" t="s">
        <v>750</v>
      </c>
      <c r="P1022" s="44">
        <v>50</v>
      </c>
      <c r="Q1022" s="61" t="s">
        <v>308</v>
      </c>
      <c r="R1022" s="48">
        <v>1120</v>
      </c>
      <c r="S1022" s="411">
        <v>5000</v>
      </c>
      <c r="T1022" s="411">
        <v>5000</v>
      </c>
      <c r="U1022" s="48">
        <v>1120</v>
      </c>
      <c r="V1022" s="44">
        <v>1</v>
      </c>
      <c r="W1022" s="411">
        <v>5000</v>
      </c>
      <c r="X1022" s="44">
        <v>1</v>
      </c>
      <c r="Y1022" s="411">
        <v>5075</v>
      </c>
      <c r="Z1022" s="48"/>
      <c r="AA1022" s="412" t="s">
        <v>1709</v>
      </c>
      <c r="AB1022" s="418" t="s">
        <v>1703</v>
      </c>
      <c r="AC1022" s="51">
        <v>0.27430555555555552</v>
      </c>
      <c r="AD1022" s="52">
        <v>0.2951388888888889</v>
      </c>
      <c r="AE1022" s="52">
        <v>0.2951388888888889</v>
      </c>
      <c r="AF1022" s="51">
        <v>0.30208333333333331</v>
      </c>
      <c r="AG1022" s="44" t="s">
        <v>5</v>
      </c>
      <c r="AH1022" s="42"/>
      <c r="AI1022" s="42" t="s">
        <v>6</v>
      </c>
      <c r="AJ1022" s="42" t="s">
        <v>7</v>
      </c>
      <c r="AK1022" s="54" t="s">
        <v>770</v>
      </c>
      <c r="AL1022" s="315">
        <v>1</v>
      </c>
      <c r="AM1022" s="405"/>
      <c r="AN1022" s="405" t="s">
        <v>462</v>
      </c>
      <c r="AO1022" s="402"/>
      <c r="AP1022" s="402"/>
    </row>
    <row r="1023" spans="1:42" x14ac:dyDescent="0.15">
      <c r="B1023" s="39">
        <v>2022</v>
      </c>
      <c r="C1023" s="39">
        <v>5</v>
      </c>
      <c r="D1023" s="39">
        <v>19</v>
      </c>
      <c r="E1023" s="40" t="s">
        <v>783</v>
      </c>
      <c r="F1023" s="39"/>
      <c r="G1023" s="41"/>
      <c r="H1023" s="42" t="s">
        <v>748</v>
      </c>
      <c r="I1023" s="57" t="s">
        <v>44</v>
      </c>
      <c r="J1023" s="42" t="s">
        <v>749</v>
      </c>
      <c r="K1023" s="44"/>
      <c r="L1023" s="410"/>
      <c r="M1023" s="410"/>
      <c r="N1023" s="410"/>
      <c r="O1023" s="44"/>
      <c r="P1023" s="415">
        <v>25</v>
      </c>
      <c r="Q1023" s="61" t="s">
        <v>767</v>
      </c>
      <c r="R1023" s="48">
        <v>1120</v>
      </c>
      <c r="S1023" s="411" t="s">
        <v>30</v>
      </c>
      <c r="T1023" s="416">
        <v>350</v>
      </c>
      <c r="U1023" s="48">
        <v>1120</v>
      </c>
      <c r="V1023" s="44">
        <v>1</v>
      </c>
      <c r="W1023" s="48"/>
      <c r="X1023" s="44">
        <v>1</v>
      </c>
      <c r="Y1023" s="416">
        <v>350</v>
      </c>
      <c r="Z1023" s="48">
        <v>10550</v>
      </c>
      <c r="AA1023" s="412" t="s">
        <v>1407</v>
      </c>
      <c r="AB1023" s="418" t="s">
        <v>1703</v>
      </c>
      <c r="AC1023" s="51">
        <v>0.30208333333333331</v>
      </c>
      <c r="AD1023" s="52">
        <v>0.3125</v>
      </c>
      <c r="AE1023" s="52"/>
      <c r="AF1023" s="51"/>
      <c r="AG1023" s="44"/>
      <c r="AH1023" s="42"/>
      <c r="AI1023" s="42" t="s">
        <v>6</v>
      </c>
      <c r="AJ1023" s="42" t="s">
        <v>7</v>
      </c>
      <c r="AK1023" s="54" t="s">
        <v>770</v>
      </c>
      <c r="AL1023" s="315">
        <v>2</v>
      </c>
      <c r="AM1023" s="405" t="s">
        <v>1712</v>
      </c>
      <c r="AN1023" s="405"/>
      <c r="AO1023" s="402"/>
      <c r="AP1023" s="402"/>
    </row>
    <row r="1024" spans="1:42" x14ac:dyDescent="0.15">
      <c r="A1024">
        <v>1</v>
      </c>
      <c r="B1024" s="39">
        <v>2022</v>
      </c>
      <c r="C1024" s="39">
        <v>5</v>
      </c>
      <c r="D1024" s="39">
        <v>19</v>
      </c>
      <c r="E1024" s="40" t="s">
        <v>783</v>
      </c>
      <c r="F1024" s="39"/>
      <c r="G1024" s="41"/>
      <c r="H1024" s="42" t="s">
        <v>748</v>
      </c>
      <c r="I1024" s="57"/>
      <c r="J1024" s="42"/>
      <c r="K1024" s="44"/>
      <c r="L1024" s="410"/>
      <c r="M1024" s="410"/>
      <c r="N1024" s="410"/>
      <c r="O1024" s="44"/>
      <c r="P1024" s="44"/>
      <c r="Q1024" s="61"/>
      <c r="R1024" s="48"/>
      <c r="S1024" s="411"/>
      <c r="T1024" s="48"/>
      <c r="U1024" s="48"/>
      <c r="V1024" s="44"/>
      <c r="W1024" s="48"/>
      <c r="X1024" s="44"/>
      <c r="Y1024" s="48"/>
      <c r="Z1024" s="48"/>
      <c r="AA1024" s="412"/>
      <c r="AB1024" s="412"/>
      <c r="AC1024" s="51"/>
      <c r="AD1024" s="52"/>
      <c r="AE1024" s="52">
        <v>0.3125</v>
      </c>
      <c r="AF1024" s="51">
        <v>0.33333333333333331</v>
      </c>
      <c r="AG1024" s="44" t="s">
        <v>5</v>
      </c>
      <c r="AH1024" s="42"/>
      <c r="AI1024" s="42"/>
      <c r="AJ1024" s="42"/>
      <c r="AK1024" s="54"/>
      <c r="AL1024" s="315"/>
      <c r="AM1024" s="405"/>
      <c r="AN1024" s="405"/>
      <c r="AO1024" s="402"/>
      <c r="AP1024" s="402"/>
    </row>
    <row r="1025" spans="1:42" x14ac:dyDescent="0.15">
      <c r="A1025">
        <v>1</v>
      </c>
      <c r="B1025" s="39">
        <v>2022</v>
      </c>
      <c r="C1025" s="39">
        <v>5</v>
      </c>
      <c r="D1025" s="39">
        <v>19</v>
      </c>
      <c r="E1025" s="40" t="s">
        <v>783</v>
      </c>
      <c r="F1025" s="39"/>
      <c r="G1025" s="41"/>
      <c r="H1025" s="42" t="s">
        <v>748</v>
      </c>
      <c r="I1025" s="57" t="s">
        <v>61</v>
      </c>
      <c r="J1025" s="42" t="s">
        <v>749</v>
      </c>
      <c r="K1025" s="44"/>
      <c r="L1025" s="410"/>
      <c r="M1025" s="410"/>
      <c r="N1025" s="410"/>
      <c r="O1025" s="44"/>
      <c r="P1025" s="44">
        <v>12</v>
      </c>
      <c r="Q1025" s="61" t="s">
        <v>767</v>
      </c>
      <c r="R1025" s="48">
        <v>1120</v>
      </c>
      <c r="S1025" s="411" t="s">
        <v>30</v>
      </c>
      <c r="T1025" s="48">
        <v>200</v>
      </c>
      <c r="U1025" s="48">
        <v>1120</v>
      </c>
      <c r="V1025" s="44">
        <v>1</v>
      </c>
      <c r="W1025" s="48">
        <v>200</v>
      </c>
      <c r="X1025" s="44">
        <v>1</v>
      </c>
      <c r="Y1025" s="48">
        <v>200</v>
      </c>
      <c r="Z1025" s="48"/>
      <c r="AA1025" s="412"/>
      <c r="AB1025" s="412"/>
      <c r="AC1025" s="51"/>
      <c r="AD1025" s="52"/>
      <c r="AE1025" s="52"/>
      <c r="AF1025" s="51"/>
      <c r="AG1025" s="44"/>
      <c r="AH1025" s="42"/>
      <c r="AI1025" s="42"/>
      <c r="AJ1025" s="42"/>
      <c r="AK1025" s="54"/>
      <c r="AL1025" s="315"/>
      <c r="AM1025" s="405"/>
      <c r="AN1025" s="405"/>
      <c r="AO1025" s="402"/>
      <c r="AP1025" s="402"/>
    </row>
    <row r="1026" spans="1:42" x14ac:dyDescent="0.15">
      <c r="A1026">
        <v>1</v>
      </c>
      <c r="B1026" s="39">
        <v>2022</v>
      </c>
      <c r="C1026" s="39">
        <v>5</v>
      </c>
      <c r="D1026" s="39">
        <v>19</v>
      </c>
      <c r="E1026" s="40" t="s">
        <v>783</v>
      </c>
      <c r="F1026" s="39">
        <v>2</v>
      </c>
      <c r="G1026" s="41" t="s">
        <v>769</v>
      </c>
      <c r="H1026" s="42" t="s">
        <v>748</v>
      </c>
      <c r="I1026" s="57" t="s">
        <v>49</v>
      </c>
      <c r="J1026" s="42" t="s">
        <v>749</v>
      </c>
      <c r="K1026" s="44">
        <v>3659711</v>
      </c>
      <c r="L1026" s="410">
        <v>7</v>
      </c>
      <c r="M1026" s="410">
        <v>8</v>
      </c>
      <c r="N1026" s="410" t="s">
        <v>777</v>
      </c>
      <c r="O1026" s="44" t="s">
        <v>750</v>
      </c>
      <c r="P1026" s="44">
        <v>50</v>
      </c>
      <c r="Q1026" s="61" t="s">
        <v>308</v>
      </c>
      <c r="R1026" s="48">
        <v>1120</v>
      </c>
      <c r="S1026" s="411">
        <v>5000</v>
      </c>
      <c r="T1026" s="411">
        <v>5000</v>
      </c>
      <c r="U1026" s="48">
        <v>1120</v>
      </c>
      <c r="V1026" s="44">
        <v>1</v>
      </c>
      <c r="W1026" s="411">
        <v>5000</v>
      </c>
      <c r="X1026" s="44">
        <v>1</v>
      </c>
      <c r="Y1026" s="411">
        <v>5075</v>
      </c>
      <c r="Z1026" s="48"/>
      <c r="AA1026" s="412" t="s">
        <v>1710</v>
      </c>
      <c r="AB1026" s="412"/>
      <c r="AC1026" s="51">
        <v>0.33333333333333331</v>
      </c>
      <c r="AD1026" s="52">
        <v>0.3576388888888889</v>
      </c>
      <c r="AE1026" s="52">
        <v>0.3576388888888889</v>
      </c>
      <c r="AF1026" s="51">
        <v>0.40625</v>
      </c>
      <c r="AG1026" s="44" t="s">
        <v>5</v>
      </c>
      <c r="AH1026" s="42"/>
      <c r="AI1026" s="42" t="s">
        <v>6</v>
      </c>
      <c r="AJ1026" s="42" t="s">
        <v>7</v>
      </c>
      <c r="AK1026" s="54" t="s">
        <v>770</v>
      </c>
      <c r="AL1026" s="315">
        <v>1</v>
      </c>
      <c r="AM1026" s="405" t="s">
        <v>1713</v>
      </c>
      <c r="AN1026" s="405" t="s">
        <v>463</v>
      </c>
      <c r="AO1026" s="402"/>
      <c r="AP1026" s="402"/>
    </row>
    <row r="1027" spans="1:42" x14ac:dyDescent="0.15">
      <c r="B1027" s="39">
        <v>2022</v>
      </c>
      <c r="C1027" s="39">
        <v>5</v>
      </c>
      <c r="D1027" s="39">
        <v>19</v>
      </c>
      <c r="E1027" s="40" t="s">
        <v>783</v>
      </c>
      <c r="F1027" s="39">
        <v>2</v>
      </c>
      <c r="G1027" s="41" t="s">
        <v>769</v>
      </c>
      <c r="H1027" s="42" t="s">
        <v>748</v>
      </c>
      <c r="I1027" s="57" t="s">
        <v>49</v>
      </c>
      <c r="J1027" s="42" t="s">
        <v>749</v>
      </c>
      <c r="K1027" s="44">
        <v>3659711</v>
      </c>
      <c r="L1027" s="410">
        <v>8</v>
      </c>
      <c r="M1027" s="410">
        <v>8</v>
      </c>
      <c r="N1027" s="410" t="s">
        <v>777</v>
      </c>
      <c r="O1027" s="44" t="s">
        <v>750</v>
      </c>
      <c r="P1027" s="44">
        <v>50</v>
      </c>
      <c r="Q1027" s="61" t="s">
        <v>308</v>
      </c>
      <c r="R1027" s="48">
        <v>1120</v>
      </c>
      <c r="S1027" s="411">
        <v>5000</v>
      </c>
      <c r="T1027" s="411">
        <v>5000</v>
      </c>
      <c r="U1027" s="48">
        <v>1120</v>
      </c>
      <c r="V1027" s="44">
        <v>1</v>
      </c>
      <c r="W1027" s="411">
        <v>5000</v>
      </c>
      <c r="X1027" s="44">
        <v>1</v>
      </c>
      <c r="Y1027" s="411">
        <v>5075</v>
      </c>
      <c r="Z1027" s="48"/>
      <c r="AA1027" s="412" t="s">
        <v>1711</v>
      </c>
      <c r="AB1027" s="412" t="s">
        <v>1704</v>
      </c>
      <c r="AC1027" s="51">
        <v>0.40625</v>
      </c>
      <c r="AD1027" s="52">
        <v>0.43055555555555558</v>
      </c>
      <c r="AE1027" s="52">
        <v>0.43055555555555558</v>
      </c>
      <c r="AF1027" s="51">
        <v>0.4375</v>
      </c>
      <c r="AG1027" s="44" t="s">
        <v>5</v>
      </c>
      <c r="AH1027" s="42"/>
      <c r="AI1027" s="42" t="s">
        <v>6</v>
      </c>
      <c r="AJ1027" s="42" t="s">
        <v>7</v>
      </c>
      <c r="AK1027" s="54" t="s">
        <v>770</v>
      </c>
      <c r="AL1027" s="315">
        <v>1</v>
      </c>
      <c r="AM1027" s="405"/>
      <c r="AN1027" s="405" t="s">
        <v>462</v>
      </c>
      <c r="AO1027" s="402"/>
      <c r="AP1027" s="402"/>
    </row>
    <row r="1028" spans="1:42" x14ac:dyDescent="0.15">
      <c r="B1028" s="39">
        <v>2022</v>
      </c>
      <c r="C1028" s="39">
        <v>5</v>
      </c>
      <c r="D1028" s="39">
        <v>19</v>
      </c>
      <c r="E1028" s="40" t="s">
        <v>783</v>
      </c>
      <c r="F1028" s="39"/>
      <c r="G1028" s="41"/>
      <c r="H1028" s="42" t="s">
        <v>748</v>
      </c>
      <c r="I1028" s="57" t="s">
        <v>44</v>
      </c>
      <c r="J1028" s="42" t="s">
        <v>749</v>
      </c>
      <c r="K1028" s="44"/>
      <c r="L1028" s="410"/>
      <c r="M1028" s="410"/>
      <c r="N1028" s="410"/>
      <c r="O1028" s="44"/>
      <c r="P1028" s="415">
        <v>25</v>
      </c>
      <c r="Q1028" s="61" t="s">
        <v>767</v>
      </c>
      <c r="R1028" s="48">
        <v>1120</v>
      </c>
      <c r="S1028" s="411" t="s">
        <v>30</v>
      </c>
      <c r="T1028" s="416">
        <v>350</v>
      </c>
      <c r="U1028" s="48">
        <v>1120</v>
      </c>
      <c r="V1028" s="44">
        <v>1</v>
      </c>
      <c r="W1028" s="48"/>
      <c r="X1028" s="44">
        <v>1</v>
      </c>
      <c r="Y1028" s="416">
        <v>350</v>
      </c>
      <c r="Z1028" s="48">
        <v>10550</v>
      </c>
      <c r="AA1028" s="412" t="s">
        <v>1407</v>
      </c>
      <c r="AB1028" s="412" t="s">
        <v>1704</v>
      </c>
      <c r="AC1028" s="51">
        <v>0.4375</v>
      </c>
      <c r="AD1028" s="52">
        <v>0.44791666666666669</v>
      </c>
      <c r="AE1028" s="52"/>
      <c r="AF1028" s="51"/>
      <c r="AG1028" s="44"/>
      <c r="AH1028" s="42"/>
      <c r="AI1028" s="42" t="s">
        <v>6</v>
      </c>
      <c r="AJ1028" s="42" t="s">
        <v>7</v>
      </c>
      <c r="AK1028" s="54" t="s">
        <v>770</v>
      </c>
      <c r="AL1028" s="315">
        <v>2</v>
      </c>
      <c r="AM1028" s="405" t="s">
        <v>1715</v>
      </c>
      <c r="AN1028" s="405"/>
      <c r="AO1028" s="402"/>
      <c r="AP1028" s="402"/>
    </row>
    <row r="1029" spans="1:42" x14ac:dyDescent="0.15">
      <c r="A1029">
        <v>1</v>
      </c>
      <c r="B1029" s="39">
        <v>2022</v>
      </c>
      <c r="C1029" s="39">
        <v>5</v>
      </c>
      <c r="D1029" s="39">
        <v>19</v>
      </c>
      <c r="E1029" s="40" t="s">
        <v>783</v>
      </c>
      <c r="F1029" s="39"/>
      <c r="G1029" s="41"/>
      <c r="H1029" s="42" t="s">
        <v>748</v>
      </c>
      <c r="I1029" s="57"/>
      <c r="J1029" s="42"/>
      <c r="K1029" s="44"/>
      <c r="L1029" s="410"/>
      <c r="M1029" s="410"/>
      <c r="N1029" s="410"/>
      <c r="O1029" s="44"/>
      <c r="P1029" s="44"/>
      <c r="Q1029" s="61"/>
      <c r="R1029" s="48"/>
      <c r="S1029" s="411"/>
      <c r="T1029" s="48"/>
      <c r="U1029" s="48"/>
      <c r="V1029" s="44"/>
      <c r="W1029" s="48"/>
      <c r="X1029" s="44"/>
      <c r="Y1029" s="48"/>
      <c r="Z1029" s="48"/>
      <c r="AA1029" s="412"/>
      <c r="AB1029" s="412"/>
      <c r="AC1029" s="51"/>
      <c r="AD1029" s="52"/>
      <c r="AE1029" s="52">
        <v>0.44791666666666669</v>
      </c>
      <c r="AF1029" s="51">
        <v>0.52083333333333337</v>
      </c>
      <c r="AG1029" s="44" t="s">
        <v>5</v>
      </c>
      <c r="AH1029" s="42"/>
      <c r="AI1029" s="42"/>
      <c r="AJ1029" s="42"/>
      <c r="AK1029" s="54"/>
      <c r="AL1029" s="315"/>
      <c r="AM1029" s="405" t="s">
        <v>1716</v>
      </c>
      <c r="AN1029" s="405"/>
      <c r="AO1029" s="402"/>
      <c r="AP1029" s="402"/>
    </row>
    <row r="1030" spans="1:42" x14ac:dyDescent="0.15">
      <c r="B1030" s="39">
        <v>2022</v>
      </c>
      <c r="C1030" s="39">
        <v>5</v>
      </c>
      <c r="D1030" s="39">
        <v>19</v>
      </c>
      <c r="E1030" s="40" t="s">
        <v>783</v>
      </c>
      <c r="F1030" s="39">
        <v>3</v>
      </c>
      <c r="G1030" s="41" t="s">
        <v>769</v>
      </c>
      <c r="H1030" s="42" t="s">
        <v>748</v>
      </c>
      <c r="I1030" s="57" t="s">
        <v>13</v>
      </c>
      <c r="J1030" s="42" t="s">
        <v>749</v>
      </c>
      <c r="K1030" s="44">
        <v>3659714</v>
      </c>
      <c r="L1030" s="410">
        <v>1</v>
      </c>
      <c r="M1030" s="410">
        <v>27</v>
      </c>
      <c r="N1030" s="410" t="s">
        <v>1714</v>
      </c>
      <c r="O1030" s="44" t="s">
        <v>750</v>
      </c>
      <c r="P1030" s="44">
        <v>50</v>
      </c>
      <c r="Q1030" s="61" t="s">
        <v>963</v>
      </c>
      <c r="R1030" s="48">
        <v>1000</v>
      </c>
      <c r="S1030" s="411">
        <v>12296</v>
      </c>
      <c r="T1030" s="48">
        <v>12296</v>
      </c>
      <c r="U1030" s="48">
        <v>1000</v>
      </c>
      <c r="V1030" s="44">
        <v>1</v>
      </c>
      <c r="W1030" s="48">
        <v>4000</v>
      </c>
      <c r="X1030" s="44">
        <v>3</v>
      </c>
      <c r="Y1030" s="48">
        <v>4020</v>
      </c>
      <c r="Z1030" s="48">
        <v>4000</v>
      </c>
      <c r="AA1030" s="412" t="s">
        <v>1717</v>
      </c>
      <c r="AB1030" s="412" t="s">
        <v>1718</v>
      </c>
      <c r="AC1030" s="51">
        <v>0.52083333333333337</v>
      </c>
      <c r="AD1030" s="52">
        <v>0.54166666666666663</v>
      </c>
      <c r="AE1030" s="52">
        <v>0.54166666666666663</v>
      </c>
      <c r="AF1030" s="51">
        <v>0.55555555555555558</v>
      </c>
      <c r="AG1030" s="44" t="s">
        <v>16</v>
      </c>
      <c r="AH1030" s="42"/>
      <c r="AI1030" s="42" t="s">
        <v>6</v>
      </c>
      <c r="AJ1030" s="42" t="s">
        <v>7</v>
      </c>
      <c r="AK1030" s="54" t="s">
        <v>751</v>
      </c>
      <c r="AL1030" s="315"/>
      <c r="AM1030" s="405"/>
      <c r="AN1030" s="405"/>
      <c r="AO1030" s="402"/>
      <c r="AP1030" s="402"/>
    </row>
    <row r="1031" spans="1:42" x14ac:dyDescent="0.15">
      <c r="B1031" s="39">
        <v>2022</v>
      </c>
      <c r="C1031" s="39">
        <v>5</v>
      </c>
      <c r="D1031" s="39">
        <v>19</v>
      </c>
      <c r="E1031" s="40" t="s">
        <v>783</v>
      </c>
      <c r="F1031" s="39">
        <v>3</v>
      </c>
      <c r="G1031" s="41" t="s">
        <v>769</v>
      </c>
      <c r="H1031" s="42" t="s">
        <v>748</v>
      </c>
      <c r="I1031" s="57" t="s">
        <v>13</v>
      </c>
      <c r="J1031" s="42" t="s">
        <v>749</v>
      </c>
      <c r="K1031" s="44">
        <v>3659714</v>
      </c>
      <c r="L1031" s="410">
        <v>2</v>
      </c>
      <c r="M1031" s="410">
        <v>27</v>
      </c>
      <c r="N1031" s="410" t="s">
        <v>1714</v>
      </c>
      <c r="O1031" s="44" t="s">
        <v>750</v>
      </c>
      <c r="P1031" s="44">
        <v>50</v>
      </c>
      <c r="Q1031" s="61" t="s">
        <v>963</v>
      </c>
      <c r="R1031" s="48">
        <v>1000</v>
      </c>
      <c r="S1031" s="411">
        <v>12296</v>
      </c>
      <c r="T1031" s="48">
        <v>12296</v>
      </c>
      <c r="U1031" s="48">
        <v>1000</v>
      </c>
      <c r="V1031" s="44">
        <v>1</v>
      </c>
      <c r="W1031" s="48">
        <v>4000</v>
      </c>
      <c r="X1031" s="44">
        <v>3</v>
      </c>
      <c r="Y1031" s="48">
        <v>4020</v>
      </c>
      <c r="Z1031" s="48">
        <v>4000</v>
      </c>
      <c r="AA1031" s="412" t="s">
        <v>1717</v>
      </c>
      <c r="AB1031" s="412" t="s">
        <v>1719</v>
      </c>
      <c r="AC1031" s="51">
        <v>0.55555555555555558</v>
      </c>
      <c r="AD1031" s="52">
        <v>0.57638888888888895</v>
      </c>
      <c r="AE1031" s="52">
        <v>0.57638888888888895</v>
      </c>
      <c r="AF1031" s="51">
        <v>0.59027777777777779</v>
      </c>
      <c r="AG1031" s="44" t="s">
        <v>16</v>
      </c>
      <c r="AH1031" s="42"/>
      <c r="AI1031" s="42" t="s">
        <v>6</v>
      </c>
      <c r="AJ1031" s="42" t="s">
        <v>7</v>
      </c>
      <c r="AK1031" s="54" t="s">
        <v>751</v>
      </c>
      <c r="AL1031" s="315"/>
      <c r="AM1031" s="405"/>
      <c r="AN1031" s="405"/>
      <c r="AO1031" s="402"/>
      <c r="AP1031" s="402"/>
    </row>
    <row r="1032" spans="1:42" x14ac:dyDescent="0.15">
      <c r="B1032" s="39">
        <v>2022</v>
      </c>
      <c r="C1032" s="39">
        <v>5</v>
      </c>
      <c r="D1032" s="39">
        <v>19</v>
      </c>
      <c r="E1032" s="40" t="s">
        <v>802</v>
      </c>
      <c r="F1032" s="39">
        <v>3</v>
      </c>
      <c r="G1032" s="41" t="s">
        <v>769</v>
      </c>
      <c r="H1032" s="42" t="s">
        <v>748</v>
      </c>
      <c r="I1032" s="57" t="s">
        <v>13</v>
      </c>
      <c r="J1032" s="42" t="s">
        <v>749</v>
      </c>
      <c r="K1032" s="44">
        <v>3659714</v>
      </c>
      <c r="L1032" s="410">
        <v>3</v>
      </c>
      <c r="M1032" s="410">
        <v>27</v>
      </c>
      <c r="N1032" s="410" t="s">
        <v>1714</v>
      </c>
      <c r="O1032" s="44" t="s">
        <v>750</v>
      </c>
      <c r="P1032" s="44">
        <v>50</v>
      </c>
      <c r="Q1032" s="61" t="s">
        <v>963</v>
      </c>
      <c r="R1032" s="48">
        <v>1000</v>
      </c>
      <c r="S1032" s="411">
        <v>12296</v>
      </c>
      <c r="T1032" s="48">
        <v>12296</v>
      </c>
      <c r="U1032" s="48">
        <v>1000</v>
      </c>
      <c r="V1032" s="44">
        <v>1</v>
      </c>
      <c r="W1032" s="48">
        <v>4000</v>
      </c>
      <c r="X1032" s="44">
        <v>3</v>
      </c>
      <c r="Y1032" s="48">
        <v>4020</v>
      </c>
      <c r="Z1032" s="48">
        <v>4000</v>
      </c>
      <c r="AA1032" s="412" t="s">
        <v>1717</v>
      </c>
      <c r="AB1032" s="412" t="s">
        <v>1720</v>
      </c>
      <c r="AC1032" s="51">
        <v>0.59027777777777779</v>
      </c>
      <c r="AD1032" s="52">
        <v>0.61111111111111105</v>
      </c>
      <c r="AE1032" s="52"/>
      <c r="AF1032" s="51"/>
      <c r="AG1032" s="44"/>
      <c r="AH1032" s="42"/>
      <c r="AI1032" s="42" t="s">
        <v>6</v>
      </c>
      <c r="AJ1032" s="42" t="s">
        <v>7</v>
      </c>
      <c r="AK1032" s="54" t="s">
        <v>751</v>
      </c>
      <c r="AL1032" s="315"/>
      <c r="AM1032" s="405"/>
      <c r="AN1032" s="405"/>
      <c r="AO1032" s="402"/>
      <c r="AP1032" s="402"/>
    </row>
    <row r="1033" spans="1:42" x14ac:dyDescent="0.15">
      <c r="B1033" s="39">
        <v>2022</v>
      </c>
      <c r="C1033" s="39">
        <v>5</v>
      </c>
      <c r="D1033" s="39">
        <v>19</v>
      </c>
      <c r="E1033" s="40" t="s">
        <v>802</v>
      </c>
      <c r="F1033" s="39"/>
      <c r="G1033" s="41"/>
      <c r="H1033" s="42" t="s">
        <v>748</v>
      </c>
      <c r="I1033" s="57"/>
      <c r="J1033" s="42"/>
      <c r="K1033" s="44"/>
      <c r="L1033" s="410"/>
      <c r="M1033" s="410"/>
      <c r="N1033" s="410"/>
      <c r="O1033" s="44"/>
      <c r="P1033" s="44"/>
      <c r="Q1033" s="61"/>
      <c r="R1033" s="48"/>
      <c r="S1033" s="411"/>
      <c r="T1033" s="48"/>
      <c r="U1033" s="48"/>
      <c r="V1033" s="44"/>
      <c r="W1033" s="48"/>
      <c r="X1033" s="44"/>
      <c r="Y1033" s="48"/>
      <c r="Z1033" s="48"/>
      <c r="AA1033" s="412"/>
      <c r="AB1033" s="412"/>
      <c r="AC1033" s="51"/>
      <c r="AD1033" s="52"/>
      <c r="AE1033" s="52">
        <v>0.61111111111111105</v>
      </c>
      <c r="AF1033" s="51">
        <v>0.63194444444444442</v>
      </c>
      <c r="AG1033" s="44" t="s">
        <v>5</v>
      </c>
      <c r="AH1033" s="42"/>
      <c r="AI1033" s="42"/>
      <c r="AJ1033" s="42"/>
      <c r="AK1033" s="54"/>
      <c r="AL1033" s="315"/>
      <c r="AM1033" s="405"/>
      <c r="AN1033" s="405"/>
      <c r="AO1033" s="402"/>
      <c r="AP1033" s="402"/>
    </row>
    <row r="1034" spans="1:42" x14ac:dyDescent="0.15">
      <c r="B1034" s="39">
        <v>2022</v>
      </c>
      <c r="C1034" s="39">
        <v>5</v>
      </c>
      <c r="D1034" s="39">
        <v>19</v>
      </c>
      <c r="E1034" s="40" t="s">
        <v>802</v>
      </c>
      <c r="F1034" s="39">
        <v>4</v>
      </c>
      <c r="G1034" s="41" t="s">
        <v>769</v>
      </c>
      <c r="H1034" s="42" t="s">
        <v>748</v>
      </c>
      <c r="I1034" s="57" t="s">
        <v>13</v>
      </c>
      <c r="J1034" s="42" t="s">
        <v>749</v>
      </c>
      <c r="K1034" s="44">
        <v>3659714</v>
      </c>
      <c r="L1034" s="410">
        <v>4</v>
      </c>
      <c r="M1034" s="410">
        <v>27</v>
      </c>
      <c r="N1034" s="410" t="s">
        <v>1714</v>
      </c>
      <c r="O1034" s="44" t="s">
        <v>750</v>
      </c>
      <c r="P1034" s="44">
        <v>50</v>
      </c>
      <c r="Q1034" s="61" t="s">
        <v>963</v>
      </c>
      <c r="R1034" s="48">
        <v>1000</v>
      </c>
      <c r="S1034" s="411">
        <v>12285</v>
      </c>
      <c r="T1034" s="48">
        <v>12285</v>
      </c>
      <c r="U1034" s="48">
        <v>1000</v>
      </c>
      <c r="V1034" s="44">
        <v>1</v>
      </c>
      <c r="W1034" s="48">
        <v>4000</v>
      </c>
      <c r="X1034" s="44">
        <v>3</v>
      </c>
      <c r="Y1034" s="48">
        <v>4020</v>
      </c>
      <c r="Z1034" s="48">
        <v>4000</v>
      </c>
      <c r="AA1034" s="412" t="s">
        <v>1721</v>
      </c>
      <c r="AB1034" s="412" t="s">
        <v>1722</v>
      </c>
      <c r="AC1034" s="51">
        <v>0.63194444444444442</v>
      </c>
      <c r="AD1034" s="52">
        <v>0.65277777777777779</v>
      </c>
      <c r="AE1034" s="52">
        <v>0.65277777777777779</v>
      </c>
      <c r="AF1034" s="51">
        <v>0.66666666666666663</v>
      </c>
      <c r="AG1034" s="44" t="s">
        <v>16</v>
      </c>
      <c r="AH1034" s="42"/>
      <c r="AI1034" s="42" t="s">
        <v>6</v>
      </c>
      <c r="AJ1034" s="42" t="s">
        <v>7</v>
      </c>
      <c r="AK1034" s="54" t="s">
        <v>751</v>
      </c>
      <c r="AL1034" s="315"/>
      <c r="AM1034" s="405"/>
      <c r="AN1034" s="405"/>
      <c r="AO1034" s="402"/>
      <c r="AP1034" s="402"/>
    </row>
    <row r="1035" spans="1:42" x14ac:dyDescent="0.15">
      <c r="B1035" s="39">
        <v>2022</v>
      </c>
      <c r="C1035" s="39">
        <v>5</v>
      </c>
      <c r="D1035" s="39">
        <v>19</v>
      </c>
      <c r="E1035" s="40" t="s">
        <v>802</v>
      </c>
      <c r="F1035" s="39">
        <v>4</v>
      </c>
      <c r="G1035" s="41" t="s">
        <v>769</v>
      </c>
      <c r="H1035" s="42" t="s">
        <v>748</v>
      </c>
      <c r="I1035" s="57" t="s">
        <v>13</v>
      </c>
      <c r="J1035" s="42" t="s">
        <v>749</v>
      </c>
      <c r="K1035" s="44">
        <v>3659714</v>
      </c>
      <c r="L1035" s="410">
        <v>5</v>
      </c>
      <c r="M1035" s="410">
        <v>27</v>
      </c>
      <c r="N1035" s="410" t="s">
        <v>1714</v>
      </c>
      <c r="O1035" s="44" t="s">
        <v>750</v>
      </c>
      <c r="P1035" s="44">
        <v>50</v>
      </c>
      <c r="Q1035" s="61" t="s">
        <v>963</v>
      </c>
      <c r="R1035" s="48">
        <v>1000</v>
      </c>
      <c r="S1035" s="411">
        <v>12285</v>
      </c>
      <c r="T1035" s="48">
        <v>12285</v>
      </c>
      <c r="U1035" s="48">
        <v>1000</v>
      </c>
      <c r="V1035" s="44">
        <v>1</v>
      </c>
      <c r="W1035" s="48">
        <v>4000</v>
      </c>
      <c r="X1035" s="44">
        <v>3</v>
      </c>
      <c r="Y1035" s="48">
        <v>4020</v>
      </c>
      <c r="Z1035" s="48">
        <v>4000</v>
      </c>
      <c r="AA1035" s="412" t="s">
        <v>1721</v>
      </c>
      <c r="AB1035" s="412" t="s">
        <v>1723</v>
      </c>
      <c r="AC1035" s="51">
        <v>0.66666666666666663</v>
      </c>
      <c r="AD1035" s="52">
        <v>0.6875</v>
      </c>
      <c r="AE1035" s="52">
        <v>0.6875</v>
      </c>
      <c r="AF1035" s="51">
        <v>0.70138888888888884</v>
      </c>
      <c r="AG1035" s="44" t="s">
        <v>16</v>
      </c>
      <c r="AH1035" s="42"/>
      <c r="AI1035" s="42" t="s">
        <v>6</v>
      </c>
      <c r="AJ1035" s="42" t="s">
        <v>7</v>
      </c>
      <c r="AK1035" s="54" t="s">
        <v>751</v>
      </c>
      <c r="AL1035" s="315"/>
      <c r="AM1035" s="405"/>
      <c r="AN1035" s="405"/>
      <c r="AO1035" s="402"/>
      <c r="AP1035" s="402"/>
    </row>
    <row r="1036" spans="1:42" x14ac:dyDescent="0.15">
      <c r="B1036" s="39">
        <v>2022</v>
      </c>
      <c r="C1036" s="39">
        <v>5</v>
      </c>
      <c r="D1036" s="39">
        <v>19</v>
      </c>
      <c r="E1036" s="40" t="s">
        <v>802</v>
      </c>
      <c r="F1036" s="39">
        <v>4</v>
      </c>
      <c r="G1036" s="41" t="s">
        <v>769</v>
      </c>
      <c r="H1036" s="42" t="s">
        <v>748</v>
      </c>
      <c r="I1036" s="57" t="s">
        <v>13</v>
      </c>
      <c r="J1036" s="42" t="s">
        <v>749</v>
      </c>
      <c r="K1036" s="44">
        <v>3659714</v>
      </c>
      <c r="L1036" s="410">
        <v>6</v>
      </c>
      <c r="M1036" s="410">
        <v>27</v>
      </c>
      <c r="N1036" s="410" t="s">
        <v>1714</v>
      </c>
      <c r="O1036" s="44" t="s">
        <v>750</v>
      </c>
      <c r="P1036" s="44">
        <v>50</v>
      </c>
      <c r="Q1036" s="61" t="s">
        <v>963</v>
      </c>
      <c r="R1036" s="48">
        <v>1000</v>
      </c>
      <c r="S1036" s="411">
        <v>12285</v>
      </c>
      <c r="T1036" s="48">
        <v>12285</v>
      </c>
      <c r="U1036" s="48">
        <v>1000</v>
      </c>
      <c r="V1036" s="44">
        <v>1</v>
      </c>
      <c r="W1036" s="48">
        <v>4000</v>
      </c>
      <c r="X1036" s="44">
        <v>3</v>
      </c>
      <c r="Y1036" s="48">
        <v>4020</v>
      </c>
      <c r="Z1036" s="48">
        <v>4000</v>
      </c>
      <c r="AA1036" s="412" t="s">
        <v>1721</v>
      </c>
      <c r="AB1036" s="412" t="s">
        <v>1724</v>
      </c>
      <c r="AC1036" s="51">
        <v>0.70138888888888884</v>
      </c>
      <c r="AD1036" s="52">
        <v>0.72222222222222221</v>
      </c>
      <c r="AE1036" s="52"/>
      <c r="AF1036" s="51"/>
      <c r="AG1036" s="44"/>
      <c r="AH1036" s="42"/>
      <c r="AI1036" s="42" t="s">
        <v>6</v>
      </c>
      <c r="AJ1036" s="42" t="s">
        <v>7</v>
      </c>
      <c r="AK1036" s="54" t="s">
        <v>751</v>
      </c>
      <c r="AL1036" s="315"/>
      <c r="AM1036" s="405"/>
      <c r="AN1036" s="405"/>
      <c r="AO1036" s="402"/>
      <c r="AP1036" s="402"/>
    </row>
    <row r="1037" spans="1:42" x14ac:dyDescent="0.15">
      <c r="B1037" s="39">
        <v>2022</v>
      </c>
      <c r="C1037" s="39">
        <v>5</v>
      </c>
      <c r="D1037" s="39">
        <v>19</v>
      </c>
      <c r="E1037" s="40" t="s">
        <v>802</v>
      </c>
      <c r="F1037" s="39"/>
      <c r="G1037" s="41"/>
      <c r="H1037" s="42" t="s">
        <v>748</v>
      </c>
      <c r="I1037" s="57"/>
      <c r="J1037" s="42"/>
      <c r="K1037" s="44"/>
      <c r="L1037" s="410"/>
      <c r="M1037" s="410"/>
      <c r="N1037" s="410"/>
      <c r="O1037" s="44"/>
      <c r="P1037" s="44"/>
      <c r="Q1037" s="61"/>
      <c r="R1037" s="48"/>
      <c r="S1037" s="411"/>
      <c r="T1037" s="48"/>
      <c r="U1037" s="48"/>
      <c r="V1037" s="44"/>
      <c r="W1037" s="48"/>
      <c r="X1037" s="44"/>
      <c r="Y1037" s="48"/>
      <c r="Z1037" s="48"/>
      <c r="AA1037" s="412"/>
      <c r="AB1037" s="412"/>
      <c r="AC1037" s="51"/>
      <c r="AD1037" s="52"/>
      <c r="AE1037" s="52">
        <v>0.72222222222222221</v>
      </c>
      <c r="AF1037" s="51">
        <v>0.74305555555555547</v>
      </c>
      <c r="AG1037" s="44" t="s">
        <v>5</v>
      </c>
      <c r="AH1037" s="42"/>
      <c r="AI1037" s="42"/>
      <c r="AJ1037" s="42"/>
      <c r="AK1037" s="54"/>
      <c r="AL1037" s="315"/>
      <c r="AM1037" s="405"/>
      <c r="AN1037" s="405"/>
      <c r="AO1037" s="402"/>
      <c r="AP1037" s="402"/>
    </row>
    <row r="1038" spans="1:42" x14ac:dyDescent="0.15">
      <c r="B1038" s="39">
        <v>2022</v>
      </c>
      <c r="C1038" s="39">
        <v>5</v>
      </c>
      <c r="D1038" s="39">
        <v>19</v>
      </c>
      <c r="E1038" s="40" t="s">
        <v>802</v>
      </c>
      <c r="F1038" s="39">
        <v>5</v>
      </c>
      <c r="G1038" s="41" t="s">
        <v>769</v>
      </c>
      <c r="H1038" s="42" t="s">
        <v>748</v>
      </c>
      <c r="I1038" s="57" t="s">
        <v>13</v>
      </c>
      <c r="J1038" s="42" t="s">
        <v>749</v>
      </c>
      <c r="K1038" s="44">
        <v>3659714</v>
      </c>
      <c r="L1038" s="410">
        <v>7</v>
      </c>
      <c r="M1038" s="410">
        <v>27</v>
      </c>
      <c r="N1038" s="410" t="s">
        <v>1714</v>
      </c>
      <c r="O1038" s="44" t="s">
        <v>750</v>
      </c>
      <c r="P1038" s="44">
        <v>50</v>
      </c>
      <c r="Q1038" s="61" t="s">
        <v>963</v>
      </c>
      <c r="R1038" s="48">
        <v>1000</v>
      </c>
      <c r="S1038" s="411">
        <v>12322</v>
      </c>
      <c r="T1038" s="48">
        <v>12322</v>
      </c>
      <c r="U1038" s="48">
        <v>1000</v>
      </c>
      <c r="V1038" s="44">
        <v>1</v>
      </c>
      <c r="W1038" s="48">
        <v>4000</v>
      </c>
      <c r="X1038" s="44">
        <v>3</v>
      </c>
      <c r="Y1038" s="48">
        <v>4020</v>
      </c>
      <c r="Z1038" s="48">
        <v>4000</v>
      </c>
      <c r="AA1038" s="412" t="s">
        <v>1725</v>
      </c>
      <c r="AB1038" s="412" t="s">
        <v>1726</v>
      </c>
      <c r="AC1038" s="51">
        <v>0.74305555555555547</v>
      </c>
      <c r="AD1038" s="52">
        <v>0.76388888888888884</v>
      </c>
      <c r="AE1038" s="52">
        <v>0.76388888888888884</v>
      </c>
      <c r="AF1038" s="51">
        <v>0.81944444444444453</v>
      </c>
      <c r="AG1038" s="44" t="s">
        <v>16</v>
      </c>
      <c r="AH1038" s="42"/>
      <c r="AI1038" s="42" t="s">
        <v>6</v>
      </c>
      <c r="AJ1038" s="42" t="s">
        <v>7</v>
      </c>
      <c r="AK1038" s="54" t="s">
        <v>751</v>
      </c>
      <c r="AL1038" s="315"/>
      <c r="AM1038" s="405"/>
      <c r="AN1038" s="405"/>
      <c r="AO1038" s="402"/>
      <c r="AP1038" s="402"/>
    </row>
    <row r="1039" spans="1:42" x14ac:dyDescent="0.15">
      <c r="B1039" s="39">
        <v>2022</v>
      </c>
      <c r="C1039" s="39">
        <v>5</v>
      </c>
      <c r="D1039" s="39">
        <v>19</v>
      </c>
      <c r="E1039" s="40" t="s">
        <v>802</v>
      </c>
      <c r="F1039" s="39">
        <v>5</v>
      </c>
      <c r="G1039" s="41" t="s">
        <v>769</v>
      </c>
      <c r="H1039" s="42" t="s">
        <v>748</v>
      </c>
      <c r="I1039" s="57" t="s">
        <v>13</v>
      </c>
      <c r="J1039" s="42" t="s">
        <v>749</v>
      </c>
      <c r="K1039" s="44">
        <v>3659714</v>
      </c>
      <c r="L1039" s="410">
        <v>8</v>
      </c>
      <c r="M1039" s="410">
        <v>27</v>
      </c>
      <c r="N1039" s="410" t="s">
        <v>1714</v>
      </c>
      <c r="O1039" s="44" t="s">
        <v>750</v>
      </c>
      <c r="P1039" s="44">
        <v>50</v>
      </c>
      <c r="Q1039" s="61" t="s">
        <v>963</v>
      </c>
      <c r="R1039" s="48">
        <v>1000</v>
      </c>
      <c r="S1039" s="411">
        <v>12322</v>
      </c>
      <c r="T1039" s="48">
        <v>12322</v>
      </c>
      <c r="U1039" s="48">
        <v>1000</v>
      </c>
      <c r="V1039" s="44">
        <v>1</v>
      </c>
      <c r="W1039" s="48">
        <v>4000</v>
      </c>
      <c r="X1039" s="44">
        <v>3</v>
      </c>
      <c r="Y1039" s="48">
        <v>4020</v>
      </c>
      <c r="Z1039" s="48">
        <v>4000</v>
      </c>
      <c r="AA1039" s="412" t="s">
        <v>1725</v>
      </c>
      <c r="AB1039" s="412" t="s">
        <v>1727</v>
      </c>
      <c r="AC1039" s="51">
        <v>0.81944444444444453</v>
      </c>
      <c r="AD1039" s="52">
        <v>0.84027777777777779</v>
      </c>
      <c r="AE1039" s="52">
        <v>0.84027777777777779</v>
      </c>
      <c r="AF1039" s="51">
        <v>0.85416666666666663</v>
      </c>
      <c r="AG1039" s="44" t="s">
        <v>16</v>
      </c>
      <c r="AH1039" s="42"/>
      <c r="AI1039" s="42" t="s">
        <v>6</v>
      </c>
      <c r="AJ1039" s="42" t="s">
        <v>7</v>
      </c>
      <c r="AK1039" s="54" t="s">
        <v>751</v>
      </c>
      <c r="AL1039" s="315"/>
      <c r="AM1039" s="405"/>
      <c r="AN1039" s="405"/>
      <c r="AO1039" s="402"/>
      <c r="AP1039" s="402"/>
    </row>
    <row r="1040" spans="1:42" x14ac:dyDescent="0.15">
      <c r="B1040" s="39">
        <v>2022</v>
      </c>
      <c r="C1040" s="39">
        <v>5</v>
      </c>
      <c r="D1040" s="39">
        <v>19</v>
      </c>
      <c r="E1040" s="40" t="s">
        <v>802</v>
      </c>
      <c r="F1040" s="39">
        <v>5</v>
      </c>
      <c r="G1040" s="41" t="s">
        <v>769</v>
      </c>
      <c r="H1040" s="42" t="s">
        <v>748</v>
      </c>
      <c r="I1040" s="57" t="s">
        <v>13</v>
      </c>
      <c r="J1040" s="42" t="s">
        <v>749</v>
      </c>
      <c r="K1040" s="44">
        <v>3659714</v>
      </c>
      <c r="L1040" s="410">
        <v>9</v>
      </c>
      <c r="M1040" s="410">
        <v>27</v>
      </c>
      <c r="N1040" s="410" t="s">
        <v>1714</v>
      </c>
      <c r="O1040" s="44" t="s">
        <v>750</v>
      </c>
      <c r="P1040" s="44">
        <v>50</v>
      </c>
      <c r="Q1040" s="61" t="s">
        <v>963</v>
      </c>
      <c r="R1040" s="48">
        <v>1000</v>
      </c>
      <c r="S1040" s="411">
        <v>12322</v>
      </c>
      <c r="T1040" s="48">
        <v>12322</v>
      </c>
      <c r="U1040" s="48">
        <v>1000</v>
      </c>
      <c r="V1040" s="44">
        <v>1</v>
      </c>
      <c r="W1040" s="48">
        <v>4000</v>
      </c>
      <c r="X1040" s="44">
        <v>3</v>
      </c>
      <c r="Y1040" s="48">
        <v>4020</v>
      </c>
      <c r="Z1040" s="48">
        <v>4000</v>
      </c>
      <c r="AA1040" s="412" t="s">
        <v>1725</v>
      </c>
      <c r="AB1040" s="412" t="s">
        <v>1728</v>
      </c>
      <c r="AC1040" s="51">
        <v>0.85416666666666663</v>
      </c>
      <c r="AD1040" s="52">
        <v>0.875</v>
      </c>
      <c r="AE1040" s="52"/>
      <c r="AF1040" s="51"/>
      <c r="AG1040" s="44"/>
      <c r="AH1040" s="42"/>
      <c r="AI1040" s="42" t="s">
        <v>6</v>
      </c>
      <c r="AJ1040" s="42" t="s">
        <v>7</v>
      </c>
      <c r="AK1040" s="54" t="s">
        <v>751</v>
      </c>
      <c r="AL1040" s="315"/>
      <c r="AM1040" s="405"/>
      <c r="AN1040" s="405"/>
      <c r="AO1040" s="402"/>
      <c r="AP1040" s="402"/>
    </row>
    <row r="1041" spans="2:42" x14ac:dyDescent="0.15">
      <c r="B1041" s="39">
        <v>2022</v>
      </c>
      <c r="C1041" s="39">
        <v>5</v>
      </c>
      <c r="D1041" s="39">
        <v>19</v>
      </c>
      <c r="E1041" s="40" t="s">
        <v>802</v>
      </c>
      <c r="F1041" s="39"/>
      <c r="G1041" s="41"/>
      <c r="H1041" s="42" t="s">
        <v>748</v>
      </c>
      <c r="I1041" s="57"/>
      <c r="J1041" s="42"/>
      <c r="K1041" s="44"/>
      <c r="L1041" s="410"/>
      <c r="M1041" s="410"/>
      <c r="N1041" s="410"/>
      <c r="O1041" s="44"/>
      <c r="P1041" s="44"/>
      <c r="Q1041" s="61"/>
      <c r="R1041" s="48"/>
      <c r="S1041" s="411"/>
      <c r="T1041" s="48"/>
      <c r="U1041" s="48"/>
      <c r="V1041" s="44"/>
      <c r="W1041" s="48"/>
      <c r="X1041" s="44"/>
      <c r="Y1041" s="48"/>
      <c r="Z1041" s="48"/>
      <c r="AA1041" s="412"/>
      <c r="AB1041" s="412"/>
      <c r="AC1041" s="51"/>
      <c r="AD1041" s="52"/>
      <c r="AE1041" s="52">
        <v>0.875</v>
      </c>
      <c r="AF1041" s="51">
        <v>0.89583333333333337</v>
      </c>
      <c r="AG1041" s="44" t="s">
        <v>5</v>
      </c>
      <c r="AH1041" s="42"/>
      <c r="AI1041" s="42"/>
      <c r="AJ1041" s="42"/>
      <c r="AK1041" s="54"/>
      <c r="AL1041" s="315"/>
      <c r="AM1041" s="405"/>
      <c r="AN1041" s="405"/>
      <c r="AO1041" s="402"/>
      <c r="AP1041" s="402"/>
    </row>
    <row r="1042" spans="2:42" x14ac:dyDescent="0.15">
      <c r="B1042" s="39">
        <v>2022</v>
      </c>
      <c r="C1042" s="39">
        <v>5</v>
      </c>
      <c r="D1042" s="39">
        <v>19</v>
      </c>
      <c r="E1042" s="40" t="s">
        <v>802</v>
      </c>
      <c r="F1042" s="39">
        <v>6</v>
      </c>
      <c r="G1042" s="41" t="s">
        <v>769</v>
      </c>
      <c r="H1042" s="42" t="s">
        <v>748</v>
      </c>
      <c r="I1042" s="57" t="s">
        <v>13</v>
      </c>
      <c r="J1042" s="42" t="s">
        <v>749</v>
      </c>
      <c r="K1042" s="44">
        <v>3659714</v>
      </c>
      <c r="L1042" s="410">
        <v>10</v>
      </c>
      <c r="M1042" s="410">
        <v>27</v>
      </c>
      <c r="N1042" s="410" t="s">
        <v>1714</v>
      </c>
      <c r="O1042" s="44" t="s">
        <v>750</v>
      </c>
      <c r="P1042" s="44">
        <v>50</v>
      </c>
      <c r="Q1042" s="61" t="s">
        <v>963</v>
      </c>
      <c r="R1042" s="48">
        <v>1000</v>
      </c>
      <c r="S1042" s="411">
        <v>12285</v>
      </c>
      <c r="T1042" s="48">
        <v>12285</v>
      </c>
      <c r="U1042" s="48">
        <v>1000</v>
      </c>
      <c r="V1042" s="44">
        <v>1</v>
      </c>
      <c r="W1042" s="48">
        <v>4000</v>
      </c>
      <c r="X1042" s="44">
        <v>3</v>
      </c>
      <c r="Y1042" s="48">
        <v>4020</v>
      </c>
      <c r="Z1042" s="48">
        <v>4000</v>
      </c>
      <c r="AA1042" s="412" t="s">
        <v>1729</v>
      </c>
      <c r="AB1042" s="412" t="s">
        <v>1730</v>
      </c>
      <c r="AC1042" s="51">
        <v>0.89583333333333337</v>
      </c>
      <c r="AD1042" s="52">
        <v>0.91666666666666663</v>
      </c>
      <c r="AE1042" s="52">
        <v>0.91666666666666663</v>
      </c>
      <c r="AF1042" s="51">
        <v>0.9375</v>
      </c>
      <c r="AG1042" s="44" t="s">
        <v>16</v>
      </c>
      <c r="AH1042" s="42"/>
      <c r="AI1042" s="42" t="s">
        <v>6</v>
      </c>
      <c r="AJ1042" s="42" t="s">
        <v>7</v>
      </c>
      <c r="AK1042" s="54" t="s">
        <v>751</v>
      </c>
      <c r="AL1042" s="315"/>
      <c r="AM1042" s="405"/>
      <c r="AN1042" s="405"/>
      <c r="AO1042" s="402"/>
      <c r="AP1042" s="402"/>
    </row>
    <row r="1043" spans="2:42" x14ac:dyDescent="0.15">
      <c r="B1043" s="39">
        <v>2022</v>
      </c>
      <c r="C1043" s="39">
        <v>5</v>
      </c>
      <c r="D1043" s="39">
        <v>19</v>
      </c>
      <c r="E1043" s="40" t="s">
        <v>838</v>
      </c>
      <c r="F1043" s="39">
        <v>6</v>
      </c>
      <c r="G1043" s="41" t="s">
        <v>769</v>
      </c>
      <c r="H1043" s="42" t="s">
        <v>748</v>
      </c>
      <c r="I1043" s="57" t="s">
        <v>13</v>
      </c>
      <c r="J1043" s="42" t="s">
        <v>749</v>
      </c>
      <c r="K1043" s="44">
        <v>3659714</v>
      </c>
      <c r="L1043" s="410">
        <v>11</v>
      </c>
      <c r="M1043" s="410">
        <v>27</v>
      </c>
      <c r="N1043" s="410" t="s">
        <v>1714</v>
      </c>
      <c r="O1043" s="44" t="s">
        <v>750</v>
      </c>
      <c r="P1043" s="44">
        <v>50</v>
      </c>
      <c r="Q1043" s="61" t="s">
        <v>963</v>
      </c>
      <c r="R1043" s="48">
        <v>1000</v>
      </c>
      <c r="S1043" s="411">
        <v>12285</v>
      </c>
      <c r="T1043" s="48">
        <v>12285</v>
      </c>
      <c r="U1043" s="48">
        <v>1000</v>
      </c>
      <c r="V1043" s="44">
        <v>1</v>
      </c>
      <c r="W1043" s="48">
        <v>4000</v>
      </c>
      <c r="X1043" s="44">
        <v>3</v>
      </c>
      <c r="Y1043" s="48">
        <v>4020</v>
      </c>
      <c r="Z1043" s="48">
        <v>4000</v>
      </c>
      <c r="AA1043" s="412" t="s">
        <v>1729</v>
      </c>
      <c r="AB1043" s="412" t="s">
        <v>1731</v>
      </c>
      <c r="AC1043" s="51">
        <v>0.9375</v>
      </c>
      <c r="AD1043" s="52">
        <v>0.95833333333333337</v>
      </c>
      <c r="AE1043" s="52">
        <v>0.95833333333333337</v>
      </c>
      <c r="AF1043" s="51">
        <v>0.97222222222222221</v>
      </c>
      <c r="AG1043" s="44" t="s">
        <v>16</v>
      </c>
      <c r="AH1043" s="42"/>
      <c r="AI1043" s="42" t="s">
        <v>6</v>
      </c>
      <c r="AJ1043" s="42" t="s">
        <v>7</v>
      </c>
      <c r="AK1043" s="54" t="s">
        <v>751</v>
      </c>
      <c r="AL1043" s="315"/>
      <c r="AM1043" s="405"/>
      <c r="AN1043" s="405"/>
      <c r="AO1043" s="402"/>
      <c r="AP1043" s="402"/>
    </row>
    <row r="1044" spans="2:42" x14ac:dyDescent="0.15">
      <c r="B1044" s="39">
        <v>2022</v>
      </c>
      <c r="C1044" s="39">
        <v>5</v>
      </c>
      <c r="D1044" s="39">
        <v>19</v>
      </c>
      <c r="E1044" s="40" t="s">
        <v>838</v>
      </c>
      <c r="F1044" s="39">
        <v>6</v>
      </c>
      <c r="G1044" s="41" t="s">
        <v>769</v>
      </c>
      <c r="H1044" s="42" t="s">
        <v>748</v>
      </c>
      <c r="I1044" s="57" t="s">
        <v>13</v>
      </c>
      <c r="J1044" s="42" t="s">
        <v>749</v>
      </c>
      <c r="K1044" s="44">
        <v>3659714</v>
      </c>
      <c r="L1044" s="410">
        <v>12</v>
      </c>
      <c r="M1044" s="410">
        <v>27</v>
      </c>
      <c r="N1044" s="410" t="s">
        <v>1714</v>
      </c>
      <c r="O1044" s="44" t="s">
        <v>750</v>
      </c>
      <c r="P1044" s="44">
        <v>50</v>
      </c>
      <c r="Q1044" s="61" t="s">
        <v>963</v>
      </c>
      <c r="R1044" s="48">
        <v>1000</v>
      </c>
      <c r="S1044" s="411">
        <v>12285</v>
      </c>
      <c r="T1044" s="48">
        <v>12285</v>
      </c>
      <c r="U1044" s="48">
        <v>1000</v>
      </c>
      <c r="V1044" s="44">
        <v>1</v>
      </c>
      <c r="W1044" s="48">
        <v>4000</v>
      </c>
      <c r="X1044" s="44">
        <v>3</v>
      </c>
      <c r="Y1044" s="48">
        <v>4020</v>
      </c>
      <c r="Z1044" s="48">
        <v>4000</v>
      </c>
      <c r="AA1044" s="412" t="s">
        <v>1729</v>
      </c>
      <c r="AB1044" s="412" t="s">
        <v>1732</v>
      </c>
      <c r="AC1044" s="51">
        <v>0.97222222222222221</v>
      </c>
      <c r="AD1044" s="52">
        <v>0.99305555555555547</v>
      </c>
      <c r="AE1044" s="52"/>
      <c r="AF1044" s="51"/>
      <c r="AG1044" s="44"/>
      <c r="AH1044" s="42"/>
      <c r="AI1044" s="42" t="s">
        <v>6</v>
      </c>
      <c r="AJ1044" s="42" t="s">
        <v>7</v>
      </c>
      <c r="AK1044" s="54" t="s">
        <v>751</v>
      </c>
      <c r="AL1044" s="315"/>
      <c r="AM1044" s="405"/>
      <c r="AN1044" s="405"/>
      <c r="AO1044" s="402"/>
      <c r="AP1044" s="402"/>
    </row>
    <row r="1045" spans="2:42" x14ac:dyDescent="0.15">
      <c r="B1045" s="39">
        <v>2022</v>
      </c>
      <c r="C1045" s="39">
        <v>5</v>
      </c>
      <c r="D1045" s="39">
        <v>19</v>
      </c>
      <c r="E1045" s="40" t="s">
        <v>838</v>
      </c>
      <c r="F1045" s="39"/>
      <c r="G1045" s="41"/>
      <c r="H1045" s="42" t="s">
        <v>748</v>
      </c>
      <c r="I1045" s="57"/>
      <c r="J1045" s="42"/>
      <c r="K1045" s="44"/>
      <c r="L1045" s="410"/>
      <c r="M1045" s="410"/>
      <c r="N1045" s="410"/>
      <c r="O1045" s="44"/>
      <c r="P1045" s="44"/>
      <c r="Q1045" s="61"/>
      <c r="R1045" s="48"/>
      <c r="S1045" s="411"/>
      <c r="T1045" s="48"/>
      <c r="U1045" s="48"/>
      <c r="V1045" s="44"/>
      <c r="W1045" s="48"/>
      <c r="X1045" s="44"/>
      <c r="Y1045" s="48"/>
      <c r="Z1045" s="48"/>
      <c r="AA1045" s="412"/>
      <c r="AB1045" s="412"/>
      <c r="AC1045" s="51"/>
      <c r="AD1045" s="52"/>
      <c r="AE1045" s="52">
        <v>0.99305555555555547</v>
      </c>
      <c r="AF1045" s="51">
        <v>2.7777777777777776E-2</v>
      </c>
      <c r="AG1045" s="44" t="s">
        <v>5</v>
      </c>
      <c r="AH1045" s="42"/>
      <c r="AI1045" s="42"/>
      <c r="AJ1045" s="42"/>
      <c r="AK1045" s="54"/>
      <c r="AL1045" s="315"/>
      <c r="AM1045" s="405"/>
      <c r="AN1045" s="405"/>
      <c r="AO1045" s="402"/>
      <c r="AP1045" s="402"/>
    </row>
    <row r="1046" spans="2:42" x14ac:dyDescent="0.15">
      <c r="B1046" s="39">
        <v>2022</v>
      </c>
      <c r="C1046" s="39">
        <v>5</v>
      </c>
      <c r="D1046" s="39">
        <v>19</v>
      </c>
      <c r="E1046" s="40" t="s">
        <v>838</v>
      </c>
      <c r="F1046" s="39">
        <v>7</v>
      </c>
      <c r="G1046" s="41" t="s">
        <v>769</v>
      </c>
      <c r="H1046" s="42" t="s">
        <v>748</v>
      </c>
      <c r="I1046" s="57" t="s">
        <v>13</v>
      </c>
      <c r="J1046" s="42" t="s">
        <v>749</v>
      </c>
      <c r="K1046" s="44">
        <v>3659714</v>
      </c>
      <c r="L1046" s="410">
        <v>13</v>
      </c>
      <c r="M1046" s="410">
        <v>27</v>
      </c>
      <c r="N1046" s="410" t="s">
        <v>1714</v>
      </c>
      <c r="O1046" s="44" t="s">
        <v>750</v>
      </c>
      <c r="P1046" s="44">
        <v>50</v>
      </c>
      <c r="Q1046" s="61" t="s">
        <v>963</v>
      </c>
      <c r="R1046" s="48">
        <v>1000</v>
      </c>
      <c r="S1046" s="411">
        <v>12250</v>
      </c>
      <c r="T1046" s="48">
        <v>12250</v>
      </c>
      <c r="U1046" s="48">
        <v>1000</v>
      </c>
      <c r="V1046" s="44">
        <v>1</v>
      </c>
      <c r="W1046" s="48">
        <v>4000</v>
      </c>
      <c r="X1046" s="44">
        <v>3</v>
      </c>
      <c r="Y1046" s="48">
        <v>4020</v>
      </c>
      <c r="Z1046" s="48">
        <v>4000</v>
      </c>
      <c r="AA1046" s="412" t="s">
        <v>1733</v>
      </c>
      <c r="AB1046" s="412" t="s">
        <v>1734</v>
      </c>
      <c r="AC1046" s="51">
        <v>2.7777777777777776E-2</v>
      </c>
      <c r="AD1046" s="52">
        <v>4.8611111111111112E-2</v>
      </c>
      <c r="AE1046" s="52">
        <v>4.8611111111111112E-2</v>
      </c>
      <c r="AF1046" s="51">
        <v>6.25E-2</v>
      </c>
      <c r="AG1046" s="44" t="s">
        <v>16</v>
      </c>
      <c r="AH1046" s="42"/>
      <c r="AI1046" s="42" t="s">
        <v>6</v>
      </c>
      <c r="AJ1046" s="42" t="s">
        <v>7</v>
      </c>
      <c r="AK1046" s="54" t="s">
        <v>751</v>
      </c>
      <c r="AL1046" s="315"/>
      <c r="AM1046" s="405"/>
      <c r="AN1046" s="405"/>
      <c r="AO1046" s="402"/>
      <c r="AP1046" s="402"/>
    </row>
    <row r="1047" spans="2:42" x14ac:dyDescent="0.15">
      <c r="B1047" s="39">
        <v>2022</v>
      </c>
      <c r="C1047" s="39">
        <v>5</v>
      </c>
      <c r="D1047" s="39">
        <v>19</v>
      </c>
      <c r="E1047" s="40" t="s">
        <v>838</v>
      </c>
      <c r="F1047" s="39">
        <v>7</v>
      </c>
      <c r="G1047" s="41" t="s">
        <v>769</v>
      </c>
      <c r="H1047" s="42" t="s">
        <v>748</v>
      </c>
      <c r="I1047" s="57" t="s">
        <v>13</v>
      </c>
      <c r="J1047" s="42" t="s">
        <v>749</v>
      </c>
      <c r="K1047" s="44">
        <v>3659714</v>
      </c>
      <c r="L1047" s="410">
        <v>14</v>
      </c>
      <c r="M1047" s="410">
        <v>27</v>
      </c>
      <c r="N1047" s="410" t="s">
        <v>1714</v>
      </c>
      <c r="O1047" s="44" t="s">
        <v>750</v>
      </c>
      <c r="P1047" s="44">
        <v>50</v>
      </c>
      <c r="Q1047" s="61" t="s">
        <v>963</v>
      </c>
      <c r="R1047" s="48">
        <v>1000</v>
      </c>
      <c r="S1047" s="411">
        <v>12250</v>
      </c>
      <c r="T1047" s="48">
        <v>12250</v>
      </c>
      <c r="U1047" s="48">
        <v>1000</v>
      </c>
      <c r="V1047" s="44">
        <v>1</v>
      </c>
      <c r="W1047" s="48">
        <v>4000</v>
      </c>
      <c r="X1047" s="44">
        <v>3</v>
      </c>
      <c r="Y1047" s="48">
        <v>4020</v>
      </c>
      <c r="Z1047" s="48">
        <v>4000</v>
      </c>
      <c r="AA1047" s="412" t="s">
        <v>1733</v>
      </c>
      <c r="AB1047" s="412" t="s">
        <v>1735</v>
      </c>
      <c r="AC1047" s="51">
        <v>6.25E-2</v>
      </c>
      <c r="AD1047" s="52">
        <v>7.6388888888888895E-2</v>
      </c>
      <c r="AE1047" s="52">
        <v>7.6388888888888895E-2</v>
      </c>
      <c r="AF1047" s="51">
        <v>9.0277777777777776E-2</v>
      </c>
      <c r="AG1047" s="44" t="s">
        <v>16</v>
      </c>
      <c r="AH1047" s="42"/>
      <c r="AI1047" s="42" t="s">
        <v>6</v>
      </c>
      <c r="AJ1047" s="42" t="s">
        <v>7</v>
      </c>
      <c r="AK1047" s="54" t="s">
        <v>751</v>
      </c>
      <c r="AL1047" s="315"/>
      <c r="AM1047" s="405"/>
      <c r="AN1047" s="405"/>
      <c r="AO1047" s="402"/>
      <c r="AP1047" s="402"/>
    </row>
    <row r="1048" spans="2:42" x14ac:dyDescent="0.15">
      <c r="B1048" s="39">
        <v>2022</v>
      </c>
      <c r="C1048" s="39">
        <v>5</v>
      </c>
      <c r="D1048" s="39">
        <v>19</v>
      </c>
      <c r="E1048" s="40" t="s">
        <v>838</v>
      </c>
      <c r="F1048" s="39">
        <v>7</v>
      </c>
      <c r="G1048" s="41" t="s">
        <v>769</v>
      </c>
      <c r="H1048" s="42" t="s">
        <v>748</v>
      </c>
      <c r="I1048" s="57" t="s">
        <v>13</v>
      </c>
      <c r="J1048" s="42" t="s">
        <v>749</v>
      </c>
      <c r="K1048" s="44">
        <v>3659714</v>
      </c>
      <c r="L1048" s="410">
        <v>15</v>
      </c>
      <c r="M1048" s="410">
        <v>27</v>
      </c>
      <c r="N1048" s="410" t="s">
        <v>1714</v>
      </c>
      <c r="O1048" s="44" t="s">
        <v>750</v>
      </c>
      <c r="P1048" s="44">
        <v>50</v>
      </c>
      <c r="Q1048" s="61" t="s">
        <v>963</v>
      </c>
      <c r="R1048" s="48">
        <v>1000</v>
      </c>
      <c r="S1048" s="411">
        <v>12250</v>
      </c>
      <c r="T1048" s="48">
        <v>12250</v>
      </c>
      <c r="U1048" s="48">
        <v>1000</v>
      </c>
      <c r="V1048" s="44">
        <v>1</v>
      </c>
      <c r="W1048" s="48">
        <v>4000</v>
      </c>
      <c r="X1048" s="44">
        <v>3</v>
      </c>
      <c r="Y1048" s="48">
        <v>4020</v>
      </c>
      <c r="Z1048" s="48">
        <v>4000</v>
      </c>
      <c r="AA1048" s="412" t="s">
        <v>1733</v>
      </c>
      <c r="AB1048" s="412" t="s">
        <v>1736</v>
      </c>
      <c r="AC1048" s="51">
        <v>9.0277777777777776E-2</v>
      </c>
      <c r="AD1048" s="52">
        <v>0.1111111111111111</v>
      </c>
      <c r="AE1048" s="52"/>
      <c r="AF1048" s="51"/>
      <c r="AG1048" s="44"/>
      <c r="AH1048" s="42"/>
      <c r="AI1048" s="42" t="s">
        <v>6</v>
      </c>
      <c r="AJ1048" s="42" t="s">
        <v>7</v>
      </c>
      <c r="AK1048" s="54" t="s">
        <v>751</v>
      </c>
      <c r="AL1048" s="315"/>
      <c r="AM1048" s="405"/>
      <c r="AN1048" s="405"/>
      <c r="AO1048" s="402"/>
      <c r="AP1048" s="402"/>
    </row>
    <row r="1049" spans="2:42" x14ac:dyDescent="0.15">
      <c r="B1049" s="39">
        <v>2022</v>
      </c>
      <c r="C1049" s="39">
        <v>5</v>
      </c>
      <c r="D1049" s="39">
        <v>19</v>
      </c>
      <c r="E1049" s="40" t="s">
        <v>838</v>
      </c>
      <c r="F1049" s="39"/>
      <c r="G1049" s="41"/>
      <c r="H1049" s="42" t="s">
        <v>748</v>
      </c>
      <c r="I1049" s="57"/>
      <c r="J1049" s="42"/>
      <c r="K1049" s="44"/>
      <c r="L1049" s="410"/>
      <c r="M1049" s="410"/>
      <c r="N1049" s="410"/>
      <c r="O1049" s="44"/>
      <c r="P1049" s="44"/>
      <c r="Q1049" s="61"/>
      <c r="R1049" s="48"/>
      <c r="S1049" s="411"/>
      <c r="T1049" s="48"/>
      <c r="U1049" s="48"/>
      <c r="V1049" s="44"/>
      <c r="W1049" s="48"/>
      <c r="X1049" s="44"/>
      <c r="Y1049" s="48"/>
      <c r="Z1049" s="48"/>
      <c r="AA1049" s="412"/>
      <c r="AB1049" s="412"/>
      <c r="AC1049" s="51"/>
      <c r="AD1049" s="52"/>
      <c r="AE1049" s="52">
        <v>0.1111111111111111</v>
      </c>
      <c r="AF1049" s="51">
        <v>0.1875</v>
      </c>
      <c r="AG1049" s="44" t="s">
        <v>5</v>
      </c>
      <c r="AH1049" s="42"/>
      <c r="AI1049" s="42"/>
      <c r="AJ1049" s="42"/>
      <c r="AK1049" s="54"/>
      <c r="AL1049" s="315"/>
      <c r="AM1049" s="405"/>
      <c r="AN1049" s="405"/>
      <c r="AO1049" s="402"/>
      <c r="AP1049" s="402"/>
    </row>
    <row r="1050" spans="2:42" x14ac:dyDescent="0.15">
      <c r="B1050" s="39">
        <v>2022</v>
      </c>
      <c r="C1050" s="39">
        <v>5</v>
      </c>
      <c r="D1050" s="39">
        <v>19</v>
      </c>
      <c r="E1050" s="40" t="s">
        <v>838</v>
      </c>
      <c r="F1050" s="39">
        <v>8</v>
      </c>
      <c r="G1050" s="41" t="s">
        <v>769</v>
      </c>
      <c r="H1050" s="42" t="s">
        <v>748</v>
      </c>
      <c r="I1050" s="57" t="s">
        <v>13</v>
      </c>
      <c r="J1050" s="42" t="s">
        <v>749</v>
      </c>
      <c r="K1050" s="44">
        <v>3659714</v>
      </c>
      <c r="L1050" s="410">
        <v>16</v>
      </c>
      <c r="M1050" s="410">
        <v>27</v>
      </c>
      <c r="N1050" s="410" t="s">
        <v>1714</v>
      </c>
      <c r="O1050" s="44" t="s">
        <v>750</v>
      </c>
      <c r="P1050" s="44">
        <v>50</v>
      </c>
      <c r="Q1050" s="61" t="s">
        <v>963</v>
      </c>
      <c r="R1050" s="48">
        <v>1000</v>
      </c>
      <c r="S1050" s="411">
        <v>12295</v>
      </c>
      <c r="T1050" s="411">
        <v>12295</v>
      </c>
      <c r="U1050" s="48">
        <v>1000</v>
      </c>
      <c r="V1050" s="44">
        <v>1</v>
      </c>
      <c r="W1050" s="48">
        <v>4000</v>
      </c>
      <c r="X1050" s="44">
        <v>3</v>
      </c>
      <c r="Y1050" s="48">
        <v>4020</v>
      </c>
      <c r="Z1050" s="48">
        <v>4000</v>
      </c>
      <c r="AA1050" s="412" t="s">
        <v>1737</v>
      </c>
      <c r="AB1050" s="412" t="s">
        <v>1738</v>
      </c>
      <c r="AC1050" s="51">
        <v>0.1875</v>
      </c>
      <c r="AD1050" s="52">
        <v>0.20833333333333334</v>
      </c>
      <c r="AE1050" s="52">
        <v>0.20833333333333334</v>
      </c>
      <c r="AF1050" s="51">
        <v>0.22222222222222221</v>
      </c>
      <c r="AG1050" s="44" t="s">
        <v>16</v>
      </c>
      <c r="AH1050" s="42"/>
      <c r="AI1050" s="42" t="s">
        <v>6</v>
      </c>
      <c r="AJ1050" s="42" t="s">
        <v>7</v>
      </c>
      <c r="AK1050" s="54" t="s">
        <v>751</v>
      </c>
      <c r="AL1050" s="315"/>
      <c r="AM1050" s="405"/>
      <c r="AN1050" s="405"/>
      <c r="AO1050" s="402"/>
      <c r="AP1050" s="402"/>
    </row>
    <row r="1051" spans="2:42" x14ac:dyDescent="0.15">
      <c r="B1051" s="39">
        <v>2022</v>
      </c>
      <c r="C1051" s="39">
        <v>5</v>
      </c>
      <c r="D1051" s="39">
        <v>19</v>
      </c>
      <c r="E1051" s="40" t="s">
        <v>838</v>
      </c>
      <c r="F1051" s="39">
        <v>8</v>
      </c>
      <c r="G1051" s="41" t="s">
        <v>769</v>
      </c>
      <c r="H1051" s="42" t="s">
        <v>748</v>
      </c>
      <c r="I1051" s="57" t="s">
        <v>13</v>
      </c>
      <c r="J1051" s="42" t="s">
        <v>749</v>
      </c>
      <c r="K1051" s="44">
        <v>3659714</v>
      </c>
      <c r="L1051" s="410">
        <v>17</v>
      </c>
      <c r="M1051" s="410">
        <v>27</v>
      </c>
      <c r="N1051" s="410" t="s">
        <v>1714</v>
      </c>
      <c r="O1051" s="44" t="s">
        <v>750</v>
      </c>
      <c r="P1051" s="44">
        <v>50</v>
      </c>
      <c r="Q1051" s="61" t="s">
        <v>963</v>
      </c>
      <c r="R1051" s="48">
        <v>1000</v>
      </c>
      <c r="S1051" s="411">
        <v>12295</v>
      </c>
      <c r="T1051" s="411">
        <v>12295</v>
      </c>
      <c r="U1051" s="48">
        <v>1000</v>
      </c>
      <c r="V1051" s="44">
        <v>1</v>
      </c>
      <c r="W1051" s="48">
        <v>4000</v>
      </c>
      <c r="X1051" s="91">
        <v>3</v>
      </c>
      <c r="Y1051" s="48">
        <v>4020</v>
      </c>
      <c r="Z1051" s="48">
        <v>4000</v>
      </c>
      <c r="AA1051" s="412" t="s">
        <v>1737</v>
      </c>
      <c r="AB1051" s="412" t="s">
        <v>1739</v>
      </c>
      <c r="AC1051" s="51">
        <v>0.22222222222222221</v>
      </c>
      <c r="AD1051" s="52">
        <v>0.24305555555555555</v>
      </c>
      <c r="AE1051" s="52">
        <v>0.24305555555555555</v>
      </c>
      <c r="AF1051" s="51">
        <v>0.25694444444444448</v>
      </c>
      <c r="AG1051" s="44" t="s">
        <v>16</v>
      </c>
      <c r="AH1051" s="42"/>
      <c r="AI1051" s="42" t="s">
        <v>6</v>
      </c>
      <c r="AJ1051" s="42" t="s">
        <v>7</v>
      </c>
      <c r="AK1051" s="54" t="s">
        <v>751</v>
      </c>
      <c r="AL1051" s="315"/>
      <c r="AM1051" s="405"/>
      <c r="AN1051" s="405"/>
      <c r="AO1051" s="402"/>
      <c r="AP1051" s="402"/>
    </row>
    <row r="1052" spans="2:42" x14ac:dyDescent="0.15">
      <c r="B1052" s="39">
        <v>2022</v>
      </c>
      <c r="C1052" s="39">
        <v>5</v>
      </c>
      <c r="D1052" s="39">
        <v>19</v>
      </c>
      <c r="E1052" s="40" t="s">
        <v>838</v>
      </c>
      <c r="F1052" s="39">
        <v>8</v>
      </c>
      <c r="G1052" s="41" t="s">
        <v>769</v>
      </c>
      <c r="H1052" s="42" t="s">
        <v>748</v>
      </c>
      <c r="I1052" s="57" t="s">
        <v>13</v>
      </c>
      <c r="J1052" s="42" t="s">
        <v>749</v>
      </c>
      <c r="K1052" s="44">
        <v>3659714</v>
      </c>
      <c r="L1052" s="410">
        <v>18</v>
      </c>
      <c r="M1052" s="410">
        <v>27</v>
      </c>
      <c r="N1052" s="410" t="s">
        <v>1714</v>
      </c>
      <c r="O1052" s="44" t="s">
        <v>750</v>
      </c>
      <c r="P1052" s="44">
        <v>50</v>
      </c>
      <c r="Q1052" s="61" t="s">
        <v>963</v>
      </c>
      <c r="R1052" s="48">
        <v>1000</v>
      </c>
      <c r="S1052" s="411">
        <v>12295</v>
      </c>
      <c r="T1052" s="411">
        <v>12295</v>
      </c>
      <c r="U1052" s="48">
        <v>1000</v>
      </c>
      <c r="V1052" s="44">
        <v>1</v>
      </c>
      <c r="W1052" s="48">
        <v>4000</v>
      </c>
      <c r="X1052" s="44">
        <v>3</v>
      </c>
      <c r="Y1052" s="48">
        <v>4020</v>
      </c>
      <c r="Z1052" s="48">
        <v>4000</v>
      </c>
      <c r="AA1052" s="412" t="s">
        <v>1737</v>
      </c>
      <c r="AB1052" s="412" t="s">
        <v>1740</v>
      </c>
      <c r="AC1052" s="51">
        <v>0.25694444444444448</v>
      </c>
      <c r="AD1052" s="52">
        <v>0.27777777777777779</v>
      </c>
      <c r="AE1052" s="52"/>
      <c r="AF1052" s="51"/>
      <c r="AG1052" s="44"/>
      <c r="AH1052" s="42"/>
      <c r="AI1052" s="42" t="s">
        <v>6</v>
      </c>
      <c r="AJ1052" s="42" t="s">
        <v>7</v>
      </c>
      <c r="AK1052" s="54" t="s">
        <v>751</v>
      </c>
      <c r="AL1052" s="315"/>
      <c r="AM1052" s="405"/>
      <c r="AN1052" s="405"/>
      <c r="AO1052" s="402"/>
      <c r="AP1052" s="402"/>
    </row>
    <row r="1053" spans="2:42" x14ac:dyDescent="0.15">
      <c r="B1053" s="39">
        <v>2022</v>
      </c>
      <c r="C1053" s="39">
        <v>5</v>
      </c>
      <c r="D1053" s="39">
        <v>20</v>
      </c>
      <c r="E1053" s="40" t="s">
        <v>783</v>
      </c>
      <c r="F1053" s="39"/>
      <c r="G1053" s="41"/>
      <c r="H1053" s="42" t="s">
        <v>748</v>
      </c>
      <c r="I1053" s="57"/>
      <c r="J1053" s="42"/>
      <c r="K1053" s="44"/>
      <c r="L1053" s="410"/>
      <c r="M1053" s="410"/>
      <c r="N1053" s="410"/>
      <c r="O1053" s="44"/>
      <c r="P1053" s="44"/>
      <c r="Q1053" s="61"/>
      <c r="R1053" s="48"/>
      <c r="S1053" s="411"/>
      <c r="T1053" s="48"/>
      <c r="U1053" s="48"/>
      <c r="V1053" s="44"/>
      <c r="W1053" s="48"/>
      <c r="X1053" s="44"/>
      <c r="Y1053" s="48"/>
      <c r="Z1053" s="48"/>
      <c r="AA1053" s="412"/>
      <c r="AB1053" s="412"/>
      <c r="AC1053" s="51"/>
      <c r="AD1053" s="52"/>
      <c r="AE1053" s="52">
        <v>0.27777777777777779</v>
      </c>
      <c r="AF1053" s="51">
        <v>0.2986111111111111</v>
      </c>
      <c r="AG1053" s="44" t="s">
        <v>5</v>
      </c>
      <c r="AH1053" s="42"/>
      <c r="AI1053" s="42"/>
      <c r="AJ1053" s="42"/>
      <c r="AK1053" s="54"/>
      <c r="AL1053" s="315"/>
      <c r="AM1053" s="405"/>
      <c r="AN1053" s="405"/>
      <c r="AO1053" s="402"/>
      <c r="AP1053" s="402"/>
    </row>
    <row r="1054" spans="2:42" x14ac:dyDescent="0.15">
      <c r="B1054" s="39">
        <v>2022</v>
      </c>
      <c r="C1054" s="39">
        <v>5</v>
      </c>
      <c r="D1054" s="39">
        <v>20</v>
      </c>
      <c r="E1054" s="40" t="s">
        <v>783</v>
      </c>
      <c r="F1054" s="39">
        <v>1</v>
      </c>
      <c r="G1054" s="41" t="s">
        <v>769</v>
      </c>
      <c r="H1054" s="42" t="s">
        <v>748</v>
      </c>
      <c r="I1054" s="57" t="s">
        <v>13</v>
      </c>
      <c r="J1054" s="42" t="s">
        <v>749</v>
      </c>
      <c r="K1054" s="44">
        <v>3659714</v>
      </c>
      <c r="L1054" s="410">
        <v>19</v>
      </c>
      <c r="M1054" s="410">
        <v>27</v>
      </c>
      <c r="N1054" s="410" t="s">
        <v>1714</v>
      </c>
      <c r="O1054" s="44" t="s">
        <v>750</v>
      </c>
      <c r="P1054" s="44">
        <v>50</v>
      </c>
      <c r="Q1054" s="61" t="s">
        <v>963</v>
      </c>
      <c r="R1054" s="48">
        <v>1000</v>
      </c>
      <c r="S1054" s="411">
        <v>12300</v>
      </c>
      <c r="T1054" s="411">
        <v>12300</v>
      </c>
      <c r="U1054" s="48">
        <v>1000</v>
      </c>
      <c r="V1054" s="44">
        <v>1</v>
      </c>
      <c r="W1054" s="48">
        <v>4000</v>
      </c>
      <c r="X1054" s="44">
        <v>3</v>
      </c>
      <c r="Y1054" s="48">
        <v>4020</v>
      </c>
      <c r="Z1054" s="48">
        <v>4000</v>
      </c>
      <c r="AA1054" s="412" t="s">
        <v>1741</v>
      </c>
      <c r="AB1054" s="412" t="s">
        <v>1742</v>
      </c>
      <c r="AC1054" s="51">
        <v>0.2986111111111111</v>
      </c>
      <c r="AD1054" s="52">
        <v>0.31944444444444448</v>
      </c>
      <c r="AE1054" s="52">
        <v>0.31944444444444448</v>
      </c>
      <c r="AF1054" s="51">
        <v>0.33333333333333331</v>
      </c>
      <c r="AG1054" s="44" t="s">
        <v>16</v>
      </c>
      <c r="AH1054" s="42"/>
      <c r="AI1054" s="42" t="s">
        <v>6</v>
      </c>
      <c r="AJ1054" s="42" t="s">
        <v>7</v>
      </c>
      <c r="AK1054" s="54" t="s">
        <v>751</v>
      </c>
      <c r="AL1054" s="315"/>
      <c r="AM1054" s="405"/>
      <c r="AN1054" s="405"/>
      <c r="AO1054" s="402"/>
      <c r="AP1054" s="402"/>
    </row>
    <row r="1055" spans="2:42" x14ac:dyDescent="0.15">
      <c r="B1055" s="39">
        <v>2022</v>
      </c>
      <c r="C1055" s="39">
        <v>5</v>
      </c>
      <c r="D1055" s="39">
        <v>20</v>
      </c>
      <c r="E1055" s="40" t="s">
        <v>783</v>
      </c>
      <c r="F1055" s="39">
        <v>1</v>
      </c>
      <c r="G1055" s="41" t="s">
        <v>769</v>
      </c>
      <c r="H1055" s="42" t="s">
        <v>748</v>
      </c>
      <c r="I1055" s="57" t="s">
        <v>13</v>
      </c>
      <c r="J1055" s="42" t="s">
        <v>749</v>
      </c>
      <c r="K1055" s="44">
        <v>3659714</v>
      </c>
      <c r="L1055" s="410">
        <v>20</v>
      </c>
      <c r="M1055" s="410">
        <v>27</v>
      </c>
      <c r="N1055" s="410" t="s">
        <v>1714</v>
      </c>
      <c r="O1055" s="44" t="s">
        <v>750</v>
      </c>
      <c r="P1055" s="44">
        <v>50</v>
      </c>
      <c r="Q1055" s="61" t="s">
        <v>963</v>
      </c>
      <c r="R1055" s="48">
        <v>1000</v>
      </c>
      <c r="S1055" s="411">
        <v>12300</v>
      </c>
      <c r="T1055" s="411">
        <v>12300</v>
      </c>
      <c r="U1055" s="48">
        <v>1000</v>
      </c>
      <c r="V1055" s="44">
        <v>1</v>
      </c>
      <c r="W1055" s="48">
        <v>4000</v>
      </c>
      <c r="X1055" s="44">
        <v>3</v>
      </c>
      <c r="Y1055" s="48">
        <v>4020</v>
      </c>
      <c r="Z1055" s="48">
        <v>4000</v>
      </c>
      <c r="AA1055" s="412" t="s">
        <v>1741</v>
      </c>
      <c r="AB1055" s="412" t="s">
        <v>1743</v>
      </c>
      <c r="AC1055" s="51">
        <v>0.33333333333333331</v>
      </c>
      <c r="AD1055" s="52">
        <v>0.35416666666666669</v>
      </c>
      <c r="AE1055" s="52">
        <v>0.35416666666666669</v>
      </c>
      <c r="AF1055" s="51">
        <v>0.37847222222222227</v>
      </c>
      <c r="AG1055" s="44" t="s">
        <v>16</v>
      </c>
      <c r="AH1055" s="42"/>
      <c r="AI1055" s="42" t="s">
        <v>6</v>
      </c>
      <c r="AJ1055" s="42" t="s">
        <v>7</v>
      </c>
      <c r="AK1055" s="54" t="s">
        <v>751</v>
      </c>
      <c r="AL1055" s="315"/>
      <c r="AM1055" s="405"/>
      <c r="AN1055" s="405"/>
      <c r="AO1055" s="402"/>
      <c r="AP1055" s="402"/>
    </row>
    <row r="1056" spans="2:42" x14ac:dyDescent="0.15">
      <c r="B1056" s="39">
        <v>2022</v>
      </c>
      <c r="C1056" s="39">
        <v>5</v>
      </c>
      <c r="D1056" s="39">
        <v>20</v>
      </c>
      <c r="E1056" s="40" t="s">
        <v>783</v>
      </c>
      <c r="F1056" s="39">
        <v>1</v>
      </c>
      <c r="G1056" s="41" t="s">
        <v>769</v>
      </c>
      <c r="H1056" s="42" t="s">
        <v>748</v>
      </c>
      <c r="I1056" s="57" t="s">
        <v>13</v>
      </c>
      <c r="J1056" s="42" t="s">
        <v>749</v>
      </c>
      <c r="K1056" s="44">
        <v>3659714</v>
      </c>
      <c r="L1056" s="410">
        <v>21</v>
      </c>
      <c r="M1056" s="410">
        <v>27</v>
      </c>
      <c r="N1056" s="410" t="s">
        <v>1714</v>
      </c>
      <c r="O1056" s="44" t="s">
        <v>750</v>
      </c>
      <c r="P1056" s="44">
        <v>50</v>
      </c>
      <c r="Q1056" s="61" t="s">
        <v>963</v>
      </c>
      <c r="R1056" s="48">
        <v>1000</v>
      </c>
      <c r="S1056" s="411">
        <v>12300</v>
      </c>
      <c r="T1056" s="411">
        <v>12300</v>
      </c>
      <c r="U1056" s="48">
        <v>1000</v>
      </c>
      <c r="V1056" s="44">
        <v>1</v>
      </c>
      <c r="W1056" s="48">
        <v>4000</v>
      </c>
      <c r="X1056" s="44">
        <v>3</v>
      </c>
      <c r="Y1056" s="48">
        <v>4020</v>
      </c>
      <c r="Z1056" s="48">
        <v>4000</v>
      </c>
      <c r="AA1056" s="412" t="s">
        <v>1741</v>
      </c>
      <c r="AB1056" s="412" t="s">
        <v>1744</v>
      </c>
      <c r="AC1056" s="51">
        <v>0.37847222222222227</v>
      </c>
      <c r="AD1056" s="52">
        <v>0.39930555555555558</v>
      </c>
      <c r="AE1056" s="52"/>
      <c r="AF1056" s="51"/>
      <c r="AG1056" s="44"/>
      <c r="AH1056" s="42"/>
      <c r="AI1056" s="42" t="s">
        <v>6</v>
      </c>
      <c r="AJ1056" s="42" t="s">
        <v>7</v>
      </c>
      <c r="AK1056" s="54" t="s">
        <v>751</v>
      </c>
      <c r="AL1056" s="315"/>
      <c r="AM1056" s="405"/>
      <c r="AN1056" s="405"/>
      <c r="AO1056" s="402"/>
      <c r="AP1056" s="402"/>
    </row>
    <row r="1057" spans="2:42" x14ac:dyDescent="0.15">
      <c r="B1057" s="39">
        <v>2022</v>
      </c>
      <c r="C1057" s="39">
        <v>5</v>
      </c>
      <c r="D1057" s="39">
        <v>20</v>
      </c>
      <c r="E1057" s="40" t="s">
        <v>783</v>
      </c>
      <c r="F1057" s="39"/>
      <c r="G1057" s="41"/>
      <c r="H1057" s="42" t="s">
        <v>748</v>
      </c>
      <c r="I1057" s="57"/>
      <c r="J1057" s="42"/>
      <c r="K1057" s="44"/>
      <c r="L1057" s="410"/>
      <c r="M1057" s="410"/>
      <c r="N1057" s="410"/>
      <c r="O1057" s="44"/>
      <c r="P1057" s="44"/>
      <c r="Q1057" s="61"/>
      <c r="R1057" s="48"/>
      <c r="S1057" s="411"/>
      <c r="T1057" s="48"/>
      <c r="U1057" s="48"/>
      <c r="V1057" s="44"/>
      <c r="W1057" s="48"/>
      <c r="X1057" s="44"/>
      <c r="Y1057" s="48"/>
      <c r="Z1057" s="48"/>
      <c r="AA1057" s="412"/>
      <c r="AB1057" s="412"/>
      <c r="AC1057" s="51"/>
      <c r="AD1057" s="52"/>
      <c r="AE1057" s="52">
        <v>0.39930555555555558</v>
      </c>
      <c r="AF1057" s="51">
        <v>0.41666666666666669</v>
      </c>
      <c r="AG1057" s="44" t="s">
        <v>5</v>
      </c>
      <c r="AH1057" s="42"/>
      <c r="AI1057" s="42"/>
      <c r="AJ1057" s="42"/>
      <c r="AK1057" s="54"/>
      <c r="AL1057" s="315"/>
      <c r="AM1057" s="405"/>
      <c r="AN1057" s="405"/>
      <c r="AO1057" s="402"/>
      <c r="AP1057" s="402"/>
    </row>
    <row r="1058" spans="2:42" x14ac:dyDescent="0.15">
      <c r="B1058" s="39">
        <v>2022</v>
      </c>
      <c r="C1058" s="39">
        <v>5</v>
      </c>
      <c r="D1058" s="39">
        <v>20</v>
      </c>
      <c r="E1058" s="40" t="s">
        <v>783</v>
      </c>
      <c r="F1058" s="39">
        <v>2</v>
      </c>
      <c r="G1058" s="41" t="s">
        <v>769</v>
      </c>
      <c r="H1058" s="42" t="s">
        <v>748</v>
      </c>
      <c r="I1058" s="57" t="s">
        <v>13</v>
      </c>
      <c r="J1058" s="42" t="s">
        <v>749</v>
      </c>
      <c r="K1058" s="44">
        <v>3659714</v>
      </c>
      <c r="L1058" s="410">
        <v>22</v>
      </c>
      <c r="M1058" s="410">
        <v>27</v>
      </c>
      <c r="N1058" s="410" t="s">
        <v>1714</v>
      </c>
      <c r="O1058" s="44" t="s">
        <v>750</v>
      </c>
      <c r="P1058" s="44">
        <v>50</v>
      </c>
      <c r="Q1058" s="61" t="s">
        <v>963</v>
      </c>
      <c r="R1058" s="48">
        <v>1000</v>
      </c>
      <c r="S1058" s="411">
        <v>12000</v>
      </c>
      <c r="T1058" s="48">
        <v>12000</v>
      </c>
      <c r="U1058" s="48">
        <v>1000</v>
      </c>
      <c r="V1058" s="44">
        <v>1</v>
      </c>
      <c r="W1058" s="48">
        <v>4000</v>
      </c>
      <c r="X1058" s="44">
        <v>3</v>
      </c>
      <c r="Y1058" s="48">
        <v>4020</v>
      </c>
      <c r="Z1058" s="48">
        <v>4000</v>
      </c>
      <c r="AA1058" s="412" t="s">
        <v>1745</v>
      </c>
      <c r="AB1058" s="412" t="s">
        <v>1746</v>
      </c>
      <c r="AC1058" s="51">
        <v>0.41666666666666669</v>
      </c>
      <c r="AD1058" s="52">
        <v>0.4375</v>
      </c>
      <c r="AE1058" s="52">
        <v>0.4375</v>
      </c>
      <c r="AF1058" s="51">
        <v>0.4513888888888889</v>
      </c>
      <c r="AG1058" s="44" t="s">
        <v>16</v>
      </c>
      <c r="AH1058" s="42"/>
      <c r="AI1058" s="42" t="s">
        <v>6</v>
      </c>
      <c r="AJ1058" s="42" t="s">
        <v>7</v>
      </c>
      <c r="AK1058" s="54" t="s">
        <v>751</v>
      </c>
      <c r="AL1058" s="315"/>
      <c r="AM1058" s="405"/>
      <c r="AN1058" s="405"/>
      <c r="AO1058" s="402"/>
      <c r="AP1058" s="402"/>
    </row>
    <row r="1059" spans="2:42" x14ac:dyDescent="0.15">
      <c r="B1059" s="39">
        <v>2022</v>
      </c>
      <c r="C1059" s="39">
        <v>5</v>
      </c>
      <c r="D1059" s="39">
        <v>20</v>
      </c>
      <c r="E1059" s="40" t="s">
        <v>783</v>
      </c>
      <c r="F1059" s="39">
        <v>2</v>
      </c>
      <c r="G1059" s="41" t="s">
        <v>769</v>
      </c>
      <c r="H1059" s="42" t="s">
        <v>748</v>
      </c>
      <c r="I1059" s="57" t="s">
        <v>13</v>
      </c>
      <c r="J1059" s="42" t="s">
        <v>749</v>
      </c>
      <c r="K1059" s="44">
        <v>3659714</v>
      </c>
      <c r="L1059" s="410">
        <v>23</v>
      </c>
      <c r="M1059" s="410">
        <v>27</v>
      </c>
      <c r="N1059" s="410" t="s">
        <v>1714</v>
      </c>
      <c r="O1059" s="44" t="s">
        <v>750</v>
      </c>
      <c r="P1059" s="44">
        <v>50</v>
      </c>
      <c r="Q1059" s="61" t="s">
        <v>963</v>
      </c>
      <c r="R1059" s="48">
        <v>1000</v>
      </c>
      <c r="S1059" s="411">
        <v>12000</v>
      </c>
      <c r="T1059" s="48">
        <v>12000</v>
      </c>
      <c r="U1059" s="48">
        <v>1000</v>
      </c>
      <c r="V1059" s="44">
        <v>1</v>
      </c>
      <c r="W1059" s="48">
        <v>4000</v>
      </c>
      <c r="X1059" s="44">
        <v>3</v>
      </c>
      <c r="Y1059" s="48">
        <v>4020</v>
      </c>
      <c r="Z1059" s="48">
        <v>4000</v>
      </c>
      <c r="AA1059" s="412" t="s">
        <v>1745</v>
      </c>
      <c r="AB1059" s="412" t="s">
        <v>1747</v>
      </c>
      <c r="AC1059" s="51">
        <v>0.4513888888888889</v>
      </c>
      <c r="AD1059" s="52">
        <v>0.47222222222222227</v>
      </c>
      <c r="AE1059" s="52">
        <v>0.47222222222222227</v>
      </c>
      <c r="AF1059" s="51">
        <v>0.51388888888888895</v>
      </c>
      <c r="AG1059" s="44" t="s">
        <v>16</v>
      </c>
      <c r="AH1059" s="42"/>
      <c r="AI1059" s="42" t="s">
        <v>6</v>
      </c>
      <c r="AJ1059" s="42" t="s">
        <v>7</v>
      </c>
      <c r="AK1059" s="54" t="s">
        <v>751</v>
      </c>
      <c r="AL1059" s="315"/>
      <c r="AM1059" s="405"/>
      <c r="AN1059" s="405"/>
      <c r="AO1059" s="402"/>
      <c r="AP1059" s="402"/>
    </row>
    <row r="1060" spans="2:42" x14ac:dyDescent="0.15">
      <c r="B1060" s="39">
        <v>2022</v>
      </c>
      <c r="C1060" s="39">
        <v>5</v>
      </c>
      <c r="D1060" s="39">
        <v>20</v>
      </c>
      <c r="E1060" s="40" t="s">
        <v>783</v>
      </c>
      <c r="F1060" s="39">
        <v>2</v>
      </c>
      <c r="G1060" s="41" t="s">
        <v>769</v>
      </c>
      <c r="H1060" s="42" t="s">
        <v>748</v>
      </c>
      <c r="I1060" s="57" t="s">
        <v>13</v>
      </c>
      <c r="J1060" s="42" t="s">
        <v>749</v>
      </c>
      <c r="K1060" s="44">
        <v>3659714</v>
      </c>
      <c r="L1060" s="410">
        <v>24</v>
      </c>
      <c r="M1060" s="410">
        <v>27</v>
      </c>
      <c r="N1060" s="410" t="s">
        <v>1714</v>
      </c>
      <c r="O1060" s="44" t="s">
        <v>750</v>
      </c>
      <c r="P1060" s="44">
        <v>50</v>
      </c>
      <c r="Q1060" s="61" t="s">
        <v>963</v>
      </c>
      <c r="R1060" s="48">
        <v>1000</v>
      </c>
      <c r="S1060" s="411">
        <v>12000</v>
      </c>
      <c r="T1060" s="48">
        <v>12000</v>
      </c>
      <c r="U1060" s="48">
        <v>1000</v>
      </c>
      <c r="V1060" s="44">
        <v>1</v>
      </c>
      <c r="W1060" s="48">
        <v>4000</v>
      </c>
      <c r="X1060" s="44">
        <v>3</v>
      </c>
      <c r="Y1060" s="48">
        <v>4020</v>
      </c>
      <c r="Z1060" s="48">
        <v>4000</v>
      </c>
      <c r="AA1060" s="412" t="s">
        <v>1745</v>
      </c>
      <c r="AB1060" s="412" t="s">
        <v>1748</v>
      </c>
      <c r="AC1060" s="51">
        <v>0.51388888888888895</v>
      </c>
      <c r="AD1060" s="52">
        <v>0.53472222222222221</v>
      </c>
      <c r="AE1060" s="52"/>
      <c r="AF1060" s="51"/>
      <c r="AG1060" s="44"/>
      <c r="AH1060" s="42"/>
      <c r="AI1060" s="42" t="s">
        <v>6</v>
      </c>
      <c r="AJ1060" s="42" t="s">
        <v>7</v>
      </c>
      <c r="AK1060" s="54" t="s">
        <v>751</v>
      </c>
      <c r="AL1060" s="315"/>
      <c r="AM1060" s="405" t="s">
        <v>1753</v>
      </c>
      <c r="AN1060" s="405"/>
      <c r="AO1060" s="402"/>
      <c r="AP1060" s="402"/>
    </row>
    <row r="1061" spans="2:42" x14ac:dyDescent="0.15">
      <c r="B1061" s="39">
        <v>2022</v>
      </c>
      <c r="C1061" s="39">
        <v>5</v>
      </c>
      <c r="D1061" s="39">
        <v>20</v>
      </c>
      <c r="E1061" s="40" t="s">
        <v>783</v>
      </c>
      <c r="F1061" s="39"/>
      <c r="G1061" s="41"/>
      <c r="H1061" s="42" t="s">
        <v>748</v>
      </c>
      <c r="I1061" s="57"/>
      <c r="J1061" s="42"/>
      <c r="K1061" s="44"/>
      <c r="L1061" s="410"/>
      <c r="M1061" s="410"/>
      <c r="N1061" s="410"/>
      <c r="O1061" s="44"/>
      <c r="P1061" s="44"/>
      <c r="Q1061" s="61"/>
      <c r="R1061" s="48"/>
      <c r="S1061" s="411"/>
      <c r="T1061" s="48"/>
      <c r="U1061" s="48"/>
      <c r="V1061" s="44"/>
      <c r="W1061" s="48"/>
      <c r="X1061" s="44"/>
      <c r="Y1061" s="48"/>
      <c r="Z1061" s="48"/>
      <c r="AA1061" s="412"/>
      <c r="AB1061" s="412"/>
      <c r="AC1061" s="51"/>
      <c r="AD1061" s="52"/>
      <c r="AE1061" s="52">
        <v>0.53472222222222221</v>
      </c>
      <c r="AF1061" s="51">
        <v>0.55555555555555558</v>
      </c>
      <c r="AG1061" s="44" t="s">
        <v>5</v>
      </c>
      <c r="AH1061" s="42"/>
      <c r="AI1061" s="42"/>
      <c r="AJ1061" s="42"/>
      <c r="AK1061" s="54"/>
      <c r="AL1061" s="315"/>
      <c r="AM1061" s="405"/>
      <c r="AN1061" s="405"/>
      <c r="AO1061" s="402"/>
      <c r="AP1061" s="402"/>
    </row>
    <row r="1062" spans="2:42" x14ac:dyDescent="0.15">
      <c r="B1062" s="39">
        <v>2022</v>
      </c>
      <c r="C1062" s="39">
        <v>5</v>
      </c>
      <c r="D1062" s="39">
        <v>20</v>
      </c>
      <c r="E1062" s="40" t="s">
        <v>783</v>
      </c>
      <c r="F1062" s="39">
        <v>3</v>
      </c>
      <c r="G1062" s="41" t="s">
        <v>769</v>
      </c>
      <c r="H1062" s="42" t="s">
        <v>748</v>
      </c>
      <c r="I1062" s="57" t="s">
        <v>13</v>
      </c>
      <c r="J1062" s="42" t="s">
        <v>749</v>
      </c>
      <c r="K1062" s="44">
        <v>3659714</v>
      </c>
      <c r="L1062" s="410">
        <v>25</v>
      </c>
      <c r="M1062" s="410">
        <v>27</v>
      </c>
      <c r="N1062" s="410" t="s">
        <v>1714</v>
      </c>
      <c r="O1062" s="44" t="s">
        <v>750</v>
      </c>
      <c r="P1062" s="44">
        <v>50</v>
      </c>
      <c r="Q1062" s="61" t="s">
        <v>963</v>
      </c>
      <c r="R1062" s="48">
        <v>1000</v>
      </c>
      <c r="S1062" s="411">
        <v>12000</v>
      </c>
      <c r="T1062" s="48">
        <v>12000</v>
      </c>
      <c r="U1062" s="48">
        <v>1000</v>
      </c>
      <c r="V1062" s="44">
        <v>1</v>
      </c>
      <c r="W1062" s="48">
        <v>4000</v>
      </c>
      <c r="X1062" s="44">
        <v>3</v>
      </c>
      <c r="Y1062" s="48">
        <v>4020</v>
      </c>
      <c r="Z1062" s="48">
        <v>4000</v>
      </c>
      <c r="AA1062" s="412" t="s">
        <v>1749</v>
      </c>
      <c r="AB1062" s="412" t="s">
        <v>1750</v>
      </c>
      <c r="AC1062" s="51">
        <v>0.55555555555555558</v>
      </c>
      <c r="AD1062" s="52">
        <v>0.57638888888888895</v>
      </c>
      <c r="AE1062" s="52">
        <v>0.57638888888888895</v>
      </c>
      <c r="AF1062" s="51">
        <v>0.59375</v>
      </c>
      <c r="AG1062" s="44" t="s">
        <v>16</v>
      </c>
      <c r="AH1062" s="42"/>
      <c r="AI1062" s="42" t="s">
        <v>6</v>
      </c>
      <c r="AJ1062" s="42" t="s">
        <v>7</v>
      </c>
      <c r="AK1062" s="54" t="s">
        <v>751</v>
      </c>
      <c r="AL1062" s="315"/>
      <c r="AM1062" s="405"/>
      <c r="AN1062" s="405"/>
      <c r="AO1062" s="402"/>
      <c r="AP1062" s="402"/>
    </row>
    <row r="1063" spans="2:42" x14ac:dyDescent="0.15">
      <c r="B1063" s="39">
        <v>2022</v>
      </c>
      <c r="C1063" s="39">
        <v>5</v>
      </c>
      <c r="D1063" s="39">
        <v>20</v>
      </c>
      <c r="E1063" s="40" t="s">
        <v>802</v>
      </c>
      <c r="F1063" s="39">
        <v>3</v>
      </c>
      <c r="G1063" s="41" t="s">
        <v>769</v>
      </c>
      <c r="H1063" s="42" t="s">
        <v>748</v>
      </c>
      <c r="I1063" s="57" t="s">
        <v>13</v>
      </c>
      <c r="J1063" s="42" t="s">
        <v>749</v>
      </c>
      <c r="K1063" s="44">
        <v>3659714</v>
      </c>
      <c r="L1063" s="410">
        <v>26</v>
      </c>
      <c r="M1063" s="410">
        <v>27</v>
      </c>
      <c r="N1063" s="410" t="s">
        <v>1714</v>
      </c>
      <c r="O1063" s="44" t="s">
        <v>750</v>
      </c>
      <c r="P1063" s="44">
        <v>50</v>
      </c>
      <c r="Q1063" s="61" t="s">
        <v>963</v>
      </c>
      <c r="R1063" s="48">
        <v>1000</v>
      </c>
      <c r="S1063" s="411">
        <v>12000</v>
      </c>
      <c r="T1063" s="48">
        <v>12000</v>
      </c>
      <c r="U1063" s="48">
        <v>1000</v>
      </c>
      <c r="V1063" s="44">
        <v>1</v>
      </c>
      <c r="W1063" s="48">
        <v>4000</v>
      </c>
      <c r="X1063" s="44">
        <v>3</v>
      </c>
      <c r="Y1063" s="48">
        <v>4020</v>
      </c>
      <c r="Z1063" s="48">
        <v>4000</v>
      </c>
      <c r="AA1063" s="412" t="s">
        <v>1749</v>
      </c>
      <c r="AB1063" s="412" t="s">
        <v>1751</v>
      </c>
      <c r="AC1063" s="51">
        <v>0.59375</v>
      </c>
      <c r="AD1063" s="52">
        <v>0.61458333333333337</v>
      </c>
      <c r="AE1063" s="52">
        <v>0.61458333333333337</v>
      </c>
      <c r="AF1063" s="51">
        <v>0.62847222222222221</v>
      </c>
      <c r="AG1063" s="44" t="s">
        <v>16</v>
      </c>
      <c r="AH1063" s="42"/>
      <c r="AI1063" s="42" t="s">
        <v>6</v>
      </c>
      <c r="AJ1063" s="42" t="s">
        <v>7</v>
      </c>
      <c r="AK1063" s="54" t="s">
        <v>751</v>
      </c>
      <c r="AL1063" s="315"/>
      <c r="AM1063" s="405"/>
      <c r="AN1063" s="405"/>
      <c r="AO1063" s="402"/>
      <c r="AP1063" s="402"/>
    </row>
    <row r="1064" spans="2:42" x14ac:dyDescent="0.15">
      <c r="B1064" s="39">
        <v>2022</v>
      </c>
      <c r="C1064" s="39">
        <v>5</v>
      </c>
      <c r="D1064" s="39">
        <v>20</v>
      </c>
      <c r="E1064" s="40" t="s">
        <v>802</v>
      </c>
      <c r="F1064" s="39">
        <v>3</v>
      </c>
      <c r="G1064" s="41" t="s">
        <v>769</v>
      </c>
      <c r="H1064" s="42" t="s">
        <v>748</v>
      </c>
      <c r="I1064" s="57" t="s">
        <v>13</v>
      </c>
      <c r="J1064" s="42" t="s">
        <v>749</v>
      </c>
      <c r="K1064" s="44">
        <v>3659714</v>
      </c>
      <c r="L1064" s="410">
        <v>27</v>
      </c>
      <c r="M1064" s="410">
        <v>27</v>
      </c>
      <c r="N1064" s="410" t="s">
        <v>1714</v>
      </c>
      <c r="O1064" s="44" t="s">
        <v>750</v>
      </c>
      <c r="P1064" s="44">
        <v>50</v>
      </c>
      <c r="Q1064" s="61" t="s">
        <v>963</v>
      </c>
      <c r="R1064" s="48">
        <v>1000</v>
      </c>
      <c r="S1064" s="411">
        <v>12000</v>
      </c>
      <c r="T1064" s="48">
        <v>12000</v>
      </c>
      <c r="U1064" s="48">
        <v>1000</v>
      </c>
      <c r="V1064" s="44">
        <v>1</v>
      </c>
      <c r="W1064" s="48">
        <v>4000</v>
      </c>
      <c r="X1064" s="44">
        <v>3</v>
      </c>
      <c r="Y1064" s="48">
        <v>4020</v>
      </c>
      <c r="Z1064" s="48">
        <v>4000</v>
      </c>
      <c r="AA1064" s="412" t="s">
        <v>1749</v>
      </c>
      <c r="AB1064" s="412" t="s">
        <v>1752</v>
      </c>
      <c r="AC1064" s="51">
        <v>0.62847222222222221</v>
      </c>
      <c r="AD1064" s="52">
        <v>0.64930555555555558</v>
      </c>
      <c r="AE1064" s="52"/>
      <c r="AF1064" s="51"/>
      <c r="AG1064" s="44"/>
      <c r="AH1064" s="42"/>
      <c r="AI1064" s="42" t="s">
        <v>6</v>
      </c>
      <c r="AJ1064" s="42" t="s">
        <v>7</v>
      </c>
      <c r="AK1064" s="54" t="s">
        <v>751</v>
      </c>
      <c r="AL1064" s="315"/>
      <c r="AM1064" s="405"/>
      <c r="AN1064" s="405"/>
      <c r="AO1064" s="402"/>
      <c r="AP1064" s="402"/>
    </row>
    <row r="1065" spans="2:42" x14ac:dyDescent="0.15">
      <c r="B1065" s="39">
        <v>2022</v>
      </c>
      <c r="C1065" s="39">
        <v>5</v>
      </c>
      <c r="D1065" s="39">
        <v>20</v>
      </c>
      <c r="E1065" s="40" t="s">
        <v>802</v>
      </c>
      <c r="F1065" s="39"/>
      <c r="G1065" s="41"/>
      <c r="H1065" s="42" t="s">
        <v>748</v>
      </c>
      <c r="I1065" s="57"/>
      <c r="J1065" s="42"/>
      <c r="K1065" s="44"/>
      <c r="L1065" s="410"/>
      <c r="M1065" s="410"/>
      <c r="N1065" s="410"/>
      <c r="O1065" s="44"/>
      <c r="P1065" s="44"/>
      <c r="Q1065" s="61"/>
      <c r="R1065" s="48"/>
      <c r="S1065" s="411"/>
      <c r="T1065" s="48"/>
      <c r="U1065" s="48"/>
      <c r="V1065" s="44"/>
      <c r="W1065" s="48"/>
      <c r="X1065" s="44"/>
      <c r="Y1065" s="48"/>
      <c r="Z1065" s="48"/>
      <c r="AA1065" s="412"/>
      <c r="AB1065" s="412"/>
      <c r="AC1065" s="51"/>
      <c r="AD1065" s="52"/>
      <c r="AE1065" s="52">
        <v>0.64930555555555558</v>
      </c>
      <c r="AF1065" s="51">
        <v>0.84375</v>
      </c>
      <c r="AG1065" s="44" t="s">
        <v>41</v>
      </c>
      <c r="AH1065" s="42"/>
      <c r="AI1065" s="42"/>
      <c r="AJ1065" s="42"/>
      <c r="AK1065" s="54"/>
      <c r="AL1065" s="315"/>
      <c r="AM1065" s="405" t="s">
        <v>1754</v>
      </c>
      <c r="AN1065" s="405"/>
      <c r="AO1065" s="402"/>
      <c r="AP1065" s="402"/>
    </row>
    <row r="1066" spans="2:42" x14ac:dyDescent="0.15">
      <c r="B1066" s="39">
        <v>2022</v>
      </c>
      <c r="C1066" s="39">
        <v>5</v>
      </c>
      <c r="D1066" s="39">
        <v>20</v>
      </c>
      <c r="E1066" s="40" t="s">
        <v>802</v>
      </c>
      <c r="F1066" s="39"/>
      <c r="G1066" s="41"/>
      <c r="H1066" s="42" t="s">
        <v>748</v>
      </c>
      <c r="I1066" s="57"/>
      <c r="J1066" s="42"/>
      <c r="K1066" s="44"/>
      <c r="L1066" s="410"/>
      <c r="M1066" s="410"/>
      <c r="N1066" s="410"/>
      <c r="O1066" s="44"/>
      <c r="P1066" s="44"/>
      <c r="Q1066" s="61"/>
      <c r="R1066" s="48"/>
      <c r="S1066" s="411"/>
      <c r="T1066" s="48"/>
      <c r="U1066" s="48"/>
      <c r="V1066" s="44"/>
      <c r="W1066" s="48"/>
      <c r="X1066" s="44"/>
      <c r="Y1066" s="48"/>
      <c r="Z1066" s="48"/>
      <c r="AA1066" s="412"/>
      <c r="AB1066" s="412"/>
      <c r="AC1066" s="51"/>
      <c r="AD1066" s="52"/>
      <c r="AE1066" s="52">
        <v>0.84375</v>
      </c>
      <c r="AF1066" s="51">
        <v>0.91666666666666663</v>
      </c>
      <c r="AG1066" s="44" t="s">
        <v>26</v>
      </c>
      <c r="AH1066" s="42"/>
      <c r="AI1066" s="42"/>
      <c r="AJ1066" s="42"/>
      <c r="AK1066" s="54"/>
      <c r="AL1066" s="315"/>
      <c r="AM1066" s="405" t="s">
        <v>1758</v>
      </c>
      <c r="AN1066" s="405"/>
      <c r="AO1066" s="402"/>
      <c r="AP1066" s="402"/>
    </row>
    <row r="1067" spans="2:42" x14ac:dyDescent="0.15">
      <c r="B1067" s="39">
        <v>2022</v>
      </c>
      <c r="C1067" s="39">
        <v>5</v>
      </c>
      <c r="D1067" s="39">
        <v>20</v>
      </c>
      <c r="E1067" s="40" t="s">
        <v>838</v>
      </c>
      <c r="F1067" s="39"/>
      <c r="G1067" s="41"/>
      <c r="H1067" s="42" t="s">
        <v>748</v>
      </c>
      <c r="I1067" s="57" t="s">
        <v>39</v>
      </c>
      <c r="J1067" s="42"/>
      <c r="K1067" s="44"/>
      <c r="L1067" s="410"/>
      <c r="M1067" s="410"/>
      <c r="N1067" s="410" t="s">
        <v>1755</v>
      </c>
      <c r="O1067" s="44"/>
      <c r="P1067" s="44">
        <v>25</v>
      </c>
      <c r="Q1067" s="61" t="s">
        <v>1756</v>
      </c>
      <c r="R1067" s="48">
        <v>1370</v>
      </c>
      <c r="S1067" s="411">
        <v>15300</v>
      </c>
      <c r="T1067" s="411">
        <v>15300</v>
      </c>
      <c r="U1067" s="48">
        <v>1120</v>
      </c>
      <c r="V1067" s="44">
        <v>1</v>
      </c>
      <c r="W1067" s="411">
        <v>6000</v>
      </c>
      <c r="X1067" s="44">
        <v>1</v>
      </c>
      <c r="Y1067" s="411">
        <v>6000</v>
      </c>
      <c r="Z1067" s="411">
        <v>6000</v>
      </c>
      <c r="AA1067" s="412" t="s">
        <v>1757</v>
      </c>
      <c r="AB1067" s="412" t="s">
        <v>1759</v>
      </c>
      <c r="AC1067" s="51">
        <v>0.91666666666666663</v>
      </c>
      <c r="AD1067" s="52"/>
      <c r="AE1067" s="52"/>
      <c r="AF1067" s="51"/>
      <c r="AG1067" s="44" t="s">
        <v>35</v>
      </c>
      <c r="AH1067" s="42"/>
      <c r="AI1067" s="42"/>
      <c r="AJ1067" s="42"/>
      <c r="AK1067" s="54" t="s">
        <v>751</v>
      </c>
      <c r="AL1067" s="315"/>
      <c r="AM1067" s="405"/>
      <c r="AN1067" s="405"/>
      <c r="AO1067" s="402"/>
      <c r="AP1067" s="402"/>
    </row>
    <row r="1068" spans="2:42" x14ac:dyDescent="0.15">
      <c r="B1068" s="39">
        <v>2022</v>
      </c>
      <c r="C1068" s="39">
        <v>5</v>
      </c>
      <c r="D1068" s="39">
        <v>20</v>
      </c>
      <c r="E1068" s="40" t="s">
        <v>838</v>
      </c>
      <c r="F1068" s="39"/>
      <c r="G1068" s="41"/>
      <c r="H1068" s="42" t="s">
        <v>748</v>
      </c>
      <c r="I1068" s="57" t="s">
        <v>39</v>
      </c>
      <c r="J1068" s="42"/>
      <c r="K1068" s="44"/>
      <c r="L1068" s="410"/>
      <c r="M1068" s="410"/>
      <c r="N1068" s="410" t="s">
        <v>1755</v>
      </c>
      <c r="O1068" s="44"/>
      <c r="P1068" s="44">
        <v>25</v>
      </c>
      <c r="Q1068" s="61" t="s">
        <v>1756</v>
      </c>
      <c r="R1068" s="48">
        <v>1370</v>
      </c>
      <c r="S1068" s="411">
        <v>15300</v>
      </c>
      <c r="T1068" s="411">
        <v>15300</v>
      </c>
      <c r="U1068" s="48">
        <v>1005</v>
      </c>
      <c r="V1068" s="44">
        <v>1</v>
      </c>
      <c r="W1068" s="411">
        <v>6000</v>
      </c>
      <c r="X1068" s="44">
        <v>1</v>
      </c>
      <c r="Y1068" s="48">
        <v>6240</v>
      </c>
      <c r="Z1068" s="411">
        <v>6000</v>
      </c>
      <c r="AA1068" s="412" t="s">
        <v>1757</v>
      </c>
      <c r="AB1068" s="412" t="s">
        <v>1760</v>
      </c>
      <c r="AC1068" s="51"/>
      <c r="AD1068" s="52"/>
      <c r="AE1068" s="52"/>
      <c r="AF1068" s="51"/>
      <c r="AG1068" s="44" t="s">
        <v>35</v>
      </c>
      <c r="AH1068" s="42"/>
      <c r="AI1068" s="42"/>
      <c r="AJ1068" s="42"/>
      <c r="AK1068" s="54" t="s">
        <v>751</v>
      </c>
      <c r="AL1068" s="315"/>
      <c r="AM1068" s="405"/>
      <c r="AN1068" s="405"/>
      <c r="AO1068" s="402"/>
      <c r="AP1068" s="402"/>
    </row>
    <row r="1069" spans="2:42" x14ac:dyDescent="0.15">
      <c r="B1069" s="39">
        <v>2022</v>
      </c>
      <c r="C1069" s="39">
        <v>5</v>
      </c>
      <c r="D1069" s="39">
        <v>20</v>
      </c>
      <c r="E1069" s="40" t="s">
        <v>838</v>
      </c>
      <c r="F1069" s="39"/>
      <c r="G1069" s="41"/>
      <c r="H1069" s="42" t="s">
        <v>748</v>
      </c>
      <c r="I1069" s="57" t="s">
        <v>39</v>
      </c>
      <c r="J1069" s="42"/>
      <c r="K1069" s="44"/>
      <c r="L1069" s="410"/>
      <c r="M1069" s="410"/>
      <c r="N1069" s="410" t="s">
        <v>1755</v>
      </c>
      <c r="O1069" s="44"/>
      <c r="P1069" s="44">
        <v>25</v>
      </c>
      <c r="Q1069" s="61" t="s">
        <v>1756</v>
      </c>
      <c r="R1069" s="48">
        <v>1370</v>
      </c>
      <c r="S1069" s="411">
        <v>15300</v>
      </c>
      <c r="T1069" s="411">
        <v>15300</v>
      </c>
      <c r="U1069" s="48">
        <v>1000</v>
      </c>
      <c r="V1069" s="44">
        <v>1</v>
      </c>
      <c r="W1069" s="411">
        <v>6000</v>
      </c>
      <c r="X1069" s="44">
        <v>1</v>
      </c>
      <c r="Y1069" s="48">
        <v>6000</v>
      </c>
      <c r="Z1069" s="411">
        <v>6000</v>
      </c>
      <c r="AA1069" s="472" t="s">
        <v>1763</v>
      </c>
      <c r="AB1069" s="412" t="s">
        <v>1761</v>
      </c>
      <c r="AC1069" s="51"/>
      <c r="AD1069" s="52">
        <v>0.16666666666666666</v>
      </c>
      <c r="AE1069" s="52"/>
      <c r="AF1069" s="51"/>
      <c r="AG1069" s="44" t="s">
        <v>35</v>
      </c>
      <c r="AH1069" s="42"/>
      <c r="AI1069" s="42"/>
      <c r="AJ1069" s="42"/>
      <c r="AK1069" s="54" t="s">
        <v>751</v>
      </c>
      <c r="AL1069" s="315"/>
      <c r="AM1069" s="405"/>
      <c r="AN1069" s="405"/>
      <c r="AO1069" s="402"/>
      <c r="AP1069" s="402"/>
    </row>
    <row r="1070" spans="2:42" x14ac:dyDescent="0.15">
      <c r="B1070" s="39">
        <v>2022</v>
      </c>
      <c r="C1070" s="39">
        <v>5</v>
      </c>
      <c r="D1070" s="39">
        <v>20</v>
      </c>
      <c r="E1070" s="40" t="s">
        <v>838</v>
      </c>
      <c r="F1070" s="39"/>
      <c r="G1070" s="41"/>
      <c r="H1070" s="42" t="s">
        <v>748</v>
      </c>
      <c r="I1070" s="57"/>
      <c r="J1070" s="42"/>
      <c r="K1070" s="44"/>
      <c r="L1070" s="410"/>
      <c r="M1070" s="410"/>
      <c r="N1070" s="410"/>
      <c r="O1070" s="44"/>
      <c r="P1070" s="44"/>
      <c r="Q1070" s="61"/>
      <c r="R1070" s="48"/>
      <c r="S1070" s="411"/>
      <c r="T1070" s="48"/>
      <c r="U1070" s="48"/>
      <c r="V1070" s="44"/>
      <c r="W1070" s="48"/>
      <c r="X1070" s="44"/>
      <c r="Y1070" s="48"/>
      <c r="Z1070" s="48"/>
      <c r="AA1070" s="412"/>
      <c r="AB1070" s="412"/>
      <c r="AC1070" s="51"/>
      <c r="AD1070" s="52"/>
      <c r="AE1070" s="52">
        <v>0.16666666666666666</v>
      </c>
      <c r="AF1070" s="51">
        <v>0.28125</v>
      </c>
      <c r="AG1070" s="44" t="s">
        <v>26</v>
      </c>
      <c r="AH1070" s="42"/>
      <c r="AI1070" s="42"/>
      <c r="AJ1070" s="42"/>
      <c r="AK1070" s="54"/>
      <c r="AL1070" s="315"/>
      <c r="AM1070" s="405" t="s">
        <v>1762</v>
      </c>
      <c r="AN1070" s="405"/>
      <c r="AO1070" s="402"/>
      <c r="AP1070" s="402"/>
    </row>
    <row r="1071" spans="2:42" x14ac:dyDescent="0.15">
      <c r="B1071" s="39">
        <v>2022</v>
      </c>
      <c r="C1071" s="39">
        <v>5</v>
      </c>
      <c r="D1071" s="39">
        <v>23</v>
      </c>
      <c r="E1071" s="40" t="s">
        <v>838</v>
      </c>
      <c r="F1071" s="39"/>
      <c r="G1071" s="41"/>
      <c r="H1071" s="42" t="s">
        <v>748</v>
      </c>
      <c r="I1071" s="57"/>
      <c r="J1071" s="42"/>
      <c r="K1071" s="44"/>
      <c r="L1071" s="410"/>
      <c r="M1071" s="410"/>
      <c r="N1071" s="410"/>
      <c r="O1071" s="44"/>
      <c r="P1071" s="44"/>
      <c r="Q1071" s="61"/>
      <c r="R1071" s="48"/>
      <c r="S1071" s="411"/>
      <c r="T1071" s="48"/>
      <c r="U1071" s="48"/>
      <c r="V1071" s="44"/>
      <c r="W1071" s="48"/>
      <c r="X1071" s="44"/>
      <c r="Y1071" s="48"/>
      <c r="Z1071" s="48"/>
      <c r="AA1071" s="412"/>
      <c r="AB1071" s="412"/>
      <c r="AC1071" s="51"/>
      <c r="AD1071" s="52"/>
      <c r="AE1071" s="52">
        <v>0.58333333333333337</v>
      </c>
      <c r="AF1071" s="51">
        <v>0.61805555555555558</v>
      </c>
      <c r="AG1071" s="44" t="s">
        <v>5</v>
      </c>
      <c r="AH1071" s="42"/>
      <c r="AI1071" s="42"/>
      <c r="AJ1071" s="42"/>
      <c r="AK1071" s="54"/>
      <c r="AL1071" s="315"/>
      <c r="AM1071" s="405"/>
      <c r="AN1071" s="405"/>
      <c r="AO1071" s="402"/>
      <c r="AP1071" s="402"/>
    </row>
    <row r="1072" spans="2:42" x14ac:dyDescent="0.15">
      <c r="B1072" s="39">
        <v>2022</v>
      </c>
      <c r="C1072" s="39">
        <v>5</v>
      </c>
      <c r="D1072" s="39">
        <v>23</v>
      </c>
      <c r="E1072" s="40" t="s">
        <v>838</v>
      </c>
      <c r="F1072" s="39">
        <v>1</v>
      </c>
      <c r="G1072" s="41" t="s">
        <v>747</v>
      </c>
      <c r="H1072" s="42" t="s">
        <v>748</v>
      </c>
      <c r="I1072" s="57" t="s">
        <v>757</v>
      </c>
      <c r="J1072" s="42" t="s">
        <v>749</v>
      </c>
      <c r="K1072" s="44">
        <v>3659694</v>
      </c>
      <c r="L1072" s="410">
        <v>1</v>
      </c>
      <c r="M1072" s="410">
        <v>1</v>
      </c>
      <c r="N1072" s="410" t="s">
        <v>1376</v>
      </c>
      <c r="O1072" s="15" t="s">
        <v>34</v>
      </c>
      <c r="P1072" s="15">
        <v>50</v>
      </c>
      <c r="Q1072" s="402" t="s">
        <v>308</v>
      </c>
      <c r="R1072" s="58">
        <v>1150</v>
      </c>
      <c r="S1072" s="403">
        <v>5010</v>
      </c>
      <c r="T1072" s="58">
        <v>5010</v>
      </c>
      <c r="U1072" s="58">
        <v>1120</v>
      </c>
      <c r="V1072" s="15">
        <v>1</v>
      </c>
      <c r="W1072" s="58">
        <v>5000</v>
      </c>
      <c r="X1072" s="15">
        <v>2</v>
      </c>
      <c r="Y1072" s="58">
        <v>4710</v>
      </c>
      <c r="Z1072" s="58">
        <v>4640</v>
      </c>
      <c r="AA1072" s="404" t="s">
        <v>1764</v>
      </c>
      <c r="AB1072" s="404" t="s">
        <v>1765</v>
      </c>
      <c r="AC1072" s="312">
        <v>0.61805555555555558</v>
      </c>
      <c r="AD1072" s="313">
        <v>0.68055555555555547</v>
      </c>
      <c r="AE1072" s="313"/>
      <c r="AF1072" s="312"/>
      <c r="AG1072" s="15"/>
      <c r="AH1072" s="53" t="s">
        <v>17</v>
      </c>
      <c r="AI1072" s="53"/>
      <c r="AJ1072" s="53" t="s">
        <v>18</v>
      </c>
      <c r="AK1072" s="314" t="s">
        <v>751</v>
      </c>
      <c r="AL1072" s="315">
        <v>2</v>
      </c>
      <c r="AM1072" s="405" t="s">
        <v>1766</v>
      </c>
      <c r="AN1072" s="405"/>
      <c r="AO1072" s="402"/>
      <c r="AP1072" s="402"/>
    </row>
    <row r="1073" spans="2:42" x14ac:dyDescent="0.15">
      <c r="B1073" s="39">
        <v>2022</v>
      </c>
      <c r="C1073" s="39">
        <v>5</v>
      </c>
      <c r="D1073" s="39">
        <v>23</v>
      </c>
      <c r="E1073" s="40" t="s">
        <v>838</v>
      </c>
      <c r="F1073" s="39"/>
      <c r="G1073" s="41"/>
      <c r="H1073" s="42" t="s">
        <v>748</v>
      </c>
      <c r="I1073" s="57"/>
      <c r="J1073" s="42"/>
      <c r="K1073" s="44"/>
      <c r="L1073" s="410"/>
      <c r="M1073" s="410"/>
      <c r="N1073" s="410"/>
      <c r="O1073" s="15"/>
      <c r="P1073" s="15"/>
      <c r="Q1073" s="402"/>
      <c r="R1073" s="58"/>
      <c r="S1073" s="403"/>
      <c r="T1073" s="58"/>
      <c r="U1073" s="58"/>
      <c r="V1073" s="15"/>
      <c r="W1073" s="58"/>
      <c r="X1073" s="15"/>
      <c r="Y1073" s="58"/>
      <c r="Z1073" s="58"/>
      <c r="AA1073" s="404"/>
      <c r="AB1073" s="404"/>
      <c r="AC1073" s="312"/>
      <c r="AD1073" s="313"/>
      <c r="AE1073" s="313">
        <v>0.68055555555555547</v>
      </c>
      <c r="AF1073" s="312">
        <v>0.72916666666666663</v>
      </c>
      <c r="AG1073" s="15" t="s">
        <v>16</v>
      </c>
      <c r="AH1073" s="53"/>
      <c r="AI1073" s="53"/>
      <c r="AJ1073" s="53"/>
      <c r="AK1073" s="314"/>
      <c r="AL1073" s="315"/>
      <c r="AM1073" s="405"/>
      <c r="AN1073" s="405"/>
      <c r="AO1073" s="402"/>
      <c r="AP1073" s="402"/>
    </row>
    <row r="1074" spans="2:42" x14ac:dyDescent="0.15">
      <c r="B1074" s="39">
        <v>2022</v>
      </c>
      <c r="C1074" s="39">
        <v>5</v>
      </c>
      <c r="D1074" s="39">
        <v>23</v>
      </c>
      <c r="E1074" s="40" t="s">
        <v>838</v>
      </c>
      <c r="F1074" s="39">
        <v>2</v>
      </c>
      <c r="G1074" s="41" t="s">
        <v>747</v>
      </c>
      <c r="H1074" s="42" t="s">
        <v>748</v>
      </c>
      <c r="I1074" s="57" t="s">
        <v>757</v>
      </c>
      <c r="J1074" s="42" t="s">
        <v>749</v>
      </c>
      <c r="K1074" s="44">
        <v>3659694</v>
      </c>
      <c r="L1074" s="410">
        <v>1</v>
      </c>
      <c r="M1074" s="410">
        <v>1</v>
      </c>
      <c r="N1074" s="410" t="s">
        <v>1376</v>
      </c>
      <c r="O1074" s="15" t="s">
        <v>34</v>
      </c>
      <c r="P1074" s="15">
        <v>50</v>
      </c>
      <c r="Q1074" s="402" t="s">
        <v>308</v>
      </c>
      <c r="R1074" s="58">
        <v>1150</v>
      </c>
      <c r="S1074" s="403">
        <v>4940</v>
      </c>
      <c r="T1074" s="403">
        <v>4940</v>
      </c>
      <c r="U1074" s="58">
        <v>1120</v>
      </c>
      <c r="V1074" s="15">
        <v>1</v>
      </c>
      <c r="W1074" s="58">
        <v>5000</v>
      </c>
      <c r="X1074" s="15">
        <v>2</v>
      </c>
      <c r="Y1074" s="58">
        <v>4910</v>
      </c>
      <c r="Z1074" s="58">
        <v>4860</v>
      </c>
      <c r="AA1074" s="404" t="s">
        <v>1767</v>
      </c>
      <c r="AB1074" s="404" t="s">
        <v>1768</v>
      </c>
      <c r="AC1074" s="312">
        <v>0.72916666666666663</v>
      </c>
      <c r="AD1074" s="313">
        <v>0.76388888888888884</v>
      </c>
      <c r="AE1074" s="313"/>
      <c r="AF1074" s="312"/>
      <c r="AG1074" s="15"/>
      <c r="AH1074" s="53" t="s">
        <v>17</v>
      </c>
      <c r="AI1074" s="53"/>
      <c r="AJ1074" s="53" t="s">
        <v>18</v>
      </c>
      <c r="AK1074" s="314" t="s">
        <v>751</v>
      </c>
      <c r="AL1074" s="315">
        <v>1</v>
      </c>
      <c r="AM1074" s="405" t="s">
        <v>1785</v>
      </c>
      <c r="AN1074" s="405"/>
      <c r="AO1074" s="402"/>
      <c r="AP1074" s="402"/>
    </row>
    <row r="1075" spans="2:42" x14ac:dyDescent="0.15">
      <c r="B1075" s="39">
        <v>2022</v>
      </c>
      <c r="C1075" s="39">
        <v>5</v>
      </c>
      <c r="D1075" s="39">
        <v>23</v>
      </c>
      <c r="E1075" s="40" t="s">
        <v>838</v>
      </c>
      <c r="F1075" s="39"/>
      <c r="G1075" s="41"/>
      <c r="H1075" s="42" t="s">
        <v>748</v>
      </c>
      <c r="I1075" s="57"/>
      <c r="J1075" s="42"/>
      <c r="K1075" s="44"/>
      <c r="L1075" s="400"/>
      <c r="M1075" s="15"/>
      <c r="N1075" s="401"/>
      <c r="O1075" s="15"/>
      <c r="P1075" s="15"/>
      <c r="Q1075" s="402"/>
      <c r="R1075" s="58"/>
      <c r="S1075" s="403"/>
      <c r="T1075" s="58"/>
      <c r="U1075" s="58"/>
      <c r="V1075" s="15"/>
      <c r="W1075" s="58"/>
      <c r="X1075" s="15"/>
      <c r="Y1075" s="58"/>
      <c r="Z1075" s="58"/>
      <c r="AA1075" s="404"/>
      <c r="AB1075" s="404"/>
      <c r="AC1075" s="312"/>
      <c r="AD1075" s="313"/>
      <c r="AE1075" s="313">
        <v>0.76388888888888884</v>
      </c>
      <c r="AF1075" s="312">
        <v>0.86111111111111116</v>
      </c>
      <c r="AG1075" s="15" t="s">
        <v>5</v>
      </c>
      <c r="AH1075" s="53"/>
      <c r="AI1075" s="53"/>
      <c r="AJ1075" s="53"/>
      <c r="AK1075" s="314"/>
      <c r="AL1075" s="315"/>
      <c r="AM1075" s="405" t="s">
        <v>1772</v>
      </c>
      <c r="AN1075" s="405"/>
      <c r="AO1075" s="402"/>
      <c r="AP1075" s="402"/>
    </row>
    <row r="1076" spans="2:42" x14ac:dyDescent="0.15">
      <c r="B1076" s="39">
        <v>2022</v>
      </c>
      <c r="C1076" s="39">
        <v>5</v>
      </c>
      <c r="D1076" s="39">
        <v>23</v>
      </c>
      <c r="E1076" s="40" t="s">
        <v>838</v>
      </c>
      <c r="F1076" s="39">
        <v>3</v>
      </c>
      <c r="G1076" s="41" t="s">
        <v>747</v>
      </c>
      <c r="H1076" s="42" t="s">
        <v>748</v>
      </c>
      <c r="I1076" s="57" t="s">
        <v>757</v>
      </c>
      <c r="J1076" s="42" t="s">
        <v>749</v>
      </c>
      <c r="K1076" s="44">
        <v>3655542</v>
      </c>
      <c r="L1076" s="410">
        <v>1</v>
      </c>
      <c r="M1076" s="410">
        <v>2</v>
      </c>
      <c r="N1076" s="410" t="s">
        <v>1395</v>
      </c>
      <c r="O1076" s="15" t="s">
        <v>34</v>
      </c>
      <c r="P1076" s="15">
        <v>25</v>
      </c>
      <c r="Q1076" s="402" t="s">
        <v>1396</v>
      </c>
      <c r="R1076" s="58">
        <v>1060</v>
      </c>
      <c r="S1076" s="403">
        <v>4940</v>
      </c>
      <c r="T1076" s="403">
        <v>4940</v>
      </c>
      <c r="U1076" s="58">
        <v>1020</v>
      </c>
      <c r="V1076" s="15">
        <v>1</v>
      </c>
      <c r="W1076" s="58">
        <v>6000</v>
      </c>
      <c r="X1076" s="15">
        <v>2</v>
      </c>
      <c r="Y1076" s="58">
        <v>4870</v>
      </c>
      <c r="Z1076" s="58">
        <v>4810</v>
      </c>
      <c r="AA1076" s="404" t="s">
        <v>1769</v>
      </c>
      <c r="AB1076" s="404" t="s">
        <v>1770</v>
      </c>
      <c r="AC1076" s="312">
        <v>0.86111111111111116</v>
      </c>
      <c r="AD1076" s="313">
        <v>0.90625</v>
      </c>
      <c r="AE1076" s="313"/>
      <c r="AF1076" s="312"/>
      <c r="AG1076" s="15"/>
      <c r="AH1076" s="53" t="s">
        <v>17</v>
      </c>
      <c r="AI1076" s="53"/>
      <c r="AJ1076" s="53" t="s">
        <v>27</v>
      </c>
      <c r="AK1076" s="314" t="s">
        <v>751</v>
      </c>
      <c r="AL1076" s="315">
        <v>1</v>
      </c>
      <c r="AM1076" s="405" t="s">
        <v>1786</v>
      </c>
      <c r="AN1076" s="405"/>
      <c r="AO1076" s="402"/>
      <c r="AP1076" s="402"/>
    </row>
    <row r="1077" spans="2:42" x14ac:dyDescent="0.15">
      <c r="B1077" s="39">
        <v>2022</v>
      </c>
      <c r="C1077" s="39">
        <v>5</v>
      </c>
      <c r="D1077" s="39">
        <v>23</v>
      </c>
      <c r="E1077" s="40" t="s">
        <v>838</v>
      </c>
      <c r="F1077" s="39"/>
      <c r="G1077" s="41"/>
      <c r="H1077" s="42" t="s">
        <v>748</v>
      </c>
      <c r="I1077" s="57"/>
      <c r="J1077" s="42"/>
      <c r="K1077" s="44"/>
      <c r="L1077" s="410"/>
      <c r="M1077" s="410"/>
      <c r="N1077" s="410"/>
      <c r="O1077" s="15"/>
      <c r="P1077" s="15"/>
      <c r="Q1077" s="402"/>
      <c r="R1077" s="58"/>
      <c r="S1077" s="403"/>
      <c r="T1077" s="403"/>
      <c r="U1077" s="58"/>
      <c r="V1077" s="15"/>
      <c r="W1077" s="58"/>
      <c r="X1077" s="15"/>
      <c r="Y1077" s="58"/>
      <c r="Z1077" s="58"/>
      <c r="AA1077" s="404"/>
      <c r="AB1077" s="404"/>
      <c r="AC1077" s="312"/>
      <c r="AD1077" s="313"/>
      <c r="AE1077" s="313">
        <v>0.90625</v>
      </c>
      <c r="AF1077" s="312">
        <v>0.94444444444444453</v>
      </c>
      <c r="AG1077" s="15" t="s">
        <v>16</v>
      </c>
      <c r="AH1077" s="53"/>
      <c r="AI1077" s="53"/>
      <c r="AJ1077" s="53"/>
      <c r="AK1077" s="314"/>
      <c r="AL1077" s="315"/>
      <c r="AM1077" s="405"/>
      <c r="AN1077" s="405"/>
      <c r="AO1077" s="402"/>
      <c r="AP1077" s="402"/>
    </row>
    <row r="1078" spans="2:42" x14ac:dyDescent="0.15">
      <c r="B1078" s="39">
        <v>2022</v>
      </c>
      <c r="C1078" s="39">
        <v>5</v>
      </c>
      <c r="D1078" s="39">
        <v>23</v>
      </c>
      <c r="E1078" s="40" t="s">
        <v>783</v>
      </c>
      <c r="F1078" s="39">
        <v>4</v>
      </c>
      <c r="G1078" s="41" t="s">
        <v>747</v>
      </c>
      <c r="H1078" s="42" t="s">
        <v>748</v>
      </c>
      <c r="I1078" s="57" t="s">
        <v>757</v>
      </c>
      <c r="J1078" s="42" t="s">
        <v>749</v>
      </c>
      <c r="K1078" s="44">
        <v>3655542</v>
      </c>
      <c r="L1078" s="410">
        <v>1</v>
      </c>
      <c r="M1078" s="410">
        <v>2</v>
      </c>
      <c r="N1078" s="410" t="s">
        <v>1395</v>
      </c>
      <c r="O1078" s="15" t="s">
        <v>34</v>
      </c>
      <c r="P1078" s="15">
        <v>25</v>
      </c>
      <c r="Q1078" s="402" t="s">
        <v>1396</v>
      </c>
      <c r="R1078" s="58">
        <v>1060</v>
      </c>
      <c r="S1078" s="403">
        <v>6240</v>
      </c>
      <c r="T1078" s="403">
        <v>6240</v>
      </c>
      <c r="U1078" s="58">
        <v>1020</v>
      </c>
      <c r="V1078" s="15">
        <v>1</v>
      </c>
      <c r="W1078" s="58">
        <v>6000</v>
      </c>
      <c r="X1078" s="15">
        <v>2</v>
      </c>
      <c r="Y1078" s="58">
        <v>5880</v>
      </c>
      <c r="Z1078" s="58">
        <v>5800</v>
      </c>
      <c r="AA1078" s="404" t="s">
        <v>1783</v>
      </c>
      <c r="AB1078" s="404" t="s">
        <v>1784</v>
      </c>
      <c r="AC1078" s="312">
        <v>0.94444444444444453</v>
      </c>
      <c r="AD1078" s="313">
        <v>6.9444444444444441E-3</v>
      </c>
      <c r="AE1078" s="313"/>
      <c r="AF1078" s="312"/>
      <c r="AG1078" s="15"/>
      <c r="AH1078" s="53" t="s">
        <v>17</v>
      </c>
      <c r="AI1078" s="53"/>
      <c r="AJ1078" s="53" t="s">
        <v>18</v>
      </c>
      <c r="AK1078" s="314" t="s">
        <v>751</v>
      </c>
      <c r="AL1078" s="315">
        <v>2</v>
      </c>
      <c r="AM1078" s="405" t="s">
        <v>1787</v>
      </c>
      <c r="AN1078" s="405"/>
      <c r="AO1078" s="402"/>
      <c r="AP1078" s="402"/>
    </row>
    <row r="1079" spans="2:42" x14ac:dyDescent="0.15">
      <c r="B1079" s="39">
        <v>2022</v>
      </c>
      <c r="C1079" s="39">
        <v>5</v>
      </c>
      <c r="D1079" s="39">
        <v>23</v>
      </c>
      <c r="E1079" s="40" t="s">
        <v>783</v>
      </c>
      <c r="F1079" s="39"/>
      <c r="G1079" s="41"/>
      <c r="H1079" s="42" t="s">
        <v>748</v>
      </c>
      <c r="I1079" s="57"/>
      <c r="J1079" s="42"/>
      <c r="K1079" s="44"/>
      <c r="L1079" s="400"/>
      <c r="M1079" s="15"/>
      <c r="N1079" s="401"/>
      <c r="O1079" s="15"/>
      <c r="P1079" s="15"/>
      <c r="Q1079" s="402"/>
      <c r="R1079" s="58"/>
      <c r="S1079" s="403"/>
      <c r="T1079" s="58"/>
      <c r="U1079" s="58"/>
      <c r="V1079" s="15"/>
      <c r="W1079" s="58"/>
      <c r="X1079" s="15"/>
      <c r="Y1079" s="58"/>
      <c r="Z1079" s="58"/>
      <c r="AA1079" s="404"/>
      <c r="AB1079" s="404"/>
      <c r="AC1079" s="312"/>
      <c r="AD1079" s="313"/>
      <c r="AE1079" s="313">
        <v>6.9444444444444441E-3</v>
      </c>
      <c r="AF1079" s="312">
        <v>0.16666666666666666</v>
      </c>
      <c r="AG1079" s="15" t="s">
        <v>26</v>
      </c>
      <c r="AH1079" s="53"/>
      <c r="AI1079" s="53"/>
      <c r="AJ1079" s="53"/>
      <c r="AK1079" s="314"/>
      <c r="AL1079" s="315"/>
      <c r="AM1079" s="405" t="s">
        <v>1788</v>
      </c>
      <c r="AN1079" s="405"/>
      <c r="AO1079" s="402"/>
      <c r="AP1079" s="402"/>
    </row>
    <row r="1080" spans="2:42" ht="14.25" customHeight="1" x14ac:dyDescent="0.15">
      <c r="B1080" s="39">
        <v>2022</v>
      </c>
      <c r="C1080" s="39">
        <v>5</v>
      </c>
      <c r="D1080" s="39">
        <v>23</v>
      </c>
      <c r="E1080" s="40" t="s">
        <v>783</v>
      </c>
      <c r="F1080" s="39"/>
      <c r="G1080" s="41"/>
      <c r="H1080" s="42" t="s">
        <v>748</v>
      </c>
      <c r="I1080" s="57"/>
      <c r="J1080" s="42"/>
      <c r="K1080" s="44"/>
      <c r="L1080" s="400"/>
      <c r="M1080" s="15"/>
      <c r="N1080" s="401"/>
      <c r="O1080" s="15"/>
      <c r="P1080" s="15"/>
      <c r="Q1080" s="402"/>
      <c r="R1080" s="58"/>
      <c r="S1080" s="403"/>
      <c r="T1080" s="58"/>
      <c r="U1080" s="58"/>
      <c r="V1080" s="15"/>
      <c r="W1080" s="58"/>
      <c r="X1080" s="15"/>
      <c r="Y1080" s="58"/>
      <c r="Z1080" s="58"/>
      <c r="AA1080" s="404"/>
      <c r="AB1080" s="404"/>
      <c r="AC1080" s="312"/>
      <c r="AD1080" s="313"/>
      <c r="AE1080" s="313"/>
      <c r="AF1080" s="312"/>
      <c r="AG1080" s="15"/>
      <c r="AH1080" s="53"/>
      <c r="AI1080" s="53"/>
      <c r="AJ1080" s="53"/>
      <c r="AK1080" s="314"/>
      <c r="AL1080" s="315"/>
      <c r="AM1080" s="405" t="s">
        <v>1789</v>
      </c>
      <c r="AN1080" s="405"/>
      <c r="AO1080" s="402"/>
      <c r="AP1080" s="402"/>
    </row>
    <row r="1081" spans="2:42" x14ac:dyDescent="0.15">
      <c r="B1081" s="39">
        <v>2022</v>
      </c>
      <c r="C1081" s="39">
        <v>5</v>
      </c>
      <c r="D1081" s="39">
        <v>23</v>
      </c>
      <c r="E1081" s="40" t="s">
        <v>783</v>
      </c>
      <c r="F1081" s="39"/>
      <c r="G1081" s="41"/>
      <c r="H1081" s="42" t="s">
        <v>748</v>
      </c>
      <c r="I1081" s="57" t="s">
        <v>39</v>
      </c>
      <c r="J1081" s="42"/>
      <c r="K1081" s="44"/>
      <c r="L1081" s="400"/>
      <c r="M1081" s="15"/>
      <c r="N1081" s="410" t="s">
        <v>1755</v>
      </c>
      <c r="O1081" s="44"/>
      <c r="P1081" s="44">
        <v>25</v>
      </c>
      <c r="Q1081" s="61" t="s">
        <v>1756</v>
      </c>
      <c r="R1081" s="48">
        <v>1370</v>
      </c>
      <c r="S1081" s="411">
        <v>12500</v>
      </c>
      <c r="T1081" s="411">
        <v>12500</v>
      </c>
      <c r="U1081" s="48">
        <v>1200</v>
      </c>
      <c r="V1081" s="44">
        <v>1</v>
      </c>
      <c r="W1081" s="411">
        <v>2950</v>
      </c>
      <c r="X1081" s="44">
        <v>1</v>
      </c>
      <c r="Y1081" s="411">
        <v>2950</v>
      </c>
      <c r="Z1081" s="411">
        <v>2950</v>
      </c>
      <c r="AA1081" s="404" t="s">
        <v>1790</v>
      </c>
      <c r="AB1081" s="412" t="s">
        <v>1791</v>
      </c>
      <c r="AC1081" s="312">
        <v>0.16666666666666666</v>
      </c>
      <c r="AD1081" s="313"/>
      <c r="AE1081" s="313"/>
      <c r="AF1081" s="312"/>
      <c r="AG1081" s="15"/>
      <c r="AH1081" s="53"/>
      <c r="AI1081" s="53"/>
      <c r="AJ1081" s="53"/>
      <c r="AK1081" s="314" t="s">
        <v>751</v>
      </c>
      <c r="AL1081" s="315"/>
      <c r="AM1081" s="405"/>
      <c r="AN1081" s="405"/>
      <c r="AO1081" s="402"/>
      <c r="AP1081" s="402"/>
    </row>
    <row r="1082" spans="2:42" x14ac:dyDescent="0.15">
      <c r="B1082" s="39">
        <v>2022</v>
      </c>
      <c r="C1082" s="39">
        <v>5</v>
      </c>
      <c r="D1082" s="39">
        <v>23</v>
      </c>
      <c r="E1082" s="40" t="s">
        <v>783</v>
      </c>
      <c r="F1082" s="39"/>
      <c r="G1082" s="41"/>
      <c r="H1082" s="42" t="s">
        <v>748</v>
      </c>
      <c r="I1082" s="57"/>
      <c r="J1082" s="42"/>
      <c r="K1082" s="44"/>
      <c r="L1082" s="400"/>
      <c r="M1082" s="15"/>
      <c r="N1082" s="401"/>
      <c r="O1082" s="15"/>
      <c r="P1082" s="44">
        <v>25</v>
      </c>
      <c r="Q1082" s="61" t="s">
        <v>1756</v>
      </c>
      <c r="R1082" s="48">
        <v>1370</v>
      </c>
      <c r="S1082" s="411">
        <v>12500</v>
      </c>
      <c r="T1082" s="411">
        <v>12500</v>
      </c>
      <c r="U1082" s="48">
        <v>1195</v>
      </c>
      <c r="V1082" s="44">
        <v>1</v>
      </c>
      <c r="W1082" s="58">
        <v>400</v>
      </c>
      <c r="X1082" s="15">
        <v>1</v>
      </c>
      <c r="Y1082" s="58">
        <v>400</v>
      </c>
      <c r="Z1082" s="58">
        <v>400</v>
      </c>
      <c r="AA1082" s="404" t="s">
        <v>1790</v>
      </c>
      <c r="AB1082" s="412" t="s">
        <v>1794</v>
      </c>
      <c r="AC1082" s="312"/>
      <c r="AD1082" s="313"/>
      <c r="AE1082" s="313"/>
      <c r="AF1082" s="312"/>
      <c r="AG1082" s="15"/>
      <c r="AH1082" s="53"/>
      <c r="AI1082" s="53"/>
      <c r="AJ1082" s="53"/>
      <c r="AK1082" s="314" t="s">
        <v>751</v>
      </c>
      <c r="AL1082" s="315"/>
      <c r="AM1082" s="405"/>
      <c r="AN1082" s="405"/>
      <c r="AO1082" s="402"/>
      <c r="AP1082" s="402"/>
    </row>
    <row r="1083" spans="2:42" x14ac:dyDescent="0.15">
      <c r="B1083" s="39">
        <v>2022</v>
      </c>
      <c r="C1083" s="39">
        <v>5</v>
      </c>
      <c r="D1083" s="39">
        <v>23</v>
      </c>
      <c r="E1083" s="40" t="s">
        <v>783</v>
      </c>
      <c r="F1083" s="39"/>
      <c r="G1083" s="41"/>
      <c r="H1083" s="42" t="s">
        <v>748</v>
      </c>
      <c r="I1083" s="57"/>
      <c r="J1083" s="42"/>
      <c r="K1083" s="44"/>
      <c r="L1083" s="400"/>
      <c r="M1083" s="15"/>
      <c r="N1083" s="401"/>
      <c r="O1083" s="15"/>
      <c r="P1083" s="44">
        <v>25</v>
      </c>
      <c r="Q1083" s="61" t="s">
        <v>1756</v>
      </c>
      <c r="R1083" s="48">
        <v>1370</v>
      </c>
      <c r="S1083" s="411">
        <v>12500</v>
      </c>
      <c r="T1083" s="411">
        <v>12500</v>
      </c>
      <c r="U1083" s="48">
        <v>1170</v>
      </c>
      <c r="V1083" s="44">
        <v>1</v>
      </c>
      <c r="W1083" s="58">
        <v>750</v>
      </c>
      <c r="X1083" s="15">
        <v>1</v>
      </c>
      <c r="Y1083" s="58">
        <v>750</v>
      </c>
      <c r="Z1083" s="58">
        <v>750</v>
      </c>
      <c r="AA1083" s="404" t="s">
        <v>1790</v>
      </c>
      <c r="AB1083" s="412" t="s">
        <v>1795</v>
      </c>
      <c r="AC1083" s="312"/>
      <c r="AD1083" s="313"/>
      <c r="AE1083" s="313"/>
      <c r="AF1083" s="312"/>
      <c r="AG1083" s="15"/>
      <c r="AH1083" s="53"/>
      <c r="AI1083" s="53"/>
      <c r="AJ1083" s="53"/>
      <c r="AK1083" s="314" t="s">
        <v>751</v>
      </c>
      <c r="AL1083" s="315"/>
      <c r="AM1083" s="405"/>
      <c r="AN1083" s="405"/>
      <c r="AO1083" s="402"/>
      <c r="AP1083" s="402"/>
    </row>
    <row r="1084" spans="2:42" x14ac:dyDescent="0.15">
      <c r="B1084" s="39">
        <v>2022</v>
      </c>
      <c r="C1084" s="39">
        <v>5</v>
      </c>
      <c r="D1084" s="39">
        <v>23</v>
      </c>
      <c r="E1084" s="40" t="s">
        <v>783</v>
      </c>
      <c r="F1084" s="39"/>
      <c r="G1084" s="41"/>
      <c r="H1084" s="42" t="s">
        <v>748</v>
      </c>
      <c r="I1084" s="57"/>
      <c r="J1084" s="42"/>
      <c r="K1084" s="44"/>
      <c r="L1084" s="400"/>
      <c r="M1084" s="15"/>
      <c r="N1084" s="401"/>
      <c r="O1084" s="15"/>
      <c r="P1084" s="44">
        <v>25</v>
      </c>
      <c r="Q1084" s="61" t="s">
        <v>1756</v>
      </c>
      <c r="R1084" s="48">
        <v>1370</v>
      </c>
      <c r="S1084" s="411">
        <v>12500</v>
      </c>
      <c r="T1084" s="411">
        <v>12500</v>
      </c>
      <c r="U1084" s="48">
        <v>1165</v>
      </c>
      <c r="V1084" s="44">
        <v>1</v>
      </c>
      <c r="W1084" s="58">
        <v>750</v>
      </c>
      <c r="X1084" s="15">
        <v>1</v>
      </c>
      <c r="Y1084" s="58">
        <v>750</v>
      </c>
      <c r="Z1084" s="58">
        <v>750</v>
      </c>
      <c r="AA1084" s="404" t="s">
        <v>1790</v>
      </c>
      <c r="AB1084" s="412" t="s">
        <v>1796</v>
      </c>
      <c r="AC1084" s="312"/>
      <c r="AD1084" s="313"/>
      <c r="AE1084" s="313"/>
      <c r="AF1084" s="312"/>
      <c r="AG1084" s="15"/>
      <c r="AH1084" s="53"/>
      <c r="AI1084" s="53"/>
      <c r="AJ1084" s="53"/>
      <c r="AK1084" s="314" t="s">
        <v>751</v>
      </c>
      <c r="AL1084" s="315"/>
      <c r="AM1084" s="405"/>
      <c r="AN1084" s="405"/>
      <c r="AO1084" s="402"/>
      <c r="AP1084" s="402"/>
    </row>
    <row r="1085" spans="2:42" x14ac:dyDescent="0.15">
      <c r="B1085" s="39">
        <v>2022</v>
      </c>
      <c r="C1085" s="39">
        <v>5</v>
      </c>
      <c r="D1085" s="39">
        <v>23</v>
      </c>
      <c r="E1085" s="40" t="s">
        <v>783</v>
      </c>
      <c r="F1085" s="39"/>
      <c r="G1085" s="41"/>
      <c r="H1085" s="42" t="s">
        <v>748</v>
      </c>
      <c r="I1085" s="57"/>
      <c r="J1085" s="42"/>
      <c r="K1085" s="44"/>
      <c r="L1085" s="400"/>
      <c r="M1085" s="15"/>
      <c r="N1085" s="401"/>
      <c r="O1085" s="15"/>
      <c r="P1085" s="44">
        <v>25</v>
      </c>
      <c r="Q1085" s="61" t="s">
        <v>1756</v>
      </c>
      <c r="R1085" s="48">
        <v>1370</v>
      </c>
      <c r="S1085" s="411">
        <v>12500</v>
      </c>
      <c r="T1085" s="411">
        <v>12500</v>
      </c>
      <c r="U1085" s="48">
        <v>1150</v>
      </c>
      <c r="V1085" s="44">
        <v>1</v>
      </c>
      <c r="W1085" s="58">
        <v>400</v>
      </c>
      <c r="X1085" s="15">
        <v>1</v>
      </c>
      <c r="Y1085" s="58">
        <v>400</v>
      </c>
      <c r="Z1085" s="58">
        <v>400</v>
      </c>
      <c r="AA1085" s="404" t="s">
        <v>1790</v>
      </c>
      <c r="AB1085" s="412" t="s">
        <v>1797</v>
      </c>
      <c r="AC1085" s="312"/>
      <c r="AD1085" s="313"/>
      <c r="AE1085" s="313"/>
      <c r="AF1085" s="312"/>
      <c r="AG1085" s="15"/>
      <c r="AH1085" s="53"/>
      <c r="AI1085" s="53"/>
      <c r="AJ1085" s="53"/>
      <c r="AK1085" s="314" t="s">
        <v>751</v>
      </c>
      <c r="AL1085" s="315"/>
      <c r="AM1085" s="405"/>
      <c r="AN1085" s="405"/>
      <c r="AO1085" s="402"/>
      <c r="AP1085" s="402"/>
    </row>
    <row r="1086" spans="2:42" x14ac:dyDescent="0.15">
      <c r="B1086" s="39">
        <v>2022</v>
      </c>
      <c r="C1086" s="39">
        <v>5</v>
      </c>
      <c r="D1086" s="39">
        <v>23</v>
      </c>
      <c r="E1086" s="40" t="s">
        <v>783</v>
      </c>
      <c r="F1086" s="39"/>
      <c r="G1086" s="41"/>
      <c r="H1086" s="42" t="s">
        <v>748</v>
      </c>
      <c r="I1086" s="57"/>
      <c r="J1086" s="42"/>
      <c r="K1086" s="44"/>
      <c r="L1086" s="400"/>
      <c r="M1086" s="15"/>
      <c r="N1086" s="401"/>
      <c r="O1086" s="15"/>
      <c r="P1086" s="44">
        <v>25</v>
      </c>
      <c r="Q1086" s="61" t="s">
        <v>1756</v>
      </c>
      <c r="R1086" s="48">
        <v>1370</v>
      </c>
      <c r="S1086" s="411">
        <v>12500</v>
      </c>
      <c r="T1086" s="411">
        <v>12500</v>
      </c>
      <c r="U1086" s="48">
        <v>1125</v>
      </c>
      <c r="V1086" s="44">
        <v>1</v>
      </c>
      <c r="W1086" s="58">
        <v>1100</v>
      </c>
      <c r="X1086" s="15">
        <v>1</v>
      </c>
      <c r="Y1086" s="58">
        <v>1100</v>
      </c>
      <c r="Z1086" s="58">
        <v>1500</v>
      </c>
      <c r="AA1086" s="404" t="s">
        <v>1790</v>
      </c>
      <c r="AB1086" s="412" t="s">
        <v>1798</v>
      </c>
      <c r="AC1086" s="312"/>
      <c r="AD1086" s="313">
        <v>0.28125</v>
      </c>
      <c r="AE1086" s="313"/>
      <c r="AF1086" s="312"/>
      <c r="AG1086" s="15"/>
      <c r="AH1086" s="53"/>
      <c r="AI1086" s="53"/>
      <c r="AJ1086" s="53"/>
      <c r="AK1086" s="314" t="s">
        <v>751</v>
      </c>
      <c r="AL1086" s="315"/>
      <c r="AM1086" s="405" t="s">
        <v>1799</v>
      </c>
      <c r="AN1086" s="405"/>
      <c r="AO1086" s="402"/>
      <c r="AP1086" s="402"/>
    </row>
    <row r="1087" spans="2:42" x14ac:dyDescent="0.15">
      <c r="B1087" s="39">
        <v>2022</v>
      </c>
      <c r="C1087" s="39">
        <v>5</v>
      </c>
      <c r="D1087" s="39">
        <v>24</v>
      </c>
      <c r="E1087" s="40" t="s">
        <v>802</v>
      </c>
      <c r="F1087" s="39"/>
      <c r="G1087" s="41"/>
      <c r="H1087" s="42" t="s">
        <v>748</v>
      </c>
      <c r="I1087" s="57" t="s">
        <v>39</v>
      </c>
      <c r="J1087" s="42"/>
      <c r="K1087" s="44"/>
      <c r="L1087" s="400"/>
      <c r="M1087" s="15"/>
      <c r="N1087" s="410" t="s">
        <v>1755</v>
      </c>
      <c r="O1087" s="15"/>
      <c r="P1087" s="44">
        <v>25</v>
      </c>
      <c r="Q1087" s="61" t="s">
        <v>1756</v>
      </c>
      <c r="R1087" s="48">
        <v>1370</v>
      </c>
      <c r="S1087" s="411">
        <v>12500</v>
      </c>
      <c r="T1087" s="411">
        <v>12500</v>
      </c>
      <c r="U1087" s="48">
        <v>1100</v>
      </c>
      <c r="V1087" s="44">
        <v>1</v>
      </c>
      <c r="W1087" s="58">
        <v>1800</v>
      </c>
      <c r="X1087" s="15">
        <v>1</v>
      </c>
      <c r="Y1087" s="58">
        <v>1800</v>
      </c>
      <c r="Z1087" s="58">
        <v>2600</v>
      </c>
      <c r="AA1087" s="404" t="s">
        <v>1790</v>
      </c>
      <c r="AB1087" s="412" t="s">
        <v>1803</v>
      </c>
      <c r="AC1087" s="312">
        <v>0.28125</v>
      </c>
      <c r="AD1087" s="313"/>
      <c r="AE1087" s="313"/>
      <c r="AF1087" s="312"/>
      <c r="AG1087" s="15"/>
      <c r="AH1087" s="53"/>
      <c r="AI1087" s="53"/>
      <c r="AJ1087" s="53"/>
      <c r="AK1087" s="314" t="s">
        <v>751</v>
      </c>
      <c r="AL1087" s="315"/>
      <c r="AM1087" s="405" t="s">
        <v>1802</v>
      </c>
      <c r="AN1087" s="405"/>
      <c r="AO1087" s="402"/>
      <c r="AP1087" s="402"/>
    </row>
    <row r="1088" spans="2:42" x14ac:dyDescent="0.15">
      <c r="B1088" s="39">
        <v>2022</v>
      </c>
      <c r="C1088" s="39">
        <v>5</v>
      </c>
      <c r="D1088" s="39">
        <v>24</v>
      </c>
      <c r="E1088" s="40" t="s">
        <v>802</v>
      </c>
      <c r="F1088" s="39"/>
      <c r="G1088" s="41"/>
      <c r="H1088" s="42" t="s">
        <v>748</v>
      </c>
      <c r="I1088" s="57"/>
      <c r="J1088" s="42"/>
      <c r="K1088" s="44"/>
      <c r="L1088" s="400"/>
      <c r="M1088" s="15"/>
      <c r="N1088" s="401"/>
      <c r="O1088" s="15"/>
      <c r="P1088" s="44">
        <v>25</v>
      </c>
      <c r="Q1088" s="61" t="s">
        <v>1756</v>
      </c>
      <c r="R1088" s="48">
        <v>1370</v>
      </c>
      <c r="S1088" s="411">
        <v>12500</v>
      </c>
      <c r="T1088" s="411">
        <v>12500</v>
      </c>
      <c r="U1088" s="48">
        <v>1050</v>
      </c>
      <c r="V1088" s="44">
        <v>1</v>
      </c>
      <c r="W1088" s="58">
        <v>750</v>
      </c>
      <c r="X1088" s="15">
        <v>1</v>
      </c>
      <c r="Y1088" s="58">
        <v>750</v>
      </c>
      <c r="Z1088" s="58">
        <v>750</v>
      </c>
      <c r="AA1088" s="404" t="s">
        <v>1790</v>
      </c>
      <c r="AB1088" s="412" t="s">
        <v>1804</v>
      </c>
      <c r="AC1088" s="312"/>
      <c r="AD1088" s="313"/>
      <c r="AE1088" s="313"/>
      <c r="AF1088" s="312"/>
      <c r="AG1088" s="15"/>
      <c r="AH1088" s="53"/>
      <c r="AI1088" s="53"/>
      <c r="AJ1088" s="53"/>
      <c r="AK1088" s="314" t="s">
        <v>751</v>
      </c>
      <c r="AL1088" s="315"/>
      <c r="AM1088" s="405"/>
      <c r="AN1088" s="405"/>
      <c r="AO1088" s="402"/>
      <c r="AP1088" s="402"/>
    </row>
    <row r="1089" spans="2:42" x14ac:dyDescent="0.15">
      <c r="B1089" s="39">
        <v>2022</v>
      </c>
      <c r="C1089" s="39">
        <v>5</v>
      </c>
      <c r="D1089" s="39">
        <v>24</v>
      </c>
      <c r="E1089" s="40" t="s">
        <v>802</v>
      </c>
      <c r="F1089" s="39"/>
      <c r="G1089" s="41"/>
      <c r="H1089" s="42" t="s">
        <v>748</v>
      </c>
      <c r="I1089" s="57"/>
      <c r="J1089" s="42"/>
      <c r="K1089" s="44"/>
      <c r="L1089" s="400"/>
      <c r="M1089" s="15"/>
      <c r="N1089" s="401"/>
      <c r="O1089" s="15"/>
      <c r="P1089" s="44">
        <v>25</v>
      </c>
      <c r="Q1089" s="61" t="s">
        <v>1756</v>
      </c>
      <c r="R1089" s="48">
        <v>1370</v>
      </c>
      <c r="S1089" s="411">
        <v>12500</v>
      </c>
      <c r="T1089" s="411">
        <v>12500</v>
      </c>
      <c r="U1089" s="48">
        <v>1040</v>
      </c>
      <c r="V1089" s="44">
        <v>1</v>
      </c>
      <c r="W1089" s="58">
        <v>400</v>
      </c>
      <c r="X1089" s="15">
        <v>1</v>
      </c>
      <c r="Y1089" s="58">
        <v>400</v>
      </c>
      <c r="Z1089" s="58">
        <v>400</v>
      </c>
      <c r="AA1089" s="404" t="s">
        <v>1790</v>
      </c>
      <c r="AB1089" s="412" t="s">
        <v>1805</v>
      </c>
      <c r="AC1089" s="312"/>
      <c r="AD1089" s="313"/>
      <c r="AE1089" s="313"/>
      <c r="AF1089" s="312"/>
      <c r="AG1089" s="15"/>
      <c r="AH1089" s="53"/>
      <c r="AI1089" s="53"/>
      <c r="AJ1089" s="53"/>
      <c r="AK1089" s="314" t="s">
        <v>751</v>
      </c>
      <c r="AL1089" s="315"/>
      <c r="AM1089" s="405"/>
      <c r="AN1089" s="405"/>
      <c r="AO1089" s="402"/>
      <c r="AP1089" s="402"/>
    </row>
    <row r="1090" spans="2:42" x14ac:dyDescent="0.15">
      <c r="B1090" s="39">
        <v>2022</v>
      </c>
      <c r="C1090" s="39">
        <v>5</v>
      </c>
      <c r="D1090" s="39">
        <v>24</v>
      </c>
      <c r="E1090" s="40" t="s">
        <v>802</v>
      </c>
      <c r="F1090" s="39"/>
      <c r="G1090" s="41"/>
      <c r="H1090" s="42" t="s">
        <v>748</v>
      </c>
      <c r="I1090" s="57" t="s">
        <v>39</v>
      </c>
      <c r="J1090" s="42"/>
      <c r="K1090" s="44"/>
      <c r="L1090" s="400"/>
      <c r="M1090" s="15"/>
      <c r="N1090" s="410" t="s">
        <v>1806</v>
      </c>
      <c r="O1090" s="15"/>
      <c r="P1090" s="44">
        <v>12</v>
      </c>
      <c r="Q1090" s="61" t="s">
        <v>1363</v>
      </c>
      <c r="R1090" s="48">
        <v>1200</v>
      </c>
      <c r="S1090" s="411">
        <v>3150</v>
      </c>
      <c r="T1090" s="411">
        <v>3150</v>
      </c>
      <c r="U1090" s="48">
        <v>1200</v>
      </c>
      <c r="V1090" s="44">
        <v>1</v>
      </c>
      <c r="W1090" s="411">
        <v>200</v>
      </c>
      <c r="X1090" s="44">
        <v>8</v>
      </c>
      <c r="Y1090" s="411">
        <v>1600</v>
      </c>
      <c r="Z1090" s="48">
        <v>1600</v>
      </c>
      <c r="AA1090" s="412"/>
      <c r="AB1090" s="412"/>
      <c r="AC1090" s="51"/>
      <c r="AD1090" s="52"/>
      <c r="AE1090" s="52"/>
      <c r="AF1090" s="51"/>
      <c r="AG1090" s="44"/>
      <c r="AH1090" s="42"/>
      <c r="AI1090" s="42"/>
      <c r="AJ1090" s="42"/>
      <c r="AK1090" s="54" t="s">
        <v>770</v>
      </c>
      <c r="AL1090" s="55"/>
      <c r="AM1090" s="413" t="s">
        <v>1807</v>
      </c>
      <c r="AN1090" s="405"/>
      <c r="AO1090" s="402"/>
      <c r="AP1090" s="402"/>
    </row>
    <row r="1091" spans="2:42" x14ac:dyDescent="0.15">
      <c r="B1091" s="39">
        <v>2022</v>
      </c>
      <c r="C1091" s="39">
        <v>5</v>
      </c>
      <c r="D1091" s="39">
        <v>24</v>
      </c>
      <c r="E1091" s="40" t="s">
        <v>802</v>
      </c>
      <c r="F1091" s="39"/>
      <c r="G1091" s="41"/>
      <c r="H1091" s="42" t="s">
        <v>748</v>
      </c>
      <c r="I1091" s="57"/>
      <c r="J1091" s="42"/>
      <c r="K1091" s="44"/>
      <c r="L1091" s="400"/>
      <c r="M1091" s="15"/>
      <c r="N1091" s="401"/>
      <c r="O1091" s="15"/>
      <c r="P1091" s="44">
        <v>12</v>
      </c>
      <c r="Q1091" s="61" t="s">
        <v>1363</v>
      </c>
      <c r="R1091" s="48">
        <v>1280</v>
      </c>
      <c r="S1091" s="411">
        <v>2000</v>
      </c>
      <c r="T1091" s="411">
        <v>2000</v>
      </c>
      <c r="U1091" s="48">
        <v>1195</v>
      </c>
      <c r="V1091" s="44">
        <v>1</v>
      </c>
      <c r="W1091" s="411">
        <v>200</v>
      </c>
      <c r="X1091" s="44">
        <v>1</v>
      </c>
      <c r="Y1091" s="411">
        <v>200</v>
      </c>
      <c r="Z1091" s="48">
        <v>200</v>
      </c>
      <c r="AA1091" s="404"/>
      <c r="AB1091" s="412"/>
      <c r="AC1091" s="312"/>
      <c r="AD1091" s="313"/>
      <c r="AE1091" s="313"/>
      <c r="AF1091" s="312"/>
      <c r="AG1091" s="15"/>
      <c r="AH1091" s="53"/>
      <c r="AI1091" s="53"/>
      <c r="AJ1091" s="53"/>
      <c r="AK1091" s="54" t="s">
        <v>770</v>
      </c>
      <c r="AL1091" s="55"/>
      <c r="AM1091" s="413" t="s">
        <v>1808</v>
      </c>
      <c r="AN1091" s="405"/>
      <c r="AO1091" s="402"/>
      <c r="AP1091" s="402"/>
    </row>
    <row r="1092" spans="2:42" x14ac:dyDescent="0.15">
      <c r="B1092" s="39">
        <v>2022</v>
      </c>
      <c r="C1092" s="39">
        <v>5</v>
      </c>
      <c r="D1092" s="39">
        <v>24</v>
      </c>
      <c r="E1092" s="40" t="s">
        <v>802</v>
      </c>
      <c r="F1092" s="39"/>
      <c r="G1092" s="41"/>
      <c r="H1092" s="42" t="s">
        <v>748</v>
      </c>
      <c r="I1092" s="57"/>
      <c r="J1092" s="42"/>
      <c r="K1092" s="44"/>
      <c r="L1092" s="400"/>
      <c r="M1092" s="15"/>
      <c r="N1092" s="401"/>
      <c r="O1092" s="15"/>
      <c r="P1092" s="44">
        <v>12</v>
      </c>
      <c r="Q1092" s="61" t="s">
        <v>1363</v>
      </c>
      <c r="R1092" s="48">
        <v>1280</v>
      </c>
      <c r="S1092" s="411">
        <v>2000</v>
      </c>
      <c r="T1092" s="411">
        <v>2000</v>
      </c>
      <c r="U1092" s="48">
        <v>1165</v>
      </c>
      <c r="V1092" s="44">
        <v>1</v>
      </c>
      <c r="W1092" s="411">
        <v>200</v>
      </c>
      <c r="X1092" s="44">
        <v>1</v>
      </c>
      <c r="Y1092" s="411">
        <v>200</v>
      </c>
      <c r="Z1092" s="48">
        <v>200</v>
      </c>
      <c r="AA1092" s="404"/>
      <c r="AB1092" s="412"/>
      <c r="AC1092" s="312"/>
      <c r="AD1092" s="313"/>
      <c r="AE1092" s="313"/>
      <c r="AF1092" s="312"/>
      <c r="AG1092" s="15"/>
      <c r="AH1092" s="53"/>
      <c r="AI1092" s="53"/>
      <c r="AJ1092" s="53"/>
      <c r="AK1092" s="54" t="s">
        <v>770</v>
      </c>
      <c r="AL1092" s="55"/>
      <c r="AM1092" s="413" t="s">
        <v>1809</v>
      </c>
      <c r="AN1092" s="405"/>
      <c r="AO1092" s="402"/>
      <c r="AP1092" s="402"/>
    </row>
    <row r="1093" spans="2:42" x14ac:dyDescent="0.15">
      <c r="B1093" s="39">
        <v>2022</v>
      </c>
      <c r="C1093" s="39">
        <v>5</v>
      </c>
      <c r="D1093" s="39">
        <v>24</v>
      </c>
      <c r="E1093" s="40" t="s">
        <v>802</v>
      </c>
      <c r="F1093" s="39"/>
      <c r="G1093" s="41"/>
      <c r="H1093" s="42" t="s">
        <v>748</v>
      </c>
      <c r="I1093" s="57"/>
      <c r="J1093" s="42"/>
      <c r="K1093" s="44"/>
      <c r="L1093" s="400"/>
      <c r="M1093" s="15"/>
      <c r="N1093" s="401"/>
      <c r="O1093" s="15"/>
      <c r="P1093" s="44">
        <v>12</v>
      </c>
      <c r="Q1093" s="61" t="s">
        <v>1363</v>
      </c>
      <c r="R1093" s="48">
        <v>1280</v>
      </c>
      <c r="S1093" s="411">
        <v>2000</v>
      </c>
      <c r="T1093" s="411">
        <v>2000</v>
      </c>
      <c r="U1093" s="48">
        <v>1150</v>
      </c>
      <c r="V1093" s="44">
        <v>1</v>
      </c>
      <c r="W1093" s="411">
        <v>200</v>
      </c>
      <c r="X1093" s="44">
        <v>1</v>
      </c>
      <c r="Y1093" s="411">
        <v>200</v>
      </c>
      <c r="Z1093" s="48">
        <v>200</v>
      </c>
      <c r="AA1093" s="404"/>
      <c r="AB1093" s="412"/>
      <c r="AC1093" s="312"/>
      <c r="AD1093" s="313"/>
      <c r="AE1093" s="313"/>
      <c r="AF1093" s="312"/>
      <c r="AG1093" s="15"/>
      <c r="AH1093" s="53"/>
      <c r="AI1093" s="53"/>
      <c r="AJ1093" s="53"/>
      <c r="AK1093" s="54" t="s">
        <v>770</v>
      </c>
      <c r="AL1093" s="55"/>
      <c r="AM1093" s="413" t="s">
        <v>1370</v>
      </c>
      <c r="AN1093" s="405"/>
      <c r="AO1093" s="402"/>
      <c r="AP1093" s="402"/>
    </row>
    <row r="1094" spans="2:42" x14ac:dyDescent="0.15">
      <c r="B1094" s="39">
        <v>2022</v>
      </c>
      <c r="C1094" s="39">
        <v>5</v>
      </c>
      <c r="D1094" s="39">
        <v>24</v>
      </c>
      <c r="E1094" s="40" t="s">
        <v>802</v>
      </c>
      <c r="F1094" s="39"/>
      <c r="G1094" s="41"/>
      <c r="H1094" s="42" t="s">
        <v>748</v>
      </c>
      <c r="I1094" s="57"/>
      <c r="J1094" s="42"/>
      <c r="K1094" s="44"/>
      <c r="L1094" s="400"/>
      <c r="M1094" s="15"/>
      <c r="N1094" s="401"/>
      <c r="O1094" s="15"/>
      <c r="P1094" s="44">
        <v>12</v>
      </c>
      <c r="Q1094" s="61" t="s">
        <v>1363</v>
      </c>
      <c r="R1094" s="48">
        <v>1280</v>
      </c>
      <c r="S1094" s="411">
        <v>2000</v>
      </c>
      <c r="T1094" s="411">
        <v>2000</v>
      </c>
      <c r="U1094" s="48">
        <v>1125</v>
      </c>
      <c r="V1094" s="44">
        <v>1</v>
      </c>
      <c r="W1094" s="411">
        <v>200</v>
      </c>
      <c r="X1094" s="44">
        <v>1</v>
      </c>
      <c r="Y1094" s="411">
        <v>200</v>
      </c>
      <c r="Z1094" s="48">
        <v>200</v>
      </c>
      <c r="AA1094" s="404"/>
      <c r="AB1094" s="412"/>
      <c r="AC1094" s="312"/>
      <c r="AD1094" s="313"/>
      <c r="AE1094" s="313"/>
      <c r="AF1094" s="312"/>
      <c r="AG1094" s="15"/>
      <c r="AH1094" s="53"/>
      <c r="AI1094" s="53"/>
      <c r="AJ1094" s="53"/>
      <c r="AK1094" s="54" t="s">
        <v>770</v>
      </c>
      <c r="AL1094" s="55"/>
      <c r="AM1094" s="413" t="s">
        <v>1810</v>
      </c>
      <c r="AN1094" s="405"/>
      <c r="AO1094" s="402"/>
      <c r="AP1094" s="402"/>
    </row>
    <row r="1095" spans="2:42" x14ac:dyDescent="0.15">
      <c r="B1095" s="39">
        <v>2022</v>
      </c>
      <c r="C1095" s="39">
        <v>5</v>
      </c>
      <c r="D1095" s="39">
        <v>24</v>
      </c>
      <c r="E1095" s="40" t="s">
        <v>838</v>
      </c>
      <c r="F1095" s="39"/>
      <c r="G1095" s="41"/>
      <c r="H1095" s="42" t="s">
        <v>748</v>
      </c>
      <c r="I1095" s="57"/>
      <c r="J1095" s="42"/>
      <c r="K1095" s="44"/>
      <c r="L1095" s="400"/>
      <c r="M1095" s="15"/>
      <c r="N1095" s="401"/>
      <c r="O1095" s="15"/>
      <c r="P1095" s="44">
        <v>12</v>
      </c>
      <c r="Q1095" s="61" t="s">
        <v>1363</v>
      </c>
      <c r="R1095" s="48"/>
      <c r="S1095" s="411"/>
      <c r="T1095" s="411"/>
      <c r="U1095" s="48"/>
      <c r="V1095" s="44"/>
      <c r="W1095" s="411"/>
      <c r="X1095" s="44"/>
      <c r="Y1095" s="411"/>
      <c r="Z1095" s="48">
        <v>11050</v>
      </c>
      <c r="AA1095" s="404"/>
      <c r="AB1095" s="412" t="s">
        <v>1811</v>
      </c>
      <c r="AC1095" s="312"/>
      <c r="AD1095" s="313"/>
      <c r="AE1095" s="313"/>
      <c r="AF1095" s="312"/>
      <c r="AG1095" s="15"/>
      <c r="AH1095" s="53"/>
      <c r="AI1095" s="53"/>
      <c r="AJ1095" s="53"/>
      <c r="AK1095" s="54" t="s">
        <v>751</v>
      </c>
      <c r="AL1095" s="55"/>
      <c r="AM1095" s="413" t="s">
        <v>1812</v>
      </c>
      <c r="AN1095" s="405"/>
      <c r="AO1095" s="402"/>
      <c r="AP1095" s="402"/>
    </row>
    <row r="1096" spans="2:42" x14ac:dyDescent="0.15">
      <c r="B1096" s="39">
        <v>2022</v>
      </c>
      <c r="C1096" s="39">
        <v>5</v>
      </c>
      <c r="D1096" s="39">
        <v>24</v>
      </c>
      <c r="E1096" s="40" t="s">
        <v>838</v>
      </c>
      <c r="F1096" s="39"/>
      <c r="G1096" s="41"/>
      <c r="H1096" s="42" t="s">
        <v>748</v>
      </c>
      <c r="I1096" s="57"/>
      <c r="J1096" s="42"/>
      <c r="K1096" s="44"/>
      <c r="L1096" s="400"/>
      <c r="M1096" s="15"/>
      <c r="N1096" s="401"/>
      <c r="O1096" s="15"/>
      <c r="P1096" s="44">
        <v>12</v>
      </c>
      <c r="Q1096" s="61" t="s">
        <v>1363</v>
      </c>
      <c r="R1096" s="48">
        <v>1300</v>
      </c>
      <c r="S1096" s="411">
        <v>5400</v>
      </c>
      <c r="T1096" s="411">
        <v>5400</v>
      </c>
      <c r="U1096" s="48">
        <v>1100</v>
      </c>
      <c r="V1096" s="44">
        <v>1</v>
      </c>
      <c r="W1096" s="411">
        <v>200</v>
      </c>
      <c r="X1096" s="44">
        <v>6</v>
      </c>
      <c r="Y1096" s="411">
        <v>1200</v>
      </c>
      <c r="Z1096" s="48">
        <v>1200</v>
      </c>
      <c r="AA1096" s="404"/>
      <c r="AB1096" s="412"/>
      <c r="AC1096" s="312"/>
      <c r="AD1096" s="313"/>
      <c r="AE1096" s="313"/>
      <c r="AF1096" s="312"/>
      <c r="AG1096" s="15"/>
      <c r="AH1096" s="53"/>
      <c r="AI1096" s="53"/>
      <c r="AJ1096" s="53"/>
      <c r="AK1096" s="54" t="s">
        <v>770</v>
      </c>
      <c r="AL1096" s="55"/>
      <c r="AM1096" s="413" t="s">
        <v>1371</v>
      </c>
      <c r="AN1096" s="405"/>
      <c r="AO1096" s="402"/>
      <c r="AP1096" s="402"/>
    </row>
    <row r="1097" spans="2:42" x14ac:dyDescent="0.15">
      <c r="B1097" s="39">
        <v>2022</v>
      </c>
      <c r="C1097" s="39">
        <v>5</v>
      </c>
      <c r="D1097" s="39">
        <v>24</v>
      </c>
      <c r="E1097" s="40" t="s">
        <v>838</v>
      </c>
      <c r="F1097" s="39"/>
      <c r="G1097" s="41"/>
      <c r="H1097" s="42" t="s">
        <v>748</v>
      </c>
      <c r="I1097" s="57"/>
      <c r="J1097" s="42"/>
      <c r="K1097" s="44"/>
      <c r="L1097" s="400"/>
      <c r="M1097" s="15"/>
      <c r="N1097" s="401"/>
      <c r="O1097" s="15"/>
      <c r="P1097" s="44"/>
      <c r="Q1097" s="61"/>
      <c r="R1097" s="48"/>
      <c r="S1097" s="411"/>
      <c r="T1097" s="411"/>
      <c r="U1097" s="48">
        <v>1050</v>
      </c>
      <c r="V1097" s="44">
        <v>1</v>
      </c>
      <c r="W1097" s="58">
        <v>200</v>
      </c>
      <c r="X1097" s="15">
        <v>1</v>
      </c>
      <c r="Y1097" s="58">
        <v>200</v>
      </c>
      <c r="Z1097" s="58">
        <v>200</v>
      </c>
      <c r="AA1097" s="404"/>
      <c r="AB1097" s="412"/>
      <c r="AC1097" s="312"/>
      <c r="AD1097" s="313"/>
      <c r="AE1097" s="313"/>
      <c r="AF1097" s="312"/>
      <c r="AG1097" s="15"/>
      <c r="AH1097" s="53"/>
      <c r="AI1097" s="53"/>
      <c r="AJ1097" s="53"/>
      <c r="AK1097" s="54" t="s">
        <v>770</v>
      </c>
      <c r="AL1097" s="315"/>
      <c r="AM1097" s="413" t="s">
        <v>1373</v>
      </c>
      <c r="AN1097" s="405"/>
      <c r="AO1097" s="402"/>
      <c r="AP1097" s="402"/>
    </row>
    <row r="1098" spans="2:42" x14ac:dyDescent="0.15">
      <c r="B1098" s="39">
        <v>2022</v>
      </c>
      <c r="C1098" s="39">
        <v>5</v>
      </c>
      <c r="D1098" s="39">
        <v>24</v>
      </c>
      <c r="E1098" s="40" t="s">
        <v>838</v>
      </c>
      <c r="F1098" s="39"/>
      <c r="G1098" s="41"/>
      <c r="H1098" s="42" t="s">
        <v>748</v>
      </c>
      <c r="I1098" s="57"/>
      <c r="J1098" s="42"/>
      <c r="K1098" s="44"/>
      <c r="L1098" s="400"/>
      <c r="M1098" s="15"/>
      <c r="N1098" s="401"/>
      <c r="O1098" s="15"/>
      <c r="P1098" s="44"/>
      <c r="Q1098" s="61"/>
      <c r="R1098" s="48"/>
      <c r="S1098" s="411"/>
      <c r="T1098" s="411"/>
      <c r="U1098" s="48">
        <v>1040</v>
      </c>
      <c r="V1098" s="44"/>
      <c r="W1098" s="58">
        <v>200</v>
      </c>
      <c r="X1098" s="15">
        <v>1</v>
      </c>
      <c r="Y1098" s="58">
        <v>200</v>
      </c>
      <c r="Z1098" s="58">
        <v>200</v>
      </c>
      <c r="AA1098" s="404"/>
      <c r="AB1098" s="412"/>
      <c r="AC1098" s="312"/>
      <c r="AD1098" s="313"/>
      <c r="AE1098" s="313"/>
      <c r="AF1098" s="312"/>
      <c r="AG1098" s="15"/>
      <c r="AH1098" s="53"/>
      <c r="AI1098" s="53"/>
      <c r="AJ1098" s="53"/>
      <c r="AK1098" s="54" t="s">
        <v>770</v>
      </c>
      <c r="AL1098" s="315"/>
      <c r="AM1098" s="413" t="s">
        <v>1813</v>
      </c>
      <c r="AN1098" s="405"/>
      <c r="AO1098" s="402"/>
      <c r="AP1098" s="402"/>
    </row>
    <row r="1099" spans="2:42" x14ac:dyDescent="0.15">
      <c r="B1099" s="39">
        <v>2022</v>
      </c>
      <c r="C1099" s="39">
        <v>5</v>
      </c>
      <c r="D1099" s="39">
        <v>24</v>
      </c>
      <c r="E1099" s="40" t="s">
        <v>838</v>
      </c>
      <c r="F1099" s="39"/>
      <c r="G1099" s="41"/>
      <c r="H1099" s="42" t="s">
        <v>748</v>
      </c>
      <c r="I1099" s="57"/>
      <c r="J1099" s="42"/>
      <c r="K1099" s="44"/>
      <c r="L1099" s="400"/>
      <c r="M1099" s="15"/>
      <c r="N1099" s="401"/>
      <c r="O1099" s="15"/>
      <c r="P1099" s="15"/>
      <c r="Q1099" s="402"/>
      <c r="R1099" s="58"/>
      <c r="S1099" s="403"/>
      <c r="T1099" s="58"/>
      <c r="U1099" s="58">
        <v>1005</v>
      </c>
      <c r="V1099" s="15">
        <v>1</v>
      </c>
      <c r="W1099" s="58">
        <v>200</v>
      </c>
      <c r="X1099" s="15">
        <v>12</v>
      </c>
      <c r="Y1099" s="58">
        <v>2400</v>
      </c>
      <c r="Z1099" s="58">
        <v>2400</v>
      </c>
      <c r="AA1099" s="404"/>
      <c r="AB1099" s="404"/>
      <c r="AC1099" s="312"/>
      <c r="AD1099" s="313"/>
      <c r="AE1099" s="313"/>
      <c r="AF1099" s="312"/>
      <c r="AG1099" s="15"/>
      <c r="AH1099" s="53"/>
      <c r="AI1099" s="53"/>
      <c r="AJ1099" s="53"/>
      <c r="AK1099" s="54" t="s">
        <v>770</v>
      </c>
      <c r="AL1099" s="315"/>
      <c r="AM1099" s="413" t="s">
        <v>1814</v>
      </c>
      <c r="AN1099" s="405"/>
      <c r="AO1099" s="402"/>
      <c r="AP1099" s="402"/>
    </row>
    <row r="1100" spans="2:42" x14ac:dyDescent="0.15">
      <c r="B1100" s="39">
        <v>2022</v>
      </c>
      <c r="C1100" s="39">
        <v>5</v>
      </c>
      <c r="D1100" s="39">
        <v>24</v>
      </c>
      <c r="E1100" s="40" t="s">
        <v>783</v>
      </c>
      <c r="F1100" s="39"/>
      <c r="G1100" s="41"/>
      <c r="H1100" s="42" t="s">
        <v>748</v>
      </c>
      <c r="I1100" s="57"/>
      <c r="J1100" s="42"/>
      <c r="K1100" s="44"/>
      <c r="L1100" s="400"/>
      <c r="M1100" s="15"/>
      <c r="N1100" s="401"/>
      <c r="O1100" s="15"/>
      <c r="P1100" s="44">
        <v>12</v>
      </c>
      <c r="Q1100" s="61" t="s">
        <v>1363</v>
      </c>
      <c r="R1100" s="48">
        <v>1120</v>
      </c>
      <c r="S1100" s="411">
        <v>11050</v>
      </c>
      <c r="T1100" s="411">
        <v>11050</v>
      </c>
      <c r="U1100" s="48">
        <v>1120</v>
      </c>
      <c r="V1100" s="44">
        <v>1</v>
      </c>
      <c r="W1100" s="411">
        <v>200</v>
      </c>
      <c r="X1100" s="44">
        <v>55</v>
      </c>
      <c r="Y1100" s="411">
        <v>11000</v>
      </c>
      <c r="Z1100" s="48">
        <v>11000</v>
      </c>
      <c r="AA1100" s="404"/>
      <c r="AB1100" s="404"/>
      <c r="AC1100" s="312"/>
      <c r="AD1100" s="313">
        <v>0.16666666666666666</v>
      </c>
      <c r="AE1100" s="313"/>
      <c r="AF1100" s="312"/>
      <c r="AG1100" s="15"/>
      <c r="AH1100" s="53"/>
      <c r="AI1100" s="53"/>
      <c r="AJ1100" s="53"/>
      <c r="AK1100" s="314" t="s">
        <v>770</v>
      </c>
      <c r="AL1100" s="315"/>
      <c r="AM1100" s="413" t="s">
        <v>1815</v>
      </c>
      <c r="AN1100" s="405"/>
      <c r="AO1100" s="402"/>
      <c r="AP1100" s="402"/>
    </row>
    <row r="1101" spans="2:42" x14ac:dyDescent="0.15">
      <c r="B1101" s="39">
        <v>2022</v>
      </c>
      <c r="C1101" s="39">
        <v>5</v>
      </c>
      <c r="D1101" s="39">
        <v>24</v>
      </c>
      <c r="E1101" s="40" t="s">
        <v>783</v>
      </c>
      <c r="F1101" s="39"/>
      <c r="G1101" s="41"/>
      <c r="H1101" s="42" t="s">
        <v>748</v>
      </c>
      <c r="I1101" s="57"/>
      <c r="J1101" s="42"/>
      <c r="K1101" s="44"/>
      <c r="L1101" s="400"/>
      <c r="M1101" s="15"/>
      <c r="N1101" s="401"/>
      <c r="O1101" s="15"/>
      <c r="P1101" s="15"/>
      <c r="Q1101" s="402"/>
      <c r="R1101" s="58"/>
      <c r="S1101" s="403"/>
      <c r="T1101" s="58"/>
      <c r="U1101" s="58"/>
      <c r="V1101" s="15"/>
      <c r="W1101" s="58"/>
      <c r="X1101" s="15"/>
      <c r="Y1101" s="58"/>
      <c r="Z1101" s="58"/>
      <c r="AA1101" s="404"/>
      <c r="AB1101" s="404"/>
      <c r="AC1101" s="312"/>
      <c r="AD1101" s="313"/>
      <c r="AE1101" s="313">
        <v>0.16666666666666666</v>
      </c>
      <c r="AF1101" s="312">
        <v>0.28125</v>
      </c>
      <c r="AG1101" s="15" t="s">
        <v>26</v>
      </c>
      <c r="AH1101" s="53"/>
      <c r="AI1101" s="53"/>
      <c r="AJ1101" s="53"/>
      <c r="AK1101" s="314"/>
      <c r="AL1101" s="315"/>
      <c r="AM1101" s="405" t="s">
        <v>1816</v>
      </c>
      <c r="AN1101" s="405"/>
      <c r="AO1101" s="402"/>
      <c r="AP1101" s="402"/>
    </row>
    <row r="1102" spans="2:42" x14ac:dyDescent="0.15">
      <c r="B1102" s="39">
        <v>2022</v>
      </c>
      <c r="C1102" s="39">
        <v>5</v>
      </c>
      <c r="D1102" s="39">
        <v>25</v>
      </c>
      <c r="E1102" s="40" t="s">
        <v>802</v>
      </c>
      <c r="F1102" s="39"/>
      <c r="G1102" s="41"/>
      <c r="H1102" s="42" t="s">
        <v>748</v>
      </c>
      <c r="I1102" s="57"/>
      <c r="J1102" s="42"/>
      <c r="K1102" s="44"/>
      <c r="L1102" s="400"/>
      <c r="M1102" s="15"/>
      <c r="N1102" s="401"/>
      <c r="O1102" s="15"/>
      <c r="P1102" s="15"/>
      <c r="Q1102" s="402"/>
      <c r="R1102" s="58"/>
      <c r="S1102" s="403"/>
      <c r="T1102" s="58"/>
      <c r="U1102" s="58"/>
      <c r="V1102" s="15"/>
      <c r="W1102" s="58"/>
      <c r="X1102" s="15"/>
      <c r="Y1102" s="58"/>
      <c r="Z1102" s="58"/>
      <c r="AA1102" s="404"/>
      <c r="AB1102" s="404"/>
      <c r="AC1102" s="312"/>
      <c r="AD1102" s="313"/>
      <c r="AE1102" s="313">
        <v>0.28125</v>
      </c>
      <c r="AF1102" s="312">
        <v>0.33333333333333331</v>
      </c>
      <c r="AG1102" s="15" t="s">
        <v>5</v>
      </c>
      <c r="AH1102" s="53"/>
      <c r="AI1102" s="53"/>
      <c r="AJ1102" s="53"/>
      <c r="AK1102" s="314"/>
      <c r="AL1102" s="315"/>
      <c r="AM1102" s="405" t="s">
        <v>1820</v>
      </c>
      <c r="AN1102" s="405"/>
      <c r="AO1102" s="402"/>
      <c r="AP1102" s="402"/>
    </row>
    <row r="1103" spans="2:42" x14ac:dyDescent="0.15">
      <c r="B1103" s="39">
        <v>2022</v>
      </c>
      <c r="C1103" s="39">
        <v>5</v>
      </c>
      <c r="D1103" s="39">
        <v>25</v>
      </c>
      <c r="E1103" s="40" t="s">
        <v>802</v>
      </c>
      <c r="F1103" s="39">
        <v>1</v>
      </c>
      <c r="G1103" s="41" t="s">
        <v>747</v>
      </c>
      <c r="H1103" s="89" t="s">
        <v>748</v>
      </c>
      <c r="I1103" s="57" t="s">
        <v>68</v>
      </c>
      <c r="J1103" s="42" t="s">
        <v>749</v>
      </c>
      <c r="K1103" s="44"/>
      <c r="L1103" s="410">
        <v>1</v>
      </c>
      <c r="M1103" s="44">
        <v>1</v>
      </c>
      <c r="N1103" s="417" t="s">
        <v>1659</v>
      </c>
      <c r="O1103" s="44"/>
      <c r="P1103" s="44">
        <v>100</v>
      </c>
      <c r="Q1103" s="61" t="s">
        <v>1680</v>
      </c>
      <c r="R1103" s="48">
        <v>1000</v>
      </c>
      <c r="S1103" s="411">
        <v>880</v>
      </c>
      <c r="T1103" s="411">
        <v>880</v>
      </c>
      <c r="U1103" s="48">
        <v>1000</v>
      </c>
      <c r="V1103" s="44">
        <v>1</v>
      </c>
      <c r="W1103" s="48">
        <v>2000</v>
      </c>
      <c r="X1103" s="44">
        <v>1</v>
      </c>
      <c r="Y1103" s="48">
        <v>910</v>
      </c>
      <c r="Z1103" s="48">
        <v>880</v>
      </c>
      <c r="AA1103" s="412" t="s">
        <v>1819</v>
      </c>
      <c r="AB1103" s="412" t="s">
        <v>1834</v>
      </c>
      <c r="AC1103" s="51">
        <v>0.33333333333333331</v>
      </c>
      <c r="AD1103" s="52">
        <v>0.34375</v>
      </c>
      <c r="AE1103" s="52"/>
      <c r="AF1103" s="51"/>
      <c r="AG1103" s="44"/>
      <c r="AH1103" s="42" t="s">
        <v>17</v>
      </c>
      <c r="AI1103" s="42"/>
      <c r="AJ1103" s="42" t="s">
        <v>18</v>
      </c>
      <c r="AK1103" s="54" t="s">
        <v>755</v>
      </c>
      <c r="AL1103" s="315"/>
      <c r="AM1103" s="405" t="s">
        <v>1835</v>
      </c>
      <c r="AN1103" s="405"/>
      <c r="AO1103" s="402"/>
      <c r="AP1103" s="402"/>
    </row>
    <row r="1104" spans="2:42" x14ac:dyDescent="0.15">
      <c r="B1104" s="39">
        <v>2022</v>
      </c>
      <c r="C1104" s="39">
        <v>5</v>
      </c>
      <c r="D1104" s="39">
        <v>25</v>
      </c>
      <c r="E1104" s="40" t="s">
        <v>802</v>
      </c>
      <c r="F1104" s="39"/>
      <c r="G1104" s="41"/>
      <c r="H1104" s="42" t="s">
        <v>748</v>
      </c>
      <c r="I1104" s="57"/>
      <c r="J1104" s="42"/>
      <c r="K1104" s="44"/>
      <c r="L1104" s="400"/>
      <c r="M1104" s="15"/>
      <c r="N1104" s="401"/>
      <c r="O1104" s="15"/>
      <c r="P1104" s="15"/>
      <c r="Q1104" s="402"/>
      <c r="R1104" s="58"/>
      <c r="S1104" s="403"/>
      <c r="T1104" s="58"/>
      <c r="U1104" s="58"/>
      <c r="V1104" s="15"/>
      <c r="W1104" s="58"/>
      <c r="X1104" s="15"/>
      <c r="Y1104" s="58"/>
      <c r="Z1104" s="58"/>
      <c r="AA1104" s="404"/>
      <c r="AB1104" s="404"/>
      <c r="AC1104" s="312"/>
      <c r="AD1104" s="313"/>
      <c r="AE1104" s="313">
        <v>0.34375</v>
      </c>
      <c r="AF1104" s="312">
        <v>0.5</v>
      </c>
      <c r="AG1104" s="15" t="s">
        <v>41</v>
      </c>
      <c r="AH1104" s="53"/>
      <c r="AI1104" s="53"/>
      <c r="AJ1104" s="53"/>
      <c r="AK1104" s="314"/>
      <c r="AL1104" s="315"/>
      <c r="AM1104" s="405" t="s">
        <v>1826</v>
      </c>
      <c r="AN1104" s="405"/>
      <c r="AO1104" s="402"/>
      <c r="AP1104" s="402"/>
    </row>
    <row r="1105" spans="1:42" x14ac:dyDescent="0.15">
      <c r="B1105" s="39">
        <v>2022</v>
      </c>
      <c r="C1105" s="39">
        <v>5</v>
      </c>
      <c r="D1105" s="39">
        <v>25</v>
      </c>
      <c r="E1105" s="40" t="s">
        <v>802</v>
      </c>
      <c r="F1105" s="39"/>
      <c r="G1105" s="41"/>
      <c r="H1105" s="42" t="s">
        <v>748</v>
      </c>
      <c r="I1105" s="57"/>
      <c r="J1105" s="42"/>
      <c r="K1105" s="44"/>
      <c r="L1105" s="400"/>
      <c r="M1105" s="15"/>
      <c r="N1105" s="401"/>
      <c r="O1105" s="15"/>
      <c r="P1105" s="15"/>
      <c r="Q1105" s="402"/>
      <c r="R1105" s="58"/>
      <c r="S1105" s="403"/>
      <c r="T1105" s="58"/>
      <c r="U1105" s="58"/>
      <c r="V1105" s="15"/>
      <c r="W1105" s="58"/>
      <c r="X1105" s="15"/>
      <c r="Y1105" s="58"/>
      <c r="Z1105" s="58"/>
      <c r="AA1105" s="404"/>
      <c r="AB1105" s="404"/>
      <c r="AC1105" s="312"/>
      <c r="AD1105" s="313"/>
      <c r="AE1105" s="313">
        <v>0.5</v>
      </c>
      <c r="AF1105" s="312">
        <v>0.58333333333333337</v>
      </c>
      <c r="AG1105" s="15" t="s">
        <v>26</v>
      </c>
      <c r="AH1105" s="53"/>
      <c r="AI1105" s="53"/>
      <c r="AJ1105" s="53"/>
      <c r="AK1105" s="314"/>
      <c r="AL1105" s="315"/>
      <c r="AM1105" s="405" t="s">
        <v>1816</v>
      </c>
      <c r="AN1105" s="405"/>
      <c r="AO1105" s="402"/>
      <c r="AP1105" s="402"/>
    </row>
    <row r="1106" spans="1:42" x14ac:dyDescent="0.15">
      <c r="B1106" s="39">
        <v>2022</v>
      </c>
      <c r="C1106" s="39">
        <v>5</v>
      </c>
      <c r="D1106" s="39">
        <v>25</v>
      </c>
      <c r="E1106" s="40" t="s">
        <v>838</v>
      </c>
      <c r="F1106" s="39"/>
      <c r="G1106" s="41"/>
      <c r="H1106" s="42" t="s">
        <v>748</v>
      </c>
      <c r="I1106" s="57" t="s">
        <v>39</v>
      </c>
      <c r="J1106" s="42"/>
      <c r="K1106" s="44"/>
      <c r="L1106" s="400"/>
      <c r="M1106" s="15"/>
      <c r="N1106" s="410" t="s">
        <v>1755</v>
      </c>
      <c r="O1106" s="15"/>
      <c r="P1106" s="44">
        <v>25</v>
      </c>
      <c r="Q1106" s="61" t="s">
        <v>1756</v>
      </c>
      <c r="R1106" s="48">
        <v>1370</v>
      </c>
      <c r="S1106" s="403">
        <v>3250</v>
      </c>
      <c r="T1106" s="58">
        <v>3250</v>
      </c>
      <c r="U1106" s="58">
        <v>1120</v>
      </c>
      <c r="V1106" s="15">
        <v>1</v>
      </c>
      <c r="W1106" s="58">
        <v>6800</v>
      </c>
      <c r="X1106" s="15">
        <v>1</v>
      </c>
      <c r="Y1106" s="58">
        <v>6800</v>
      </c>
      <c r="Z1106" s="58">
        <v>6800</v>
      </c>
      <c r="AA1106" s="474" t="s">
        <v>1827</v>
      </c>
      <c r="AB1106" s="404" t="s">
        <v>1831</v>
      </c>
      <c r="AC1106" s="312">
        <v>0.58333333333333337</v>
      </c>
      <c r="AD1106" s="313"/>
      <c r="AE1106" s="313"/>
      <c r="AF1106" s="312"/>
      <c r="AG1106" s="15"/>
      <c r="AH1106" s="53"/>
      <c r="AI1106" s="53"/>
      <c r="AJ1106" s="53"/>
      <c r="AK1106" s="314" t="s">
        <v>751</v>
      </c>
      <c r="AL1106" s="315">
        <v>1</v>
      </c>
      <c r="AM1106" s="405" t="s">
        <v>1829</v>
      </c>
      <c r="AN1106" s="405"/>
      <c r="AO1106" s="402"/>
      <c r="AP1106" s="402"/>
    </row>
    <row r="1107" spans="1:42" x14ac:dyDescent="0.15">
      <c r="B1107" s="39">
        <v>2022</v>
      </c>
      <c r="C1107" s="39">
        <v>5</v>
      </c>
      <c r="D1107" s="39">
        <v>25</v>
      </c>
      <c r="E1107" s="40" t="s">
        <v>838</v>
      </c>
      <c r="F1107" s="39"/>
      <c r="G1107" s="41"/>
      <c r="H1107" s="42" t="s">
        <v>748</v>
      </c>
      <c r="I1107" s="57"/>
      <c r="J1107" s="42"/>
      <c r="K1107" s="44"/>
      <c r="L1107" s="400"/>
      <c r="M1107" s="15"/>
      <c r="N1107" s="410"/>
      <c r="O1107" s="15"/>
      <c r="P1107" s="44">
        <v>25</v>
      </c>
      <c r="Q1107" s="61" t="s">
        <v>1756</v>
      </c>
      <c r="R1107" s="48">
        <v>1370</v>
      </c>
      <c r="S1107" s="403">
        <v>15300</v>
      </c>
      <c r="T1107" s="58">
        <v>15300</v>
      </c>
      <c r="U1107" s="58">
        <v>1120</v>
      </c>
      <c r="V1107" s="15">
        <v>1</v>
      </c>
      <c r="W1107" s="58">
        <v>6000</v>
      </c>
      <c r="X1107" s="15">
        <v>1</v>
      </c>
      <c r="Y1107" s="58">
        <v>6000</v>
      </c>
      <c r="Z1107" s="58">
        <v>6000</v>
      </c>
      <c r="AA1107" s="404" t="s">
        <v>1828</v>
      </c>
      <c r="AB1107" s="404" t="s">
        <v>1831</v>
      </c>
      <c r="AC1107" s="312"/>
      <c r="AD1107" s="313">
        <v>0.79166666666666663</v>
      </c>
      <c r="AE1107" s="313"/>
      <c r="AF1107" s="312"/>
      <c r="AG1107" s="15"/>
      <c r="AH1107" s="53"/>
      <c r="AI1107" s="53"/>
      <c r="AJ1107" s="53"/>
      <c r="AK1107" s="314" t="s">
        <v>751</v>
      </c>
      <c r="AL1107" s="315"/>
      <c r="AM1107" s="405"/>
      <c r="AN1107" s="405"/>
      <c r="AO1107" s="402"/>
      <c r="AP1107" s="402"/>
    </row>
    <row r="1108" spans="1:42" x14ac:dyDescent="0.15">
      <c r="B1108" s="39">
        <v>2022</v>
      </c>
      <c r="C1108" s="39">
        <v>5</v>
      </c>
      <c r="D1108" s="39">
        <v>25</v>
      </c>
      <c r="E1108" s="40" t="s">
        <v>838</v>
      </c>
      <c r="F1108" s="39"/>
      <c r="G1108" s="41"/>
      <c r="H1108" s="42" t="s">
        <v>748</v>
      </c>
      <c r="I1108" s="57"/>
      <c r="J1108" s="42"/>
      <c r="K1108" s="44"/>
      <c r="L1108" s="400"/>
      <c r="M1108" s="15"/>
      <c r="N1108" s="401"/>
      <c r="O1108" s="15"/>
      <c r="P1108" s="15"/>
      <c r="Q1108" s="402"/>
      <c r="R1108" s="58"/>
      <c r="S1108" s="403"/>
      <c r="T1108" s="58"/>
      <c r="U1108" s="58"/>
      <c r="V1108" s="15"/>
      <c r="W1108" s="58"/>
      <c r="X1108" s="15"/>
      <c r="Y1108" s="58"/>
      <c r="Z1108" s="58"/>
      <c r="AA1108" s="404"/>
      <c r="AB1108" s="404"/>
      <c r="AC1108" s="312"/>
      <c r="AD1108" s="313"/>
      <c r="AE1108" s="313">
        <v>0.79166666666666663</v>
      </c>
      <c r="AF1108" s="312">
        <v>0.91666666666666663</v>
      </c>
      <c r="AG1108" s="15" t="s">
        <v>41</v>
      </c>
      <c r="AH1108" s="53"/>
      <c r="AI1108" s="53"/>
      <c r="AJ1108" s="53"/>
      <c r="AK1108" s="314"/>
      <c r="AL1108" s="315"/>
      <c r="AM1108" s="405" t="s">
        <v>1830</v>
      </c>
      <c r="AN1108" s="405"/>
      <c r="AO1108" s="402"/>
      <c r="AP1108" s="402"/>
    </row>
    <row r="1109" spans="1:42" x14ac:dyDescent="0.15">
      <c r="B1109" s="39">
        <v>2022</v>
      </c>
      <c r="C1109" s="39">
        <v>5</v>
      </c>
      <c r="D1109" s="39">
        <v>25</v>
      </c>
      <c r="E1109" s="40" t="s">
        <v>783</v>
      </c>
      <c r="F1109" s="39"/>
      <c r="G1109" s="41"/>
      <c r="H1109" s="42" t="s">
        <v>748</v>
      </c>
      <c r="I1109" s="57"/>
      <c r="J1109" s="42"/>
      <c r="K1109" s="44"/>
      <c r="L1109" s="400"/>
      <c r="M1109" s="15"/>
      <c r="N1109" s="401"/>
      <c r="O1109" s="15"/>
      <c r="P1109" s="15"/>
      <c r="Q1109" s="402"/>
      <c r="R1109" s="58"/>
      <c r="S1109" s="403"/>
      <c r="T1109" s="58"/>
      <c r="U1109" s="58"/>
      <c r="V1109" s="15"/>
      <c r="W1109" s="58"/>
      <c r="X1109" s="15"/>
      <c r="Y1109" s="58"/>
      <c r="Z1109" s="58"/>
      <c r="AA1109" s="404"/>
      <c r="AB1109" s="404"/>
      <c r="AC1109" s="312"/>
      <c r="AD1109" s="313"/>
      <c r="AE1109" s="313">
        <v>0.91666666666666663</v>
      </c>
      <c r="AF1109" s="312">
        <v>0.28125</v>
      </c>
      <c r="AG1109" s="15" t="s">
        <v>26</v>
      </c>
      <c r="AH1109" s="53"/>
      <c r="AI1109" s="53"/>
      <c r="AJ1109" s="53"/>
      <c r="AK1109" s="314"/>
      <c r="AL1109" s="315"/>
      <c r="AM1109" s="405" t="s">
        <v>1832</v>
      </c>
      <c r="AN1109" s="405"/>
      <c r="AO1109" s="402"/>
      <c r="AP1109" s="402"/>
    </row>
    <row r="1110" spans="1:42" x14ac:dyDescent="0.15">
      <c r="B1110" s="39">
        <v>2022</v>
      </c>
      <c r="C1110" s="39">
        <v>5</v>
      </c>
      <c r="D1110" s="39">
        <v>25</v>
      </c>
      <c r="E1110" s="40" t="s">
        <v>783</v>
      </c>
      <c r="F1110" s="39"/>
      <c r="G1110" s="41"/>
      <c r="H1110" s="42" t="s">
        <v>748</v>
      </c>
      <c r="I1110" s="57"/>
      <c r="J1110" s="42"/>
      <c r="K1110" s="44"/>
      <c r="L1110" s="400"/>
      <c r="M1110" s="15"/>
      <c r="N1110" s="401"/>
      <c r="O1110" s="15"/>
      <c r="P1110" s="15"/>
      <c r="Q1110" s="402"/>
      <c r="R1110" s="58"/>
      <c r="S1110" s="403"/>
      <c r="T1110" s="58"/>
      <c r="U1110" s="58"/>
      <c r="V1110" s="15"/>
      <c r="W1110" s="58"/>
      <c r="X1110" s="15"/>
      <c r="Y1110" s="58"/>
      <c r="Z1110" s="58"/>
      <c r="AA1110" s="404"/>
      <c r="AB1110" s="404"/>
      <c r="AC1110" s="312"/>
      <c r="AD1110" s="313"/>
      <c r="AE1110" s="313"/>
      <c r="AF1110" s="312"/>
      <c r="AG1110" s="15" t="s">
        <v>41</v>
      </c>
      <c r="AH1110" s="53"/>
      <c r="AI1110" s="53"/>
      <c r="AJ1110" s="53"/>
      <c r="AK1110" s="314"/>
      <c r="AL1110" s="315"/>
      <c r="AM1110" s="405" t="s">
        <v>1833</v>
      </c>
      <c r="AN1110" s="405"/>
      <c r="AO1110" s="402"/>
      <c r="AP1110" s="402"/>
    </row>
    <row r="1111" spans="1:42" x14ac:dyDescent="0.15">
      <c r="B1111" s="39">
        <v>2022</v>
      </c>
      <c r="C1111" s="39">
        <v>5</v>
      </c>
      <c r="D1111" s="39">
        <v>26</v>
      </c>
      <c r="E1111" s="40" t="s">
        <v>802</v>
      </c>
      <c r="F1111" s="39"/>
      <c r="G1111" s="41"/>
      <c r="H1111" s="42" t="s">
        <v>748</v>
      </c>
      <c r="I1111" s="57"/>
      <c r="J1111" s="42"/>
      <c r="K1111" s="44"/>
      <c r="L1111" s="400"/>
      <c r="M1111" s="15"/>
      <c r="N1111" s="401"/>
      <c r="O1111" s="15"/>
      <c r="P1111" s="15"/>
      <c r="Q1111" s="402"/>
      <c r="R1111" s="58"/>
      <c r="S1111" s="403"/>
      <c r="T1111" s="58"/>
      <c r="U1111" s="58"/>
      <c r="V1111" s="15"/>
      <c r="W1111" s="58"/>
      <c r="X1111" s="15"/>
      <c r="Y1111" s="58"/>
      <c r="Z1111" s="58"/>
      <c r="AA1111" s="404"/>
      <c r="AB1111" s="404"/>
      <c r="AC1111" s="312"/>
      <c r="AD1111" s="313"/>
      <c r="AE1111" s="313">
        <v>0.28125</v>
      </c>
      <c r="AF1111" s="312">
        <v>0.58333333333333337</v>
      </c>
      <c r="AG1111" s="15" t="s">
        <v>41</v>
      </c>
      <c r="AH1111" s="53"/>
      <c r="AI1111" s="53"/>
      <c r="AJ1111" s="53"/>
      <c r="AK1111" s="314"/>
      <c r="AL1111" s="315"/>
      <c r="AM1111" s="405" t="s">
        <v>1837</v>
      </c>
      <c r="AN1111" s="405"/>
      <c r="AO1111" s="402"/>
      <c r="AP1111" s="402"/>
    </row>
    <row r="1112" spans="1:42" x14ac:dyDescent="0.15">
      <c r="B1112" s="39">
        <v>2022</v>
      </c>
      <c r="C1112" s="39">
        <v>5</v>
      </c>
      <c r="D1112" s="39">
        <v>26</v>
      </c>
      <c r="E1112" s="40" t="s">
        <v>838</v>
      </c>
      <c r="F1112" s="39"/>
      <c r="G1112" s="41"/>
      <c r="H1112" s="42" t="s">
        <v>748</v>
      </c>
      <c r="I1112" s="57"/>
      <c r="J1112" s="42"/>
      <c r="K1112" s="44"/>
      <c r="L1112" s="400"/>
      <c r="M1112" s="15"/>
      <c r="N1112" s="401"/>
      <c r="O1112" s="15"/>
      <c r="P1112" s="15"/>
      <c r="Q1112" s="402"/>
      <c r="R1112" s="58"/>
      <c r="S1112" s="403"/>
      <c r="T1112" s="58"/>
      <c r="U1112" s="58"/>
      <c r="V1112" s="15"/>
      <c r="W1112" s="58"/>
      <c r="X1112" s="15"/>
      <c r="Y1112" s="58"/>
      <c r="Z1112" s="58"/>
      <c r="AA1112" s="404"/>
      <c r="AB1112" s="404"/>
      <c r="AC1112" s="312"/>
      <c r="AD1112" s="313"/>
      <c r="AE1112" s="313">
        <v>0.58333333333333337</v>
      </c>
      <c r="AF1112" s="312">
        <v>0.65277777777777779</v>
      </c>
      <c r="AG1112" s="15" t="s">
        <v>5</v>
      </c>
      <c r="AH1112" s="53"/>
      <c r="AI1112" s="53"/>
      <c r="AJ1112" s="53"/>
      <c r="AK1112" s="314"/>
      <c r="AL1112" s="315"/>
      <c r="AM1112" s="405" t="s">
        <v>1839</v>
      </c>
      <c r="AN1112" s="405"/>
      <c r="AO1112" s="402"/>
      <c r="AP1112" s="402"/>
    </row>
    <row r="1113" spans="1:42" x14ac:dyDescent="0.15">
      <c r="A1113">
        <v>1</v>
      </c>
      <c r="B1113" s="39">
        <v>2022</v>
      </c>
      <c r="C1113" s="39">
        <v>5</v>
      </c>
      <c r="D1113" s="39">
        <v>26</v>
      </c>
      <c r="E1113" s="40" t="s">
        <v>838</v>
      </c>
      <c r="F1113" s="39">
        <v>1</v>
      </c>
      <c r="G1113" s="41" t="s">
        <v>747</v>
      </c>
      <c r="H1113" s="42" t="s">
        <v>748</v>
      </c>
      <c r="I1113" s="57" t="s">
        <v>13</v>
      </c>
      <c r="J1113" s="42" t="s">
        <v>749</v>
      </c>
      <c r="K1113" s="15">
        <v>3659691</v>
      </c>
      <c r="L1113" s="400">
        <v>1</v>
      </c>
      <c r="M1113" s="15">
        <v>5</v>
      </c>
      <c r="N1113" s="401" t="s">
        <v>763</v>
      </c>
      <c r="O1113" s="15" t="s">
        <v>34</v>
      </c>
      <c r="P1113" s="15">
        <v>50</v>
      </c>
      <c r="Q1113" s="402" t="s">
        <v>304</v>
      </c>
      <c r="R1113" s="58">
        <v>1125</v>
      </c>
      <c r="S1113" s="403">
        <v>5660</v>
      </c>
      <c r="T1113" s="403">
        <v>5660</v>
      </c>
      <c r="U1113" s="58">
        <v>1120</v>
      </c>
      <c r="V1113" s="15">
        <v>1</v>
      </c>
      <c r="W1113" s="58">
        <v>6000</v>
      </c>
      <c r="X1113" s="15">
        <v>1</v>
      </c>
      <c r="Y1113" s="58">
        <v>5620</v>
      </c>
      <c r="Z1113" s="58">
        <v>5600</v>
      </c>
      <c r="AA1113" s="404" t="s">
        <v>1840</v>
      </c>
      <c r="AB1113" s="404" t="s">
        <v>1841</v>
      </c>
      <c r="AC1113" s="312">
        <v>0.65277777777777779</v>
      </c>
      <c r="AD1113" s="313">
        <v>0.68055555555555547</v>
      </c>
      <c r="AE1113" s="313"/>
      <c r="AF1113" s="312"/>
      <c r="AG1113" s="15"/>
      <c r="AH1113" s="53" t="s">
        <v>17</v>
      </c>
      <c r="AI1113" s="53"/>
      <c r="AJ1113" s="53" t="s">
        <v>18</v>
      </c>
      <c r="AK1113" s="314" t="s">
        <v>755</v>
      </c>
      <c r="AL1113" s="315"/>
      <c r="AM1113" s="405" t="s">
        <v>1842</v>
      </c>
      <c r="AN1113" s="405"/>
      <c r="AO1113" s="402"/>
      <c r="AP1113" s="402"/>
    </row>
    <row r="1114" spans="1:42" x14ac:dyDescent="0.15">
      <c r="A1114">
        <v>1</v>
      </c>
      <c r="B1114" s="39">
        <v>2022</v>
      </c>
      <c r="C1114" s="39">
        <v>5</v>
      </c>
      <c r="D1114" s="39">
        <v>26</v>
      </c>
      <c r="E1114" s="40" t="s">
        <v>838</v>
      </c>
      <c r="F1114" s="39"/>
      <c r="G1114" s="41"/>
      <c r="H1114" s="42" t="s">
        <v>748</v>
      </c>
      <c r="I1114" s="57"/>
      <c r="J1114" s="42"/>
      <c r="K1114" s="15"/>
      <c r="L1114" s="400"/>
      <c r="M1114" s="400"/>
      <c r="N1114" s="401"/>
      <c r="O1114" s="15"/>
      <c r="P1114" s="15"/>
      <c r="Q1114" s="402"/>
      <c r="R1114" s="58"/>
      <c r="S1114" s="403"/>
      <c r="T1114" s="58"/>
      <c r="U1114" s="58"/>
      <c r="V1114" s="15"/>
      <c r="W1114" s="58"/>
      <c r="X1114" s="15"/>
      <c r="Y1114" s="58"/>
      <c r="Z1114" s="58"/>
      <c r="AA1114" s="404"/>
      <c r="AB1114" s="404"/>
      <c r="AC1114" s="312"/>
      <c r="AD1114" s="313"/>
      <c r="AE1114" s="313">
        <v>0.68055555555555547</v>
      </c>
      <c r="AF1114" s="312">
        <v>0.70833333333333337</v>
      </c>
      <c r="AG1114" s="15" t="s">
        <v>5</v>
      </c>
      <c r="AH1114" s="53"/>
      <c r="AI1114" s="53"/>
      <c r="AJ1114" s="53"/>
      <c r="AK1114" s="314"/>
      <c r="AL1114" s="315"/>
      <c r="AM1114" s="405"/>
      <c r="AN1114" s="405"/>
      <c r="AO1114" s="402"/>
      <c r="AP1114" s="402"/>
    </row>
    <row r="1115" spans="1:42" x14ac:dyDescent="0.15">
      <c r="B1115" s="39">
        <v>2022</v>
      </c>
      <c r="C1115" s="39">
        <v>5</v>
      </c>
      <c r="D1115" s="39">
        <v>26</v>
      </c>
      <c r="E1115" s="40" t="s">
        <v>838</v>
      </c>
      <c r="F1115" s="39">
        <v>2</v>
      </c>
      <c r="G1115" s="41" t="s">
        <v>747</v>
      </c>
      <c r="H1115" s="42" t="s">
        <v>748</v>
      </c>
      <c r="I1115" s="57" t="s">
        <v>13</v>
      </c>
      <c r="J1115" s="42" t="s">
        <v>749</v>
      </c>
      <c r="K1115" s="15">
        <v>3659691</v>
      </c>
      <c r="L1115" s="400">
        <v>2</v>
      </c>
      <c r="M1115" s="15">
        <v>5</v>
      </c>
      <c r="N1115" s="401" t="s">
        <v>763</v>
      </c>
      <c r="O1115" s="15" t="s">
        <v>34</v>
      </c>
      <c r="P1115" s="15">
        <v>50</v>
      </c>
      <c r="Q1115" s="402" t="s">
        <v>304</v>
      </c>
      <c r="R1115" s="58">
        <v>1125</v>
      </c>
      <c r="S1115" s="403">
        <v>6100</v>
      </c>
      <c r="T1115" s="403">
        <v>6100</v>
      </c>
      <c r="U1115" s="58">
        <v>1120</v>
      </c>
      <c r="V1115" s="15">
        <v>1</v>
      </c>
      <c r="W1115" s="58">
        <v>6000</v>
      </c>
      <c r="X1115" s="15">
        <v>1</v>
      </c>
      <c r="Y1115" s="58">
        <v>6050</v>
      </c>
      <c r="Z1115" s="58">
        <v>6000</v>
      </c>
      <c r="AA1115" s="404" t="s">
        <v>1843</v>
      </c>
      <c r="AB1115" s="404" t="s">
        <v>1844</v>
      </c>
      <c r="AC1115" s="312">
        <v>0.70833333333333337</v>
      </c>
      <c r="AD1115" s="313">
        <v>0.73611111111111116</v>
      </c>
      <c r="AE1115" s="313"/>
      <c r="AF1115" s="312"/>
      <c r="AG1115" s="15"/>
      <c r="AH1115" s="53" t="s">
        <v>17</v>
      </c>
      <c r="AI1115" s="53"/>
      <c r="AJ1115" s="53" t="s">
        <v>7</v>
      </c>
      <c r="AK1115" s="314" t="s">
        <v>755</v>
      </c>
      <c r="AL1115" s="315"/>
      <c r="AM1115" s="405"/>
      <c r="AN1115" s="405"/>
      <c r="AO1115" s="402"/>
      <c r="AP1115" s="402"/>
    </row>
    <row r="1116" spans="1:42" x14ac:dyDescent="0.15">
      <c r="B1116" s="39">
        <v>2022</v>
      </c>
      <c r="C1116" s="39">
        <v>5</v>
      </c>
      <c r="D1116" s="39">
        <v>26</v>
      </c>
      <c r="E1116" s="40" t="s">
        <v>838</v>
      </c>
      <c r="F1116" s="39"/>
      <c r="G1116" s="41"/>
      <c r="H1116" s="42" t="s">
        <v>748</v>
      </c>
      <c r="I1116" s="57"/>
      <c r="J1116" s="42"/>
      <c r="K1116" s="15"/>
      <c r="L1116" s="400"/>
      <c r="M1116" s="400"/>
      <c r="N1116" s="401"/>
      <c r="O1116" s="15"/>
      <c r="P1116" s="15"/>
      <c r="Q1116" s="402"/>
      <c r="R1116" s="58"/>
      <c r="S1116" s="403"/>
      <c r="T1116" s="58"/>
      <c r="U1116" s="58"/>
      <c r="V1116" s="15"/>
      <c r="W1116" s="58"/>
      <c r="X1116" s="15"/>
      <c r="Y1116" s="58"/>
      <c r="Z1116" s="58"/>
      <c r="AA1116" s="404"/>
      <c r="AB1116" s="404"/>
      <c r="AC1116" s="312"/>
      <c r="AD1116" s="313"/>
      <c r="AE1116" s="313">
        <v>0.73611111111111116</v>
      </c>
      <c r="AF1116" s="312">
        <v>0.75694444444444453</v>
      </c>
      <c r="AG1116" s="15" t="s">
        <v>5</v>
      </c>
      <c r="AH1116" s="53"/>
      <c r="AI1116" s="53"/>
      <c r="AJ1116" s="53"/>
      <c r="AK1116" s="314"/>
      <c r="AL1116" s="315"/>
      <c r="AM1116" s="405"/>
      <c r="AN1116" s="405"/>
      <c r="AO1116" s="402"/>
      <c r="AP1116" s="402"/>
    </row>
    <row r="1117" spans="1:42" x14ac:dyDescent="0.15">
      <c r="A1117">
        <v>1</v>
      </c>
      <c r="B1117" s="39">
        <v>2022</v>
      </c>
      <c r="C1117" s="39">
        <v>5</v>
      </c>
      <c r="D1117" s="39">
        <v>26</v>
      </c>
      <c r="E1117" s="40" t="s">
        <v>838</v>
      </c>
      <c r="F1117" s="39">
        <v>3</v>
      </c>
      <c r="G1117" s="41" t="s">
        <v>747</v>
      </c>
      <c r="H1117" s="42" t="s">
        <v>748</v>
      </c>
      <c r="I1117" s="57" t="s">
        <v>13</v>
      </c>
      <c r="J1117" s="42" t="s">
        <v>749</v>
      </c>
      <c r="K1117" s="15">
        <v>3659691</v>
      </c>
      <c r="L1117" s="400">
        <v>3</v>
      </c>
      <c r="M1117" s="15">
        <v>5</v>
      </c>
      <c r="N1117" s="401" t="s">
        <v>763</v>
      </c>
      <c r="O1117" s="15" t="s">
        <v>34</v>
      </c>
      <c r="P1117" s="15">
        <v>50</v>
      </c>
      <c r="Q1117" s="402" t="s">
        <v>304</v>
      </c>
      <c r="R1117" s="58">
        <v>1125</v>
      </c>
      <c r="S1117" s="403">
        <v>6100</v>
      </c>
      <c r="T1117" s="403">
        <v>6100</v>
      </c>
      <c r="U1117" s="58">
        <v>1120</v>
      </c>
      <c r="V1117" s="15">
        <v>1</v>
      </c>
      <c r="W1117" s="58">
        <v>6000</v>
      </c>
      <c r="X1117" s="15">
        <v>1</v>
      </c>
      <c r="Y1117" s="58">
        <v>6050</v>
      </c>
      <c r="Z1117" s="58">
        <v>6000</v>
      </c>
      <c r="AA1117" s="404" t="s">
        <v>1845</v>
      </c>
      <c r="AB1117" s="404" t="s">
        <v>1846</v>
      </c>
      <c r="AC1117" s="312">
        <v>0.75694444444444453</v>
      </c>
      <c r="AD1117" s="313">
        <v>0.78472222222222221</v>
      </c>
      <c r="AE1117" s="313"/>
      <c r="AF1117" s="312"/>
      <c r="AG1117" s="15"/>
      <c r="AH1117" s="53" t="s">
        <v>17</v>
      </c>
      <c r="AI1117" s="53"/>
      <c r="AJ1117" s="53" t="s">
        <v>7</v>
      </c>
      <c r="AK1117" s="314" t="s">
        <v>755</v>
      </c>
      <c r="AL1117" s="315"/>
      <c r="AM1117" s="405"/>
      <c r="AN1117" s="405"/>
      <c r="AO1117" s="402"/>
      <c r="AP1117" s="402"/>
    </row>
    <row r="1118" spans="1:42" x14ac:dyDescent="0.15">
      <c r="A1118">
        <v>1</v>
      </c>
      <c r="B1118" s="39">
        <v>2022</v>
      </c>
      <c r="C1118" s="39">
        <v>5</v>
      </c>
      <c r="D1118" s="39">
        <v>26</v>
      </c>
      <c r="E1118" s="40" t="s">
        <v>838</v>
      </c>
      <c r="F1118" s="39"/>
      <c r="G1118" s="41"/>
      <c r="H1118" s="42" t="s">
        <v>748</v>
      </c>
      <c r="I1118" s="57"/>
      <c r="J1118" s="42"/>
      <c r="K1118" s="15"/>
      <c r="L1118" s="400"/>
      <c r="M1118" s="400"/>
      <c r="N1118" s="401"/>
      <c r="O1118" s="15"/>
      <c r="P1118" s="15"/>
      <c r="Q1118" s="402"/>
      <c r="R1118" s="58"/>
      <c r="S1118" s="403"/>
      <c r="T1118" s="58"/>
      <c r="U1118" s="58"/>
      <c r="V1118" s="15"/>
      <c r="W1118" s="58"/>
      <c r="X1118" s="15"/>
      <c r="Y1118" s="58"/>
      <c r="Z1118" s="58"/>
      <c r="AA1118" s="404"/>
      <c r="AB1118" s="404"/>
      <c r="AC1118" s="312"/>
      <c r="AD1118" s="313"/>
      <c r="AE1118" s="313">
        <v>0.78472222222222221</v>
      </c>
      <c r="AF1118" s="312">
        <v>0.8125</v>
      </c>
      <c r="AG1118" s="15" t="s">
        <v>5</v>
      </c>
      <c r="AH1118" s="53"/>
      <c r="AI1118" s="53"/>
      <c r="AJ1118" s="53"/>
      <c r="AK1118" s="314"/>
      <c r="AL1118" s="315"/>
      <c r="AM1118" s="405"/>
      <c r="AN1118" s="405"/>
      <c r="AO1118" s="402"/>
      <c r="AP1118" s="402"/>
    </row>
    <row r="1119" spans="1:42" x14ac:dyDescent="0.15">
      <c r="A1119">
        <v>1</v>
      </c>
      <c r="B1119" s="39">
        <v>2022</v>
      </c>
      <c r="C1119" s="39">
        <v>5</v>
      </c>
      <c r="D1119" s="39">
        <v>26</v>
      </c>
      <c r="E1119" s="40" t="s">
        <v>838</v>
      </c>
      <c r="F1119" s="39">
        <v>4</v>
      </c>
      <c r="G1119" s="41" t="s">
        <v>747</v>
      </c>
      <c r="H1119" s="42" t="s">
        <v>748</v>
      </c>
      <c r="I1119" s="57" t="s">
        <v>13</v>
      </c>
      <c r="J1119" s="42" t="s">
        <v>749</v>
      </c>
      <c r="K1119" s="15">
        <v>3659691</v>
      </c>
      <c r="L1119" s="400">
        <v>4</v>
      </c>
      <c r="M1119" s="15">
        <v>5</v>
      </c>
      <c r="N1119" s="401" t="s">
        <v>763</v>
      </c>
      <c r="O1119" s="15" t="s">
        <v>34</v>
      </c>
      <c r="P1119" s="15">
        <v>50</v>
      </c>
      <c r="Q1119" s="402" t="s">
        <v>304</v>
      </c>
      <c r="R1119" s="58">
        <v>1125</v>
      </c>
      <c r="S1119" s="403">
        <v>6100</v>
      </c>
      <c r="T1119" s="403">
        <v>6100</v>
      </c>
      <c r="U1119" s="58">
        <v>1120</v>
      </c>
      <c r="V1119" s="15">
        <v>1</v>
      </c>
      <c r="W1119" s="58">
        <v>6000</v>
      </c>
      <c r="X1119" s="15">
        <v>1</v>
      </c>
      <c r="Y1119" s="58">
        <v>6050</v>
      </c>
      <c r="Z1119" s="58">
        <v>6000</v>
      </c>
      <c r="AA1119" s="404" t="s">
        <v>1847</v>
      </c>
      <c r="AB1119" s="404" t="s">
        <v>1848</v>
      </c>
      <c r="AC1119" s="312">
        <v>0.8125</v>
      </c>
      <c r="AD1119" s="313">
        <v>0.84027777777777779</v>
      </c>
      <c r="AE1119" s="313"/>
      <c r="AF1119" s="312"/>
      <c r="AG1119" s="15"/>
      <c r="AH1119" s="53" t="s">
        <v>17</v>
      </c>
      <c r="AI1119" s="53"/>
      <c r="AJ1119" s="53" t="s">
        <v>7</v>
      </c>
      <c r="AK1119" s="314" t="s">
        <v>755</v>
      </c>
      <c r="AL1119" s="315"/>
      <c r="AM1119" s="405"/>
      <c r="AN1119" s="405"/>
      <c r="AO1119" s="402"/>
      <c r="AP1119" s="402"/>
    </row>
    <row r="1120" spans="1:42" x14ac:dyDescent="0.15">
      <c r="B1120" s="39">
        <v>2022</v>
      </c>
      <c r="C1120" s="39">
        <v>5</v>
      </c>
      <c r="D1120" s="39">
        <v>26</v>
      </c>
      <c r="E1120" s="40" t="s">
        <v>838</v>
      </c>
      <c r="F1120" s="39"/>
      <c r="G1120" s="41"/>
      <c r="H1120" s="42" t="s">
        <v>748</v>
      </c>
      <c r="I1120" s="57"/>
      <c r="J1120" s="42"/>
      <c r="K1120" s="15"/>
      <c r="L1120" s="400"/>
      <c r="M1120" s="400"/>
      <c r="N1120" s="401"/>
      <c r="O1120" s="15"/>
      <c r="P1120" s="15"/>
      <c r="Q1120" s="402"/>
      <c r="R1120" s="58"/>
      <c r="S1120" s="403"/>
      <c r="T1120" s="58"/>
      <c r="U1120" s="58"/>
      <c r="V1120" s="15"/>
      <c r="W1120" s="58"/>
      <c r="X1120" s="15"/>
      <c r="Y1120" s="58"/>
      <c r="Z1120" s="58"/>
      <c r="AA1120" s="404"/>
      <c r="AB1120" s="404"/>
      <c r="AC1120" s="312"/>
      <c r="AD1120" s="313"/>
      <c r="AE1120" s="313">
        <v>0.84027777777777779</v>
      </c>
      <c r="AF1120" s="312">
        <v>0.86805555555555547</v>
      </c>
      <c r="AG1120" s="15" t="s">
        <v>5</v>
      </c>
      <c r="AH1120" s="53"/>
      <c r="AI1120" s="53"/>
      <c r="AJ1120" s="53"/>
      <c r="AK1120" s="314"/>
      <c r="AL1120" s="315"/>
      <c r="AM1120" s="405"/>
      <c r="AN1120" s="405"/>
      <c r="AO1120" s="402"/>
      <c r="AP1120" s="402"/>
    </row>
    <row r="1121" spans="1:42" x14ac:dyDescent="0.15">
      <c r="B1121" s="39">
        <v>2022</v>
      </c>
      <c r="C1121" s="39">
        <v>5</v>
      </c>
      <c r="D1121" s="39">
        <v>26</v>
      </c>
      <c r="E1121" s="40" t="s">
        <v>838</v>
      </c>
      <c r="F1121" s="39">
        <v>5</v>
      </c>
      <c r="G1121" s="41" t="s">
        <v>747</v>
      </c>
      <c r="H1121" s="42" t="s">
        <v>748</v>
      </c>
      <c r="I1121" s="57" t="s">
        <v>13</v>
      </c>
      <c r="J1121" s="42" t="s">
        <v>749</v>
      </c>
      <c r="K1121" s="15">
        <v>3659691</v>
      </c>
      <c r="L1121" s="400">
        <v>5</v>
      </c>
      <c r="M1121" s="15">
        <v>5</v>
      </c>
      <c r="N1121" s="401" t="s">
        <v>763</v>
      </c>
      <c r="O1121" s="15" t="s">
        <v>34</v>
      </c>
      <c r="P1121" s="15">
        <v>50</v>
      </c>
      <c r="Q1121" s="402" t="s">
        <v>304</v>
      </c>
      <c r="R1121" s="58">
        <v>1125</v>
      </c>
      <c r="S1121" s="403">
        <v>6100</v>
      </c>
      <c r="T1121" s="403">
        <v>6100</v>
      </c>
      <c r="U1121" s="58">
        <v>1120</v>
      </c>
      <c r="V1121" s="15">
        <v>1</v>
      </c>
      <c r="W1121" s="58">
        <v>6000</v>
      </c>
      <c r="X1121" s="15">
        <v>1</v>
      </c>
      <c r="Y1121" s="58">
        <v>6050</v>
      </c>
      <c r="Z1121" s="58">
        <v>6000</v>
      </c>
      <c r="AA1121" s="404" t="s">
        <v>1849</v>
      </c>
      <c r="AB1121" s="404" t="s">
        <v>1850</v>
      </c>
      <c r="AC1121" s="312">
        <v>0.86805555555555547</v>
      </c>
      <c r="AD1121" s="313">
        <v>0.89583333333333337</v>
      </c>
      <c r="AE1121" s="313"/>
      <c r="AF1121" s="312"/>
      <c r="AG1121" s="15"/>
      <c r="AH1121" s="53" t="s">
        <v>17</v>
      </c>
      <c r="AI1121" s="53"/>
      <c r="AJ1121" s="53" t="s">
        <v>7</v>
      </c>
      <c r="AK1121" s="314" t="s">
        <v>755</v>
      </c>
      <c r="AL1121" s="315"/>
      <c r="AM1121" s="405"/>
      <c r="AN1121" s="405"/>
      <c r="AO1121" s="402"/>
      <c r="AP1121" s="402"/>
    </row>
    <row r="1122" spans="1:42" x14ac:dyDescent="0.15">
      <c r="A1122">
        <v>1</v>
      </c>
      <c r="B1122" s="39">
        <v>2022</v>
      </c>
      <c r="C1122" s="39">
        <v>5</v>
      </c>
      <c r="D1122" s="39">
        <v>26</v>
      </c>
      <c r="E1122" s="40" t="s">
        <v>838</v>
      </c>
      <c r="F1122" s="39"/>
      <c r="G1122" s="41"/>
      <c r="H1122" s="42" t="s">
        <v>748</v>
      </c>
      <c r="I1122" s="57"/>
      <c r="J1122" s="42"/>
      <c r="K1122" s="15"/>
      <c r="L1122" s="400"/>
      <c r="M1122" s="400"/>
      <c r="N1122" s="401"/>
      <c r="O1122" s="15"/>
      <c r="P1122" s="15"/>
      <c r="Q1122" s="402"/>
      <c r="R1122" s="58"/>
      <c r="S1122" s="403"/>
      <c r="T1122" s="58"/>
      <c r="U1122" s="58"/>
      <c r="V1122" s="15"/>
      <c r="W1122" s="58"/>
      <c r="X1122" s="15"/>
      <c r="Y1122" s="58"/>
      <c r="Z1122" s="58"/>
      <c r="AA1122" s="404"/>
      <c r="AB1122" s="404"/>
      <c r="AC1122" s="312"/>
      <c r="AD1122" s="313"/>
      <c r="AE1122" s="313">
        <v>0.89583333333333337</v>
      </c>
      <c r="AF1122" s="312">
        <v>0.97916666666666663</v>
      </c>
      <c r="AG1122" s="15" t="s">
        <v>5</v>
      </c>
      <c r="AH1122" s="53"/>
      <c r="AI1122" s="53"/>
      <c r="AJ1122" s="53"/>
      <c r="AK1122" s="314"/>
      <c r="AL1122" s="315"/>
      <c r="AM1122" s="405" t="s">
        <v>1855</v>
      </c>
      <c r="AN1122" s="405"/>
      <c r="AO1122" s="402"/>
      <c r="AP1122" s="402"/>
    </row>
    <row r="1123" spans="1:42" x14ac:dyDescent="0.15">
      <c r="A1123">
        <v>1</v>
      </c>
      <c r="B1123" s="39">
        <v>2022</v>
      </c>
      <c r="C1123" s="39">
        <v>5</v>
      </c>
      <c r="D1123" s="39">
        <v>26</v>
      </c>
      <c r="E1123" s="40" t="s">
        <v>783</v>
      </c>
      <c r="F1123" s="39">
        <v>6</v>
      </c>
      <c r="G1123" s="41" t="s">
        <v>747</v>
      </c>
      <c r="H1123" s="42" t="s">
        <v>748</v>
      </c>
      <c r="I1123" s="57" t="s">
        <v>13</v>
      </c>
      <c r="J1123" s="42" t="s">
        <v>749</v>
      </c>
      <c r="K1123" s="44">
        <v>3659690</v>
      </c>
      <c r="L1123" s="410">
        <v>1</v>
      </c>
      <c r="M1123" s="410">
        <v>5</v>
      </c>
      <c r="N1123" s="410" t="s">
        <v>1392</v>
      </c>
      <c r="O1123" s="44" t="s">
        <v>34</v>
      </c>
      <c r="P1123" s="44">
        <v>25</v>
      </c>
      <c r="Q1123" s="61" t="s">
        <v>245</v>
      </c>
      <c r="R1123" s="48">
        <v>1120</v>
      </c>
      <c r="S1123" s="411">
        <v>12090</v>
      </c>
      <c r="T1123" s="411">
        <v>12090</v>
      </c>
      <c r="U1123" s="48">
        <v>1120</v>
      </c>
      <c r="V1123" s="44">
        <v>1</v>
      </c>
      <c r="W1123" s="411">
        <v>6000</v>
      </c>
      <c r="X1123" s="44">
        <v>2</v>
      </c>
      <c r="Y1123" s="411">
        <v>6020</v>
      </c>
      <c r="Z1123" s="48">
        <v>6000</v>
      </c>
      <c r="AA1123" s="412" t="s">
        <v>1851</v>
      </c>
      <c r="AB1123" s="412" t="s">
        <v>1852</v>
      </c>
      <c r="AC1123" s="51">
        <v>0.97916666666666663</v>
      </c>
      <c r="AD1123" s="52">
        <v>6.9444444444444441E-3</v>
      </c>
      <c r="AE1123" s="52">
        <v>6.9444444444444441E-3</v>
      </c>
      <c r="AF1123" s="51">
        <v>2.0833333333333332E-2</v>
      </c>
      <c r="AG1123" s="44" t="s">
        <v>16</v>
      </c>
      <c r="AH1123" s="42" t="s">
        <v>17</v>
      </c>
      <c r="AI1123" s="42"/>
      <c r="AJ1123" s="42" t="s">
        <v>7</v>
      </c>
      <c r="AK1123" s="54" t="s">
        <v>755</v>
      </c>
      <c r="AL1123" s="315"/>
      <c r="AM1123" s="408" t="s">
        <v>1859</v>
      </c>
      <c r="AN1123" s="405"/>
      <c r="AO1123" s="402"/>
      <c r="AP1123" s="402"/>
    </row>
    <row r="1124" spans="1:42" x14ac:dyDescent="0.15">
      <c r="A1124">
        <v>1</v>
      </c>
      <c r="B1124" s="39">
        <v>2022</v>
      </c>
      <c r="C1124" s="39">
        <v>5</v>
      </c>
      <c r="D1124" s="39">
        <v>26</v>
      </c>
      <c r="E1124" s="40" t="s">
        <v>783</v>
      </c>
      <c r="F1124" s="39">
        <v>6</v>
      </c>
      <c r="G1124" s="41" t="s">
        <v>747</v>
      </c>
      <c r="H1124" s="42" t="s">
        <v>748</v>
      </c>
      <c r="I1124" s="57" t="s">
        <v>13</v>
      </c>
      <c r="J1124" s="42" t="s">
        <v>749</v>
      </c>
      <c r="K1124" s="44">
        <v>3659690</v>
      </c>
      <c r="L1124" s="410">
        <v>1</v>
      </c>
      <c r="M1124" s="410">
        <v>5</v>
      </c>
      <c r="N1124" s="410" t="s">
        <v>1392</v>
      </c>
      <c r="O1124" s="44" t="s">
        <v>34</v>
      </c>
      <c r="P1124" s="44">
        <v>25</v>
      </c>
      <c r="Q1124" s="61" t="s">
        <v>245</v>
      </c>
      <c r="R1124" s="48">
        <v>1120</v>
      </c>
      <c r="S1124" s="411">
        <v>12090</v>
      </c>
      <c r="T1124" s="411">
        <v>12090</v>
      </c>
      <c r="U1124" s="48">
        <v>1120</v>
      </c>
      <c r="V1124" s="44">
        <v>1</v>
      </c>
      <c r="W1124" s="411">
        <v>6000</v>
      </c>
      <c r="X1124" s="44">
        <v>2</v>
      </c>
      <c r="Y1124" s="411">
        <v>6020</v>
      </c>
      <c r="Z1124" s="48">
        <v>6000</v>
      </c>
      <c r="AA1124" s="412" t="s">
        <v>1851</v>
      </c>
      <c r="AB1124" s="412" t="s">
        <v>1853</v>
      </c>
      <c r="AC1124" s="51">
        <v>2.0833333333333332E-2</v>
      </c>
      <c r="AD1124" s="52">
        <v>4.8611111111111112E-2</v>
      </c>
      <c r="AE1124" s="52"/>
      <c r="AF1124" s="51"/>
      <c r="AG1124" s="44"/>
      <c r="AH1124" s="42" t="s">
        <v>17</v>
      </c>
      <c r="AI1124" s="42"/>
      <c r="AJ1124" s="42" t="s">
        <v>7</v>
      </c>
      <c r="AK1124" s="54" t="s">
        <v>755</v>
      </c>
      <c r="AL1124" s="315"/>
      <c r="AM1124" s="405" t="s">
        <v>1860</v>
      </c>
      <c r="AN1124" s="405"/>
      <c r="AO1124" s="402"/>
      <c r="AP1124" s="402"/>
    </row>
    <row r="1125" spans="1:42" x14ac:dyDescent="0.15">
      <c r="B1125" s="39">
        <v>2022</v>
      </c>
      <c r="C1125" s="39">
        <v>5</v>
      </c>
      <c r="D1125" s="39">
        <v>26</v>
      </c>
      <c r="E1125" s="40" t="s">
        <v>783</v>
      </c>
      <c r="F1125" s="39"/>
      <c r="G1125" s="41"/>
      <c r="H1125" s="42" t="s">
        <v>748</v>
      </c>
      <c r="I1125" s="57"/>
      <c r="J1125" s="42"/>
      <c r="K1125" s="44"/>
      <c r="L1125" s="410"/>
      <c r="M1125" s="410"/>
      <c r="N1125" s="410"/>
      <c r="O1125" s="44"/>
      <c r="P1125" s="44"/>
      <c r="Q1125" s="61"/>
      <c r="R1125" s="48"/>
      <c r="S1125" s="411"/>
      <c r="T1125" s="411"/>
      <c r="U1125" s="48"/>
      <c r="V1125" s="44"/>
      <c r="W1125" s="411"/>
      <c r="X1125" s="44"/>
      <c r="Y1125" s="411"/>
      <c r="Z1125" s="48"/>
      <c r="AA1125" s="412"/>
      <c r="AB1125" s="412"/>
      <c r="AC1125" s="51"/>
      <c r="AD1125" s="52"/>
      <c r="AE1125" s="52">
        <v>4.8611111111111112E-2</v>
      </c>
      <c r="AF1125" s="51">
        <v>9.7222222222222224E-2</v>
      </c>
      <c r="AG1125" s="44" t="s">
        <v>5</v>
      </c>
      <c r="AH1125" s="42"/>
      <c r="AI1125" s="42"/>
      <c r="AJ1125" s="42"/>
      <c r="AK1125" s="54"/>
      <c r="AL1125" s="315"/>
      <c r="AM1125" s="405" t="s">
        <v>1856</v>
      </c>
      <c r="AN1125" s="405"/>
      <c r="AO1125" s="402"/>
      <c r="AP1125" s="402"/>
    </row>
    <row r="1126" spans="1:42" x14ac:dyDescent="0.15">
      <c r="B1126" s="39">
        <v>2022</v>
      </c>
      <c r="C1126" s="39">
        <v>5</v>
      </c>
      <c r="D1126" s="39">
        <v>26</v>
      </c>
      <c r="E1126" s="40" t="s">
        <v>783</v>
      </c>
      <c r="F1126" s="39">
        <v>7</v>
      </c>
      <c r="G1126" s="41" t="s">
        <v>747</v>
      </c>
      <c r="H1126" s="42" t="s">
        <v>748</v>
      </c>
      <c r="I1126" s="57" t="s">
        <v>13</v>
      </c>
      <c r="J1126" s="42" t="s">
        <v>749</v>
      </c>
      <c r="K1126" s="44">
        <v>3659690</v>
      </c>
      <c r="L1126" s="410">
        <v>2</v>
      </c>
      <c r="M1126" s="410">
        <v>5</v>
      </c>
      <c r="N1126" s="410" t="s">
        <v>1392</v>
      </c>
      <c r="O1126" s="44" t="s">
        <v>34</v>
      </c>
      <c r="P1126" s="44">
        <v>25</v>
      </c>
      <c r="Q1126" s="61" t="s">
        <v>245</v>
      </c>
      <c r="R1126" s="48">
        <v>1120</v>
      </c>
      <c r="S1126" s="411">
        <v>12440</v>
      </c>
      <c r="T1126" s="411">
        <v>12440</v>
      </c>
      <c r="U1126" s="48">
        <v>1120</v>
      </c>
      <c r="V1126" s="44">
        <v>1</v>
      </c>
      <c r="W1126" s="411">
        <v>6000</v>
      </c>
      <c r="X1126" s="44">
        <v>2</v>
      </c>
      <c r="Y1126" s="411">
        <v>6020</v>
      </c>
      <c r="Z1126" s="48">
        <v>6000</v>
      </c>
      <c r="AA1126" s="412" t="s">
        <v>1854</v>
      </c>
      <c r="AB1126" s="412" t="s">
        <v>1857</v>
      </c>
      <c r="AC1126" s="51">
        <v>9.7222222222222224E-2</v>
      </c>
      <c r="AD1126" s="52">
        <v>0.125</v>
      </c>
      <c r="AE1126" s="52">
        <v>0.125</v>
      </c>
      <c r="AF1126" s="51">
        <v>0.13541666666666666</v>
      </c>
      <c r="AG1126" s="44" t="s">
        <v>16</v>
      </c>
      <c r="AH1126" s="42" t="s">
        <v>17</v>
      </c>
      <c r="AI1126" s="42"/>
      <c r="AJ1126" s="42" t="s">
        <v>7</v>
      </c>
      <c r="AK1126" s="54" t="s">
        <v>755</v>
      </c>
      <c r="AL1126" s="315"/>
      <c r="AM1126" s="405" t="s">
        <v>1861</v>
      </c>
      <c r="AN1126" s="405"/>
      <c r="AO1126" s="402"/>
      <c r="AP1126" s="402"/>
    </row>
    <row r="1127" spans="1:42" x14ac:dyDescent="0.15">
      <c r="A1127">
        <v>1</v>
      </c>
      <c r="B1127" s="39">
        <v>2022</v>
      </c>
      <c r="C1127" s="39">
        <v>5</v>
      </c>
      <c r="D1127" s="39">
        <v>26</v>
      </c>
      <c r="E1127" s="40" t="s">
        <v>783</v>
      </c>
      <c r="F1127" s="39">
        <v>7</v>
      </c>
      <c r="G1127" s="41" t="s">
        <v>747</v>
      </c>
      <c r="H1127" s="42" t="s">
        <v>748</v>
      </c>
      <c r="I1127" s="57" t="s">
        <v>13</v>
      </c>
      <c r="J1127" s="42" t="s">
        <v>749</v>
      </c>
      <c r="K1127" s="44">
        <v>3659690</v>
      </c>
      <c r="L1127" s="410">
        <v>2</v>
      </c>
      <c r="M1127" s="410">
        <v>5</v>
      </c>
      <c r="N1127" s="410" t="s">
        <v>1392</v>
      </c>
      <c r="O1127" s="44" t="s">
        <v>34</v>
      </c>
      <c r="P1127" s="44">
        <v>25</v>
      </c>
      <c r="Q1127" s="61" t="s">
        <v>245</v>
      </c>
      <c r="R1127" s="48">
        <v>1120</v>
      </c>
      <c r="S1127" s="411">
        <v>12440</v>
      </c>
      <c r="T1127" s="411">
        <v>12440</v>
      </c>
      <c r="U1127" s="48">
        <v>1120</v>
      </c>
      <c r="V1127" s="44">
        <v>1</v>
      </c>
      <c r="W1127" s="411">
        <v>6000</v>
      </c>
      <c r="X1127" s="44">
        <v>2</v>
      </c>
      <c r="Y1127" s="411">
        <v>6060</v>
      </c>
      <c r="Z1127" s="48">
        <v>6000</v>
      </c>
      <c r="AA1127" s="412" t="s">
        <v>1854</v>
      </c>
      <c r="AB1127" s="412" t="s">
        <v>1858</v>
      </c>
      <c r="AC1127" s="51">
        <v>0.13541666666666666</v>
      </c>
      <c r="AD1127" s="52">
        <v>0.16319444444444445</v>
      </c>
      <c r="AE1127" s="52"/>
      <c r="AF1127" s="51"/>
      <c r="AG1127" s="44"/>
      <c r="AH1127" s="42" t="s">
        <v>17</v>
      </c>
      <c r="AI1127" s="42"/>
      <c r="AJ1127" s="42" t="s">
        <v>7</v>
      </c>
      <c r="AK1127" s="54" t="s">
        <v>755</v>
      </c>
      <c r="AL1127" s="315"/>
      <c r="AM1127" s="405"/>
      <c r="AN1127" s="405"/>
      <c r="AO1127" s="402"/>
      <c r="AP1127" s="402"/>
    </row>
    <row r="1128" spans="1:42" x14ac:dyDescent="0.15">
      <c r="A1128">
        <v>1</v>
      </c>
      <c r="B1128" s="39">
        <v>2022</v>
      </c>
      <c r="C1128" s="39">
        <v>5</v>
      </c>
      <c r="D1128" s="39">
        <v>26</v>
      </c>
      <c r="E1128" s="40" t="s">
        <v>783</v>
      </c>
      <c r="F1128" s="39"/>
      <c r="G1128" s="41"/>
      <c r="H1128" s="42" t="s">
        <v>748</v>
      </c>
      <c r="I1128" s="57"/>
      <c r="J1128" s="42"/>
      <c r="K1128" s="44"/>
      <c r="L1128" s="410"/>
      <c r="M1128" s="410"/>
      <c r="N1128" s="410"/>
      <c r="O1128" s="44"/>
      <c r="P1128" s="44"/>
      <c r="Q1128" s="61"/>
      <c r="R1128" s="48"/>
      <c r="S1128" s="411"/>
      <c r="T1128" s="411"/>
      <c r="U1128" s="48"/>
      <c r="V1128" s="44"/>
      <c r="W1128" s="411"/>
      <c r="X1128" s="44"/>
      <c r="Y1128" s="411"/>
      <c r="Z1128" s="48"/>
      <c r="AA1128" s="412"/>
      <c r="AB1128" s="412"/>
      <c r="AC1128" s="51"/>
      <c r="AD1128" s="52"/>
      <c r="AE1128" s="52">
        <v>0.16319444444444445</v>
      </c>
      <c r="AF1128" s="51">
        <v>0.19791666666666666</v>
      </c>
      <c r="AG1128" s="44" t="s">
        <v>5</v>
      </c>
      <c r="AH1128" s="42"/>
      <c r="AI1128" s="42"/>
      <c r="AJ1128" s="42"/>
      <c r="AK1128" s="54"/>
      <c r="AL1128" s="315"/>
      <c r="AM1128" s="405" t="s">
        <v>1839</v>
      </c>
      <c r="AN1128" s="405"/>
      <c r="AO1128" s="402"/>
      <c r="AP1128" s="402"/>
    </row>
    <row r="1129" spans="1:42" x14ac:dyDescent="0.15">
      <c r="A1129">
        <v>1</v>
      </c>
      <c r="B1129" s="39">
        <v>2022</v>
      </c>
      <c r="C1129" s="39">
        <v>5</v>
      </c>
      <c r="D1129" s="39">
        <v>26</v>
      </c>
      <c r="E1129" s="40" t="s">
        <v>783</v>
      </c>
      <c r="F1129" s="39">
        <v>8</v>
      </c>
      <c r="G1129" s="41" t="s">
        <v>747</v>
      </c>
      <c r="H1129" s="42" t="s">
        <v>748</v>
      </c>
      <c r="I1129" s="57" t="s">
        <v>13</v>
      </c>
      <c r="J1129" s="42" t="s">
        <v>749</v>
      </c>
      <c r="K1129" s="44">
        <v>3659690</v>
      </c>
      <c r="L1129" s="410">
        <v>3</v>
      </c>
      <c r="M1129" s="410">
        <v>5</v>
      </c>
      <c r="N1129" s="410" t="s">
        <v>1392</v>
      </c>
      <c r="O1129" s="44" t="s">
        <v>34</v>
      </c>
      <c r="P1129" s="44">
        <v>25</v>
      </c>
      <c r="Q1129" s="61" t="s">
        <v>245</v>
      </c>
      <c r="R1129" s="48">
        <v>1120</v>
      </c>
      <c r="S1129" s="411">
        <v>12140</v>
      </c>
      <c r="T1129" s="411">
        <v>12140</v>
      </c>
      <c r="U1129" s="48">
        <v>1120</v>
      </c>
      <c r="V1129" s="44">
        <v>1</v>
      </c>
      <c r="W1129" s="411">
        <v>6000</v>
      </c>
      <c r="X1129" s="44">
        <v>2</v>
      </c>
      <c r="Y1129" s="411">
        <v>6040</v>
      </c>
      <c r="Z1129" s="48">
        <v>6000</v>
      </c>
      <c r="AA1129" s="412" t="s">
        <v>1862</v>
      </c>
      <c r="AB1129" s="412" t="s">
        <v>1863</v>
      </c>
      <c r="AC1129" s="51">
        <v>0.19791666666666666</v>
      </c>
      <c r="AD1129" s="52">
        <v>0.22569444444444445</v>
      </c>
      <c r="AE1129" s="52">
        <v>0.22569444444444445</v>
      </c>
      <c r="AF1129" s="51">
        <v>0.23958333333333334</v>
      </c>
      <c r="AG1129" s="44" t="s">
        <v>16</v>
      </c>
      <c r="AH1129" s="42" t="s">
        <v>17</v>
      </c>
      <c r="AI1129" s="42"/>
      <c r="AJ1129" s="42" t="s">
        <v>7</v>
      </c>
      <c r="AK1129" s="54" t="s">
        <v>755</v>
      </c>
      <c r="AL1129" s="315"/>
      <c r="AM1129" s="405"/>
      <c r="AN1129" s="405"/>
      <c r="AO1129" s="402"/>
      <c r="AP1129" s="402"/>
    </row>
    <row r="1130" spans="1:42" x14ac:dyDescent="0.15">
      <c r="B1130" s="39">
        <v>2022</v>
      </c>
      <c r="C1130" s="39">
        <v>5</v>
      </c>
      <c r="D1130" s="39">
        <v>26</v>
      </c>
      <c r="E1130" s="40" t="s">
        <v>783</v>
      </c>
      <c r="F1130" s="39">
        <v>8</v>
      </c>
      <c r="G1130" s="41" t="s">
        <v>747</v>
      </c>
      <c r="H1130" s="42" t="s">
        <v>748</v>
      </c>
      <c r="I1130" s="57" t="s">
        <v>13</v>
      </c>
      <c r="J1130" s="42" t="s">
        <v>749</v>
      </c>
      <c r="K1130" s="44">
        <v>3659690</v>
      </c>
      <c r="L1130" s="410">
        <v>3</v>
      </c>
      <c r="M1130" s="410">
        <v>5</v>
      </c>
      <c r="N1130" s="410" t="s">
        <v>1392</v>
      </c>
      <c r="O1130" s="44" t="s">
        <v>34</v>
      </c>
      <c r="P1130" s="44">
        <v>25</v>
      </c>
      <c r="Q1130" s="61" t="s">
        <v>245</v>
      </c>
      <c r="R1130" s="48">
        <v>1120</v>
      </c>
      <c r="S1130" s="411">
        <v>12140</v>
      </c>
      <c r="T1130" s="411">
        <v>12140</v>
      </c>
      <c r="U1130" s="48">
        <v>1120</v>
      </c>
      <c r="V1130" s="44">
        <v>1</v>
      </c>
      <c r="W1130" s="411">
        <v>6000</v>
      </c>
      <c r="X1130" s="44">
        <v>2</v>
      </c>
      <c r="Y1130" s="411">
        <v>6060</v>
      </c>
      <c r="Z1130" s="48">
        <v>6000</v>
      </c>
      <c r="AA1130" s="412" t="s">
        <v>1862</v>
      </c>
      <c r="AB1130" s="412" t="s">
        <v>1864</v>
      </c>
      <c r="AC1130" s="51">
        <v>0.23958333333333334</v>
      </c>
      <c r="AD1130" s="52">
        <v>0.2673611111111111</v>
      </c>
      <c r="AE1130" s="52"/>
      <c r="AF1130" s="51"/>
      <c r="AG1130" s="44"/>
      <c r="AH1130" s="42" t="s">
        <v>17</v>
      </c>
      <c r="AI1130" s="42"/>
      <c r="AJ1130" s="42" t="s">
        <v>7</v>
      </c>
      <c r="AK1130" s="54" t="s">
        <v>755</v>
      </c>
      <c r="AL1130" s="315"/>
      <c r="AM1130" s="405"/>
      <c r="AN1130" s="405"/>
      <c r="AO1130" s="402"/>
      <c r="AP1130" s="402"/>
    </row>
    <row r="1131" spans="1:42" x14ac:dyDescent="0.15">
      <c r="B1131" s="39">
        <v>2022</v>
      </c>
      <c r="C1131" s="39">
        <v>5</v>
      </c>
      <c r="D1131" s="39">
        <v>27</v>
      </c>
      <c r="E1131" s="40" t="s">
        <v>802</v>
      </c>
      <c r="F1131" s="39"/>
      <c r="G1131" s="41"/>
      <c r="H1131" s="42" t="s">
        <v>748</v>
      </c>
      <c r="I1131" s="57"/>
      <c r="J1131" s="42"/>
      <c r="K1131" s="44"/>
      <c r="L1131" s="410"/>
      <c r="M1131" s="410"/>
      <c r="N1131" s="410"/>
      <c r="O1131" s="44"/>
      <c r="P1131" s="44"/>
      <c r="Q1131" s="61"/>
      <c r="R1131" s="48"/>
      <c r="S1131" s="411"/>
      <c r="T1131" s="411"/>
      <c r="U1131" s="48"/>
      <c r="V1131" s="44"/>
      <c r="W1131" s="411"/>
      <c r="X1131" s="44"/>
      <c r="Y1131" s="411"/>
      <c r="Z1131" s="48"/>
      <c r="AA1131" s="412"/>
      <c r="AB1131" s="412"/>
      <c r="AC1131" s="51"/>
      <c r="AD1131" s="52"/>
      <c r="AE1131" s="52">
        <v>0.2673611111111111</v>
      </c>
      <c r="AF1131" s="51">
        <v>0.30208333333333331</v>
      </c>
      <c r="AG1131" s="44" t="s">
        <v>5</v>
      </c>
      <c r="AH1131" s="42"/>
      <c r="AI1131" s="42"/>
      <c r="AJ1131" s="42"/>
      <c r="AK1131" s="54"/>
      <c r="AL1131" s="315"/>
      <c r="AM1131" s="405" t="s">
        <v>1839</v>
      </c>
      <c r="AN1131" s="405"/>
      <c r="AO1131" s="402"/>
      <c r="AP1131" s="402"/>
    </row>
    <row r="1132" spans="1:42" x14ac:dyDescent="0.15">
      <c r="A1132">
        <v>1</v>
      </c>
      <c r="B1132" s="39">
        <v>2022</v>
      </c>
      <c r="C1132" s="39">
        <v>5</v>
      </c>
      <c r="D1132" s="39">
        <v>27</v>
      </c>
      <c r="E1132" s="40" t="s">
        <v>802</v>
      </c>
      <c r="F1132" s="39">
        <v>1</v>
      </c>
      <c r="G1132" s="41" t="s">
        <v>747</v>
      </c>
      <c r="H1132" s="42" t="s">
        <v>748</v>
      </c>
      <c r="I1132" s="57" t="s">
        <v>13</v>
      </c>
      <c r="J1132" s="42" t="s">
        <v>749</v>
      </c>
      <c r="K1132" s="44">
        <v>3659690</v>
      </c>
      <c r="L1132" s="410">
        <v>4</v>
      </c>
      <c r="M1132" s="410">
        <v>5</v>
      </c>
      <c r="N1132" s="410" t="s">
        <v>1392</v>
      </c>
      <c r="O1132" s="44" t="s">
        <v>34</v>
      </c>
      <c r="P1132" s="44">
        <v>25</v>
      </c>
      <c r="Q1132" s="61" t="s">
        <v>245</v>
      </c>
      <c r="R1132" s="48">
        <v>1120</v>
      </c>
      <c r="S1132" s="411">
        <v>12150</v>
      </c>
      <c r="T1132" s="411">
        <v>12150</v>
      </c>
      <c r="U1132" s="48">
        <v>1120</v>
      </c>
      <c r="V1132" s="44">
        <v>1</v>
      </c>
      <c r="W1132" s="411">
        <v>6000</v>
      </c>
      <c r="X1132" s="44">
        <v>2</v>
      </c>
      <c r="Y1132" s="411">
        <v>6040</v>
      </c>
      <c r="Z1132" s="48">
        <v>6000</v>
      </c>
      <c r="AA1132" s="412" t="s">
        <v>1865</v>
      </c>
      <c r="AB1132" s="412" t="s">
        <v>1866</v>
      </c>
      <c r="AC1132" s="51">
        <v>0.30208333333333331</v>
      </c>
      <c r="AD1132" s="52">
        <v>0.3298611111111111</v>
      </c>
      <c r="AE1132" s="52">
        <v>0.3298611111111111</v>
      </c>
      <c r="AF1132" s="51">
        <v>0.34375</v>
      </c>
      <c r="AG1132" s="44" t="s">
        <v>16</v>
      </c>
      <c r="AH1132" s="42" t="s">
        <v>17</v>
      </c>
      <c r="AI1132" s="42"/>
      <c r="AJ1132" s="42" t="s">
        <v>7</v>
      </c>
      <c r="AK1132" s="54" t="s">
        <v>755</v>
      </c>
      <c r="AL1132" s="315"/>
      <c r="AM1132" s="405"/>
      <c r="AN1132" s="405"/>
      <c r="AO1132" s="402"/>
      <c r="AP1132" s="402"/>
    </row>
    <row r="1133" spans="1:42" x14ac:dyDescent="0.15">
      <c r="A1133">
        <v>1</v>
      </c>
      <c r="B1133" s="39">
        <v>2022</v>
      </c>
      <c r="C1133" s="39">
        <v>5</v>
      </c>
      <c r="D1133" s="39">
        <v>27</v>
      </c>
      <c r="E1133" s="40" t="s">
        <v>802</v>
      </c>
      <c r="F1133" s="39">
        <v>1</v>
      </c>
      <c r="G1133" s="41" t="s">
        <v>747</v>
      </c>
      <c r="H1133" s="42" t="s">
        <v>748</v>
      </c>
      <c r="I1133" s="57" t="s">
        <v>13</v>
      </c>
      <c r="J1133" s="42" t="s">
        <v>749</v>
      </c>
      <c r="K1133" s="44">
        <v>3659690</v>
      </c>
      <c r="L1133" s="410">
        <v>4</v>
      </c>
      <c r="M1133" s="410">
        <v>5</v>
      </c>
      <c r="N1133" s="410" t="s">
        <v>1392</v>
      </c>
      <c r="O1133" s="44" t="s">
        <v>34</v>
      </c>
      <c r="P1133" s="44">
        <v>25</v>
      </c>
      <c r="Q1133" s="61" t="s">
        <v>245</v>
      </c>
      <c r="R1133" s="48">
        <v>1120</v>
      </c>
      <c r="S1133" s="411">
        <v>12150</v>
      </c>
      <c r="T1133" s="411">
        <v>12150</v>
      </c>
      <c r="U1133" s="48">
        <v>1120</v>
      </c>
      <c r="V1133" s="44">
        <v>1</v>
      </c>
      <c r="W1133" s="411">
        <v>6000</v>
      </c>
      <c r="X1133" s="44">
        <v>2</v>
      </c>
      <c r="Y1133" s="411">
        <v>6060</v>
      </c>
      <c r="Z1133" s="48">
        <v>6000</v>
      </c>
      <c r="AA1133" s="412" t="s">
        <v>1865</v>
      </c>
      <c r="AB1133" s="412" t="s">
        <v>1867</v>
      </c>
      <c r="AC1133" s="51">
        <v>0.34375</v>
      </c>
      <c r="AD1133" s="52">
        <v>0.37152777777777773</v>
      </c>
      <c r="AE1133" s="52"/>
      <c r="AF1133" s="51"/>
      <c r="AG1133" s="44"/>
      <c r="AH1133" s="42" t="s">
        <v>17</v>
      </c>
      <c r="AI1133" s="42"/>
      <c r="AJ1133" s="42" t="s">
        <v>36</v>
      </c>
      <c r="AK1133" s="54" t="s">
        <v>755</v>
      </c>
      <c r="AL1133" s="315"/>
      <c r="AM1133" s="405" t="s">
        <v>1869</v>
      </c>
      <c r="AN1133" s="405"/>
      <c r="AO1133" s="402"/>
      <c r="AP1133" s="402"/>
    </row>
    <row r="1134" spans="1:42" x14ac:dyDescent="0.15">
      <c r="A1134">
        <v>1</v>
      </c>
      <c r="B1134" s="39">
        <v>2022</v>
      </c>
      <c r="C1134" s="39">
        <v>5</v>
      </c>
      <c r="D1134" s="39">
        <v>27</v>
      </c>
      <c r="E1134" s="40" t="s">
        <v>802</v>
      </c>
      <c r="F1134" s="39"/>
      <c r="G1134" s="41"/>
      <c r="H1134" s="42" t="s">
        <v>748</v>
      </c>
      <c r="I1134" s="57"/>
      <c r="J1134" s="42"/>
      <c r="K1134" s="44"/>
      <c r="L1134" s="410"/>
      <c r="M1134" s="410"/>
      <c r="N1134" s="410"/>
      <c r="O1134" s="44"/>
      <c r="P1134" s="44"/>
      <c r="Q1134" s="61"/>
      <c r="R1134" s="48"/>
      <c r="S1134" s="411"/>
      <c r="T1134" s="411"/>
      <c r="U1134" s="48"/>
      <c r="V1134" s="44"/>
      <c r="W1134" s="411"/>
      <c r="X1134" s="44"/>
      <c r="Y1134" s="411"/>
      <c r="Z1134" s="48"/>
      <c r="AA1134" s="412"/>
      <c r="AB1134" s="412"/>
      <c r="AC1134" s="51"/>
      <c r="AD1134" s="52"/>
      <c r="AE1134" s="52">
        <v>0.37152777777777773</v>
      </c>
      <c r="AF1134" s="51">
        <v>0.38541666666666669</v>
      </c>
      <c r="AG1134" s="44" t="s">
        <v>5</v>
      </c>
      <c r="AH1134" s="42"/>
      <c r="AI1134" s="42"/>
      <c r="AJ1134" s="42"/>
      <c r="AK1134" s="54"/>
      <c r="AL1134" s="315"/>
      <c r="AM1134" s="405"/>
      <c r="AN1134" s="405"/>
      <c r="AO1134" s="402"/>
      <c r="AP1134" s="402"/>
    </row>
    <row r="1135" spans="1:42" x14ac:dyDescent="0.15">
      <c r="B1135" s="39">
        <v>2022</v>
      </c>
      <c r="C1135" s="39">
        <v>5</v>
      </c>
      <c r="D1135" s="39">
        <v>27</v>
      </c>
      <c r="E1135" s="40" t="s">
        <v>802</v>
      </c>
      <c r="F1135" s="39">
        <v>1</v>
      </c>
      <c r="G1135" s="41" t="s">
        <v>747</v>
      </c>
      <c r="H1135" s="42" t="s">
        <v>748</v>
      </c>
      <c r="I1135" s="57" t="s">
        <v>23</v>
      </c>
      <c r="J1135" s="42" t="s">
        <v>749</v>
      </c>
      <c r="K1135" s="44">
        <v>3659690</v>
      </c>
      <c r="L1135" s="410">
        <v>4</v>
      </c>
      <c r="M1135" s="410">
        <v>5</v>
      </c>
      <c r="N1135" s="410" t="s">
        <v>1392</v>
      </c>
      <c r="O1135" s="44" t="s">
        <v>34</v>
      </c>
      <c r="P1135" s="44">
        <v>25</v>
      </c>
      <c r="Q1135" s="61" t="s">
        <v>245</v>
      </c>
      <c r="R1135" s="48">
        <v>1120</v>
      </c>
      <c r="S1135" s="411">
        <v>6060</v>
      </c>
      <c r="T1135" s="411">
        <v>6060</v>
      </c>
      <c r="U1135" s="48">
        <v>1120</v>
      </c>
      <c r="V1135" s="44">
        <v>1</v>
      </c>
      <c r="W1135" s="411">
        <v>6000</v>
      </c>
      <c r="X1135" s="44">
        <v>1</v>
      </c>
      <c r="Y1135" s="411">
        <v>6010</v>
      </c>
      <c r="Z1135" s="48">
        <v>5980</v>
      </c>
      <c r="AA1135" s="412" t="s">
        <v>1867</v>
      </c>
      <c r="AB1135" s="412" t="s">
        <v>1868</v>
      </c>
      <c r="AC1135" s="51">
        <v>0.38541666666666669</v>
      </c>
      <c r="AD1135" s="52">
        <v>0.4201388888888889</v>
      </c>
      <c r="AE1135" s="52"/>
      <c r="AF1135" s="51"/>
      <c r="AG1135" s="44"/>
      <c r="AH1135" s="42" t="s">
        <v>17</v>
      </c>
      <c r="AI1135" s="42"/>
      <c r="AJ1135" s="42" t="s">
        <v>18</v>
      </c>
      <c r="AK1135" s="54" t="s">
        <v>755</v>
      </c>
      <c r="AL1135" s="315">
        <v>1</v>
      </c>
      <c r="AM1135" s="405" t="s">
        <v>1872</v>
      </c>
      <c r="AN1135" s="405"/>
      <c r="AO1135" s="402"/>
      <c r="AP1135" s="402"/>
    </row>
    <row r="1136" spans="1:42" x14ac:dyDescent="0.15">
      <c r="B1136" s="39">
        <v>2022</v>
      </c>
      <c r="C1136" s="39">
        <v>5</v>
      </c>
      <c r="D1136" s="39">
        <v>27</v>
      </c>
      <c r="E1136" s="40" t="s">
        <v>802</v>
      </c>
      <c r="F1136" s="39"/>
      <c r="G1136" s="41"/>
      <c r="H1136" s="42" t="s">
        <v>748</v>
      </c>
      <c r="I1136" s="57"/>
      <c r="J1136" s="42"/>
      <c r="K1136" s="44"/>
      <c r="L1136" s="410"/>
      <c r="M1136" s="410"/>
      <c r="N1136" s="410"/>
      <c r="O1136" s="44"/>
      <c r="P1136" s="44"/>
      <c r="Q1136" s="61"/>
      <c r="R1136" s="48"/>
      <c r="S1136" s="411"/>
      <c r="T1136" s="411"/>
      <c r="U1136" s="48"/>
      <c r="V1136" s="44"/>
      <c r="W1136" s="411"/>
      <c r="X1136" s="44"/>
      <c r="Y1136" s="411"/>
      <c r="Z1136" s="48"/>
      <c r="AA1136" s="412"/>
      <c r="AB1136" s="412"/>
      <c r="AC1136" s="51"/>
      <c r="AD1136" s="52"/>
      <c r="AE1136" s="52">
        <v>0.4201388888888889</v>
      </c>
      <c r="AF1136" s="51">
        <v>0.44097222222222227</v>
      </c>
      <c r="AG1136" s="44" t="s">
        <v>5</v>
      </c>
      <c r="AH1136" s="42"/>
      <c r="AI1136" s="42"/>
      <c r="AJ1136" s="42"/>
      <c r="AK1136" s="54"/>
      <c r="AL1136" s="315"/>
      <c r="AM1136" s="405"/>
      <c r="AN1136" s="405"/>
      <c r="AO1136" s="402"/>
      <c r="AP1136" s="402"/>
    </row>
    <row r="1137" spans="1:42" x14ac:dyDescent="0.15">
      <c r="B1137" s="39">
        <v>2022</v>
      </c>
      <c r="C1137" s="39">
        <v>5</v>
      </c>
      <c r="D1137" s="39">
        <v>27</v>
      </c>
      <c r="E1137" s="40" t="s">
        <v>802</v>
      </c>
      <c r="F1137" s="39">
        <v>2</v>
      </c>
      <c r="G1137" s="41" t="s">
        <v>747</v>
      </c>
      <c r="H1137" s="42" t="s">
        <v>748</v>
      </c>
      <c r="I1137" s="57" t="s">
        <v>13</v>
      </c>
      <c r="J1137" s="42" t="s">
        <v>749</v>
      </c>
      <c r="K1137" s="44">
        <v>3659690</v>
      </c>
      <c r="L1137" s="410">
        <v>5</v>
      </c>
      <c r="M1137" s="410">
        <v>5</v>
      </c>
      <c r="N1137" s="410" t="s">
        <v>1392</v>
      </c>
      <c r="O1137" s="44" t="s">
        <v>34</v>
      </c>
      <c r="P1137" s="44">
        <v>25</v>
      </c>
      <c r="Q1137" s="61" t="s">
        <v>245</v>
      </c>
      <c r="R1137" s="48">
        <v>1120</v>
      </c>
      <c r="S1137" s="411">
        <v>12400</v>
      </c>
      <c r="T1137" s="411">
        <v>12400</v>
      </c>
      <c r="U1137" s="48">
        <v>1120</v>
      </c>
      <c r="V1137" s="44">
        <v>1</v>
      </c>
      <c r="W1137" s="411">
        <v>6000</v>
      </c>
      <c r="X1137" s="44">
        <v>2</v>
      </c>
      <c r="Y1137" s="411">
        <v>6060</v>
      </c>
      <c r="Z1137" s="48">
        <v>6000</v>
      </c>
      <c r="AA1137" s="412" t="s">
        <v>1873</v>
      </c>
      <c r="AB1137" s="412" t="s">
        <v>1874</v>
      </c>
      <c r="AC1137" s="51">
        <v>0.44097222222222227</v>
      </c>
      <c r="AD1137" s="52">
        <v>0.46875</v>
      </c>
      <c r="AE1137" s="52">
        <v>0.46875</v>
      </c>
      <c r="AF1137" s="51">
        <v>0.4826388888888889</v>
      </c>
      <c r="AG1137" s="44" t="s">
        <v>16</v>
      </c>
      <c r="AH1137" s="42" t="s">
        <v>17</v>
      </c>
      <c r="AI1137" s="42"/>
      <c r="AJ1137" s="42" t="s">
        <v>7</v>
      </c>
      <c r="AK1137" s="54" t="s">
        <v>755</v>
      </c>
      <c r="AL1137" s="315"/>
      <c r="AM1137" s="405"/>
      <c r="AN1137" s="405"/>
      <c r="AO1137" s="402"/>
      <c r="AP1137" s="402"/>
    </row>
    <row r="1138" spans="1:42" x14ac:dyDescent="0.15">
      <c r="B1138" s="39">
        <v>2022</v>
      </c>
      <c r="C1138" s="39">
        <v>5</v>
      </c>
      <c r="D1138" s="39">
        <v>27</v>
      </c>
      <c r="E1138" s="40" t="s">
        <v>802</v>
      </c>
      <c r="F1138" s="39">
        <v>2</v>
      </c>
      <c r="G1138" s="41" t="s">
        <v>747</v>
      </c>
      <c r="H1138" s="42" t="s">
        <v>748</v>
      </c>
      <c r="I1138" s="57" t="s">
        <v>13</v>
      </c>
      <c r="J1138" s="42" t="s">
        <v>749</v>
      </c>
      <c r="K1138" s="44">
        <v>3659690</v>
      </c>
      <c r="L1138" s="410">
        <v>5</v>
      </c>
      <c r="M1138" s="410">
        <v>5</v>
      </c>
      <c r="N1138" s="410" t="s">
        <v>1392</v>
      </c>
      <c r="O1138" s="44" t="s">
        <v>34</v>
      </c>
      <c r="P1138" s="44">
        <v>25</v>
      </c>
      <c r="Q1138" s="61" t="s">
        <v>245</v>
      </c>
      <c r="R1138" s="48">
        <v>1120</v>
      </c>
      <c r="S1138" s="411">
        <v>12400</v>
      </c>
      <c r="T1138" s="411">
        <v>12400</v>
      </c>
      <c r="U1138" s="48">
        <v>1120</v>
      </c>
      <c r="V1138" s="44">
        <v>1</v>
      </c>
      <c r="W1138" s="411">
        <v>6000</v>
      </c>
      <c r="X1138" s="44">
        <v>2</v>
      </c>
      <c r="Y1138" s="411">
        <v>6060</v>
      </c>
      <c r="Z1138" s="48">
        <v>6000</v>
      </c>
      <c r="AA1138" s="412" t="s">
        <v>1873</v>
      </c>
      <c r="AB1138" s="412" t="s">
        <v>1875</v>
      </c>
      <c r="AC1138" s="51">
        <v>0.4826388888888889</v>
      </c>
      <c r="AD1138" s="52">
        <v>0.51041666666666663</v>
      </c>
      <c r="AE1138" s="52"/>
      <c r="AF1138" s="51"/>
      <c r="AG1138" s="44"/>
      <c r="AH1138" s="42" t="s">
        <v>17</v>
      </c>
      <c r="AI1138" s="42"/>
      <c r="AJ1138" s="42" t="s">
        <v>7</v>
      </c>
      <c r="AK1138" s="54" t="s">
        <v>755</v>
      </c>
      <c r="AL1138" s="315"/>
      <c r="AM1138" s="405"/>
      <c r="AN1138" s="405"/>
      <c r="AO1138" s="402"/>
      <c r="AP1138" s="402"/>
    </row>
    <row r="1139" spans="1:42" x14ac:dyDescent="0.15">
      <c r="A1139">
        <v>1</v>
      </c>
      <c r="B1139" s="39">
        <v>2022</v>
      </c>
      <c r="C1139" s="39">
        <v>5</v>
      </c>
      <c r="D1139" s="39">
        <v>27</v>
      </c>
      <c r="E1139" s="40" t="s">
        <v>802</v>
      </c>
      <c r="F1139" s="39"/>
      <c r="G1139" s="41"/>
      <c r="H1139" s="42" t="s">
        <v>748</v>
      </c>
      <c r="I1139" s="57"/>
      <c r="J1139" s="42"/>
      <c r="K1139" s="44"/>
      <c r="L1139" s="410"/>
      <c r="M1139" s="410"/>
      <c r="N1139" s="410"/>
      <c r="O1139" s="44"/>
      <c r="P1139" s="44"/>
      <c r="Q1139" s="61"/>
      <c r="R1139" s="48"/>
      <c r="S1139" s="411"/>
      <c r="T1139" s="411"/>
      <c r="U1139" s="48"/>
      <c r="V1139" s="44"/>
      <c r="W1139" s="411"/>
      <c r="X1139" s="44"/>
      <c r="Y1139" s="411"/>
      <c r="Z1139" s="48"/>
      <c r="AA1139" s="412"/>
      <c r="AB1139" s="412"/>
      <c r="AC1139" s="51"/>
      <c r="AD1139" s="52"/>
      <c r="AE1139" s="52">
        <v>0.51041666666666663</v>
      </c>
      <c r="AF1139" s="51">
        <v>0.61111111111111105</v>
      </c>
      <c r="AG1139" s="44" t="s">
        <v>5</v>
      </c>
      <c r="AH1139" s="42"/>
      <c r="AI1139" s="42"/>
      <c r="AJ1139" s="42"/>
      <c r="AK1139" s="54"/>
      <c r="AL1139" s="315"/>
      <c r="AM1139" s="405" t="s">
        <v>1839</v>
      </c>
      <c r="AN1139" s="405"/>
      <c r="AO1139" s="402"/>
      <c r="AP1139" s="402"/>
    </row>
    <row r="1140" spans="1:42" x14ac:dyDescent="0.15">
      <c r="A1140">
        <v>1</v>
      </c>
      <c r="B1140" s="39">
        <v>2022</v>
      </c>
      <c r="C1140" s="39">
        <v>5</v>
      </c>
      <c r="D1140" s="39">
        <v>27</v>
      </c>
      <c r="E1140" s="40" t="s">
        <v>838</v>
      </c>
      <c r="F1140" s="39">
        <v>3</v>
      </c>
      <c r="G1140" s="41" t="s">
        <v>747</v>
      </c>
      <c r="H1140" s="42" t="s">
        <v>748</v>
      </c>
      <c r="I1140" s="57" t="s">
        <v>13</v>
      </c>
      <c r="J1140" s="42" t="s">
        <v>749</v>
      </c>
      <c r="K1140" s="44">
        <v>3659692</v>
      </c>
      <c r="L1140" s="410">
        <v>1</v>
      </c>
      <c r="M1140" s="410">
        <v>1</v>
      </c>
      <c r="N1140" s="410" t="s">
        <v>781</v>
      </c>
      <c r="O1140" s="44" t="s">
        <v>34</v>
      </c>
      <c r="P1140" s="44">
        <v>50</v>
      </c>
      <c r="Q1140" s="61" t="s">
        <v>245</v>
      </c>
      <c r="R1140" s="48">
        <v>1125</v>
      </c>
      <c r="S1140" s="411">
        <v>12200</v>
      </c>
      <c r="T1140" s="411">
        <v>12200</v>
      </c>
      <c r="U1140" s="48">
        <v>1120</v>
      </c>
      <c r="V1140" s="44">
        <v>1</v>
      </c>
      <c r="W1140" s="411">
        <v>6000</v>
      </c>
      <c r="X1140" s="44">
        <v>2</v>
      </c>
      <c r="Y1140" s="411">
        <v>6050</v>
      </c>
      <c r="Z1140" s="48">
        <v>6000</v>
      </c>
      <c r="AA1140" s="412" t="s">
        <v>1876</v>
      </c>
      <c r="AB1140" s="412" t="s">
        <v>1877</v>
      </c>
      <c r="AC1140" s="51">
        <v>0.61111111111111105</v>
      </c>
      <c r="AD1140" s="52">
        <v>0.63888888888888895</v>
      </c>
      <c r="AE1140" s="52">
        <v>0.63888888888888895</v>
      </c>
      <c r="AF1140" s="51">
        <v>0.65972222222222221</v>
      </c>
      <c r="AG1140" s="44" t="s">
        <v>16</v>
      </c>
      <c r="AH1140" s="42" t="s">
        <v>17</v>
      </c>
      <c r="AI1140" s="42"/>
      <c r="AJ1140" s="42" t="s">
        <v>7</v>
      </c>
      <c r="AK1140" s="54" t="s">
        <v>755</v>
      </c>
      <c r="AL1140" s="315"/>
      <c r="AM1140" s="405"/>
      <c r="AN1140" s="405"/>
      <c r="AO1140" s="402"/>
      <c r="AP1140" s="402"/>
    </row>
    <row r="1141" spans="1:42" x14ac:dyDescent="0.15">
      <c r="A1141">
        <v>1</v>
      </c>
      <c r="B1141" s="39">
        <v>2022</v>
      </c>
      <c r="C1141" s="39">
        <v>5</v>
      </c>
      <c r="D1141" s="39">
        <v>27</v>
      </c>
      <c r="E1141" s="40" t="s">
        <v>838</v>
      </c>
      <c r="F1141" s="39">
        <v>3</v>
      </c>
      <c r="G1141" s="41" t="s">
        <v>747</v>
      </c>
      <c r="H1141" s="42" t="s">
        <v>748</v>
      </c>
      <c r="I1141" s="57" t="s">
        <v>13</v>
      </c>
      <c r="J1141" s="42" t="s">
        <v>749</v>
      </c>
      <c r="K1141" s="44">
        <v>3659692</v>
      </c>
      <c r="L1141" s="410">
        <v>1</v>
      </c>
      <c r="M1141" s="410">
        <v>1</v>
      </c>
      <c r="N1141" s="410" t="s">
        <v>781</v>
      </c>
      <c r="O1141" s="44" t="s">
        <v>34</v>
      </c>
      <c r="P1141" s="44">
        <v>50</v>
      </c>
      <c r="Q1141" s="61" t="s">
        <v>245</v>
      </c>
      <c r="R1141" s="48">
        <v>1125</v>
      </c>
      <c r="S1141" s="411">
        <v>12200</v>
      </c>
      <c r="T1141" s="411">
        <v>12200</v>
      </c>
      <c r="U1141" s="48">
        <v>1120</v>
      </c>
      <c r="V1141" s="44">
        <v>1</v>
      </c>
      <c r="W1141" s="411">
        <v>6000</v>
      </c>
      <c r="X1141" s="44">
        <v>2</v>
      </c>
      <c r="Y1141" s="411">
        <v>5830</v>
      </c>
      <c r="Z1141" s="48">
        <v>5780</v>
      </c>
      <c r="AA1141" s="412" t="s">
        <v>1876</v>
      </c>
      <c r="AB1141" s="412" t="s">
        <v>1878</v>
      </c>
      <c r="AC1141" s="51">
        <v>0.65972222222222221</v>
      </c>
      <c r="AD1141" s="52">
        <v>0.70486111111111116</v>
      </c>
      <c r="AE1141" s="52"/>
      <c r="AF1141" s="51"/>
      <c r="AG1141" s="44"/>
      <c r="AH1141" s="42" t="s">
        <v>17</v>
      </c>
      <c r="AI1141" s="42"/>
      <c r="AJ1141" s="42" t="s">
        <v>18</v>
      </c>
      <c r="AK1141" s="54" t="s">
        <v>755</v>
      </c>
      <c r="AL1141" s="315">
        <v>1</v>
      </c>
      <c r="AM1141" s="405" t="s">
        <v>1879</v>
      </c>
      <c r="AN1141" s="405"/>
      <c r="AO1141" s="402"/>
      <c r="AP1141" s="402"/>
    </row>
    <row r="1142" spans="1:42" x14ac:dyDescent="0.15">
      <c r="B1142" s="39">
        <v>2022</v>
      </c>
      <c r="C1142" s="39">
        <v>5</v>
      </c>
      <c r="D1142" s="39">
        <v>27</v>
      </c>
      <c r="E1142" s="40" t="s">
        <v>838</v>
      </c>
      <c r="F1142" s="39"/>
      <c r="G1142" s="41"/>
      <c r="H1142" s="42" t="s">
        <v>748</v>
      </c>
      <c r="I1142" s="57"/>
      <c r="J1142" s="42"/>
      <c r="K1142" s="44"/>
      <c r="L1142" s="400"/>
      <c r="M1142" s="15"/>
      <c r="N1142" s="401"/>
      <c r="O1142" s="15"/>
      <c r="P1142" s="15"/>
      <c r="Q1142" s="402"/>
      <c r="R1142" s="58"/>
      <c r="S1142" s="403"/>
      <c r="T1142" s="58"/>
      <c r="U1142" s="58"/>
      <c r="V1142" s="15"/>
      <c r="W1142" s="58"/>
      <c r="X1142" s="15"/>
      <c r="Y1142" s="58"/>
      <c r="Z1142" s="58"/>
      <c r="AA1142" s="404"/>
      <c r="AB1142" s="404"/>
      <c r="AC1142" s="312"/>
      <c r="AD1142" s="313"/>
      <c r="AE1142" s="313">
        <v>0.70486111111111116</v>
      </c>
      <c r="AF1142" s="312">
        <v>0.72916666666666663</v>
      </c>
      <c r="AG1142" s="15" t="s">
        <v>5</v>
      </c>
      <c r="AH1142" s="53"/>
      <c r="AI1142" s="53"/>
      <c r="AJ1142" s="53"/>
      <c r="AK1142" s="314"/>
      <c r="AL1142" s="315"/>
      <c r="AM1142" s="405"/>
      <c r="AN1142" s="405"/>
      <c r="AO1142" s="402"/>
      <c r="AP1142" s="402"/>
    </row>
    <row r="1143" spans="1:42" x14ac:dyDescent="0.15">
      <c r="B1143" s="39">
        <v>2022</v>
      </c>
      <c r="C1143" s="39">
        <v>5</v>
      </c>
      <c r="D1143" s="39">
        <v>27</v>
      </c>
      <c r="E1143" s="40" t="s">
        <v>838</v>
      </c>
      <c r="F1143" s="39">
        <v>4</v>
      </c>
      <c r="G1143" s="41" t="s">
        <v>747</v>
      </c>
      <c r="H1143" s="42" t="s">
        <v>748</v>
      </c>
      <c r="I1143" s="57" t="s">
        <v>13</v>
      </c>
      <c r="J1143" s="42" t="s">
        <v>749</v>
      </c>
      <c r="K1143" s="44">
        <v>3659693</v>
      </c>
      <c r="L1143" s="410">
        <v>1</v>
      </c>
      <c r="M1143" s="410">
        <v>1</v>
      </c>
      <c r="N1143" s="410" t="s">
        <v>776</v>
      </c>
      <c r="O1143" s="44" t="s">
        <v>34</v>
      </c>
      <c r="P1143" s="44">
        <v>50</v>
      </c>
      <c r="Q1143" s="61" t="s">
        <v>969</v>
      </c>
      <c r="R1143" s="48">
        <v>1120</v>
      </c>
      <c r="S1143" s="411">
        <v>7990</v>
      </c>
      <c r="T1143" s="411">
        <v>7990</v>
      </c>
      <c r="U1143" s="48">
        <v>1120</v>
      </c>
      <c r="V1143" s="44">
        <v>1</v>
      </c>
      <c r="W1143" s="411">
        <v>4000</v>
      </c>
      <c r="X1143" s="44">
        <v>2</v>
      </c>
      <c r="Y1143" s="411">
        <v>3920</v>
      </c>
      <c r="Z1143" s="48">
        <v>3900</v>
      </c>
      <c r="AA1143" s="412" t="s">
        <v>1880</v>
      </c>
      <c r="AB1143" s="412" t="s">
        <v>1881</v>
      </c>
      <c r="AC1143" s="51">
        <v>0.72916666666666663</v>
      </c>
      <c r="AD1143" s="52">
        <v>0.75</v>
      </c>
      <c r="AE1143" s="52">
        <v>0.75</v>
      </c>
      <c r="AF1143" s="51">
        <v>0.77083333333333337</v>
      </c>
      <c r="AG1143" s="44" t="s">
        <v>16</v>
      </c>
      <c r="AH1143" s="42" t="s">
        <v>17</v>
      </c>
      <c r="AI1143" s="42"/>
      <c r="AJ1143" s="42" t="s">
        <v>18</v>
      </c>
      <c r="AK1143" s="54" t="s">
        <v>755</v>
      </c>
      <c r="AL1143" s="315"/>
      <c r="AM1143" s="405"/>
      <c r="AN1143" s="405"/>
      <c r="AO1143" s="402"/>
      <c r="AP1143" s="402"/>
    </row>
    <row r="1144" spans="1:42" x14ac:dyDescent="0.15">
      <c r="B1144" s="39">
        <v>2022</v>
      </c>
      <c r="C1144" s="39">
        <v>5</v>
      </c>
      <c r="D1144" s="39">
        <v>27</v>
      </c>
      <c r="E1144" s="40" t="s">
        <v>838</v>
      </c>
      <c r="F1144" s="39">
        <v>4</v>
      </c>
      <c r="G1144" s="41" t="s">
        <v>747</v>
      </c>
      <c r="H1144" s="42" t="s">
        <v>748</v>
      </c>
      <c r="I1144" s="57" t="s">
        <v>13</v>
      </c>
      <c r="J1144" s="42" t="s">
        <v>749</v>
      </c>
      <c r="K1144" s="44">
        <v>3659693</v>
      </c>
      <c r="L1144" s="410">
        <v>1</v>
      </c>
      <c r="M1144" s="410">
        <v>1</v>
      </c>
      <c r="N1144" s="410" t="s">
        <v>776</v>
      </c>
      <c r="O1144" s="44" t="s">
        <v>34</v>
      </c>
      <c r="P1144" s="44">
        <v>50</v>
      </c>
      <c r="Q1144" s="61" t="s">
        <v>969</v>
      </c>
      <c r="R1144" s="48">
        <v>1120</v>
      </c>
      <c r="S1144" s="411">
        <v>7990</v>
      </c>
      <c r="T1144" s="411">
        <v>7990</v>
      </c>
      <c r="U1144" s="48">
        <v>1120</v>
      </c>
      <c r="V1144" s="44">
        <v>1</v>
      </c>
      <c r="W1144" s="411">
        <v>4000</v>
      </c>
      <c r="X1144" s="44">
        <v>2</v>
      </c>
      <c r="Y1144" s="108">
        <v>3980</v>
      </c>
      <c r="Z1144" s="48">
        <v>3960</v>
      </c>
      <c r="AA1144" s="412" t="s">
        <v>1880</v>
      </c>
      <c r="AB1144" s="412" t="s">
        <v>1882</v>
      </c>
      <c r="AC1144" s="51">
        <v>0.77083333333333337</v>
      </c>
      <c r="AD1144" s="52">
        <v>0.79166666666666663</v>
      </c>
      <c r="AE1144" s="52"/>
      <c r="AF1144" s="51"/>
      <c r="AG1144" s="44"/>
      <c r="AH1144" s="42" t="s">
        <v>17</v>
      </c>
      <c r="AI1144" s="42"/>
      <c r="AJ1144" s="42" t="s">
        <v>18</v>
      </c>
      <c r="AK1144" s="54" t="s">
        <v>755</v>
      </c>
      <c r="AL1144" s="315"/>
      <c r="AM1144" s="405"/>
      <c r="AN1144" s="405"/>
      <c r="AO1144" s="402"/>
      <c r="AP1144" s="402"/>
    </row>
    <row r="1145" spans="1:42" x14ac:dyDescent="0.15">
      <c r="B1145" s="39">
        <v>2022</v>
      </c>
      <c r="C1145" s="39">
        <v>5</v>
      </c>
      <c r="D1145" s="39">
        <v>27</v>
      </c>
      <c r="E1145" s="40" t="s">
        <v>838</v>
      </c>
      <c r="F1145" s="39"/>
      <c r="G1145" s="41"/>
      <c r="H1145" s="42" t="s">
        <v>748</v>
      </c>
      <c r="I1145" s="57"/>
      <c r="J1145" s="42"/>
      <c r="K1145" s="44"/>
      <c r="L1145" s="410"/>
      <c r="M1145" s="410"/>
      <c r="N1145" s="410"/>
      <c r="O1145" s="44"/>
      <c r="P1145" s="44"/>
      <c r="Q1145" s="61"/>
      <c r="R1145" s="48"/>
      <c r="S1145" s="411"/>
      <c r="T1145" s="411"/>
      <c r="U1145" s="48"/>
      <c r="V1145" s="44"/>
      <c r="W1145" s="411"/>
      <c r="X1145" s="44"/>
      <c r="Y1145" s="108"/>
      <c r="Z1145" s="48"/>
      <c r="AA1145" s="412"/>
      <c r="AB1145" s="412"/>
      <c r="AC1145" s="51"/>
      <c r="AD1145" s="52"/>
      <c r="AE1145" s="52">
        <v>0.79166666666666663</v>
      </c>
      <c r="AF1145" s="51">
        <v>0.875</v>
      </c>
      <c r="AG1145" s="44" t="s">
        <v>26</v>
      </c>
      <c r="AH1145" s="42"/>
      <c r="AI1145" s="42"/>
      <c r="AJ1145" s="42"/>
      <c r="AK1145" s="54"/>
      <c r="AL1145" s="315"/>
      <c r="AM1145" s="405" t="s">
        <v>1883</v>
      </c>
      <c r="AN1145" s="405"/>
      <c r="AO1145" s="402"/>
      <c r="AP1145" s="402"/>
    </row>
    <row r="1146" spans="1:42" x14ac:dyDescent="0.15">
      <c r="B1146" s="39">
        <v>2022</v>
      </c>
      <c r="C1146" s="39">
        <v>5</v>
      </c>
      <c r="D1146" s="39">
        <v>27</v>
      </c>
      <c r="E1146" s="40" t="s">
        <v>838</v>
      </c>
      <c r="F1146" s="39">
        <v>5</v>
      </c>
      <c r="G1146" s="41" t="s">
        <v>747</v>
      </c>
      <c r="H1146" s="42" t="s">
        <v>748</v>
      </c>
      <c r="I1146" s="57" t="s">
        <v>13</v>
      </c>
      <c r="J1146" s="42" t="s">
        <v>749</v>
      </c>
      <c r="K1146" s="44">
        <v>3659724</v>
      </c>
      <c r="L1146" s="436" t="s">
        <v>1209</v>
      </c>
      <c r="M1146" s="410">
        <v>1</v>
      </c>
      <c r="N1146" s="410" t="s">
        <v>964</v>
      </c>
      <c r="O1146" s="44" t="s">
        <v>750</v>
      </c>
      <c r="P1146" s="44">
        <v>38</v>
      </c>
      <c r="Q1146" s="61" t="s">
        <v>965</v>
      </c>
      <c r="R1146" s="100">
        <v>1005</v>
      </c>
      <c r="S1146" s="48">
        <v>3950</v>
      </c>
      <c r="T1146" s="48">
        <v>3950</v>
      </c>
      <c r="U1146" s="100">
        <v>1000</v>
      </c>
      <c r="V1146" s="44">
        <v>1</v>
      </c>
      <c r="W1146" s="48">
        <v>4000</v>
      </c>
      <c r="X1146" s="44">
        <v>1</v>
      </c>
      <c r="Y1146" s="48">
        <v>3920</v>
      </c>
      <c r="Z1146" s="48">
        <v>3900</v>
      </c>
      <c r="AA1146" s="412" t="s">
        <v>1886</v>
      </c>
      <c r="AB1146" s="412" t="s">
        <v>1887</v>
      </c>
      <c r="AC1146" s="51">
        <v>0.875</v>
      </c>
      <c r="AD1146" s="52">
        <v>0.89930555555555547</v>
      </c>
      <c r="AE1146" s="52"/>
      <c r="AF1146" s="51"/>
      <c r="AG1146" s="44"/>
      <c r="AH1146" s="42" t="s">
        <v>17</v>
      </c>
      <c r="AI1146" s="42"/>
      <c r="AJ1146" s="42" t="s">
        <v>18</v>
      </c>
      <c r="AK1146" s="54" t="s">
        <v>751</v>
      </c>
      <c r="AL1146" s="315"/>
      <c r="AM1146" s="405" t="s">
        <v>1888</v>
      </c>
      <c r="AN1146" s="405"/>
      <c r="AO1146" s="402"/>
      <c r="AP1146" s="402"/>
    </row>
    <row r="1147" spans="1:42" x14ac:dyDescent="0.15">
      <c r="A1147">
        <v>1</v>
      </c>
      <c r="B1147" s="39">
        <v>2022</v>
      </c>
      <c r="C1147" s="39">
        <v>5</v>
      </c>
      <c r="D1147" s="39">
        <v>27</v>
      </c>
      <c r="E1147" s="40" t="s">
        <v>783</v>
      </c>
      <c r="F1147" s="39"/>
      <c r="G1147" s="41"/>
      <c r="H1147" s="42" t="s">
        <v>748</v>
      </c>
      <c r="I1147" s="57"/>
      <c r="J1147" s="42"/>
      <c r="K1147" s="44"/>
      <c r="L1147" s="436"/>
      <c r="M1147" s="410"/>
      <c r="N1147" s="410"/>
      <c r="O1147" s="44"/>
      <c r="P1147" s="44"/>
      <c r="Q1147" s="61"/>
      <c r="R1147" s="100"/>
      <c r="S1147" s="48"/>
      <c r="T1147" s="411"/>
      <c r="U1147" s="100"/>
      <c r="V1147" s="44"/>
      <c r="W1147" s="48"/>
      <c r="X1147" s="44"/>
      <c r="Y1147" s="48"/>
      <c r="Z1147" s="48"/>
      <c r="AA1147" s="412"/>
      <c r="AB1147" s="412"/>
      <c r="AC1147" s="51"/>
      <c r="AD1147" s="52"/>
      <c r="AE1147" s="52">
        <v>0.89930555555555547</v>
      </c>
      <c r="AF1147" s="51">
        <v>0.92708333333333337</v>
      </c>
      <c r="AG1147" s="44" t="s">
        <v>5</v>
      </c>
      <c r="AH1147" s="42"/>
      <c r="AI1147" s="42"/>
      <c r="AJ1147" s="42"/>
      <c r="AK1147" s="54"/>
      <c r="AL1147" s="315"/>
      <c r="AM1147" s="405"/>
      <c r="AN1147" s="405"/>
      <c r="AO1147" s="402"/>
      <c r="AP1147" s="402"/>
    </row>
    <row r="1148" spans="1:42" x14ac:dyDescent="0.15">
      <c r="A1148">
        <v>1</v>
      </c>
      <c r="B1148" s="39">
        <v>2022</v>
      </c>
      <c r="C1148" s="39">
        <v>5</v>
      </c>
      <c r="D1148" s="39">
        <v>27</v>
      </c>
      <c r="E1148" s="40" t="s">
        <v>783</v>
      </c>
      <c r="F1148" s="39">
        <v>6</v>
      </c>
      <c r="G1148" s="41" t="s">
        <v>747</v>
      </c>
      <c r="H1148" s="42" t="s">
        <v>748</v>
      </c>
      <c r="I1148" s="57" t="s">
        <v>13</v>
      </c>
      <c r="J1148" s="42" t="s">
        <v>749</v>
      </c>
      <c r="K1148" s="44">
        <v>3659724</v>
      </c>
      <c r="L1148" s="436" t="s">
        <v>967</v>
      </c>
      <c r="M1148" s="410">
        <v>1</v>
      </c>
      <c r="N1148" s="410" t="s">
        <v>964</v>
      </c>
      <c r="O1148" s="44" t="s">
        <v>750</v>
      </c>
      <c r="P1148" s="44">
        <v>38</v>
      </c>
      <c r="Q1148" s="61" t="s">
        <v>965</v>
      </c>
      <c r="R1148" s="100">
        <v>1005</v>
      </c>
      <c r="S1148" s="48">
        <v>3970</v>
      </c>
      <c r="T1148" s="48">
        <v>3970</v>
      </c>
      <c r="U1148" s="100">
        <v>1000</v>
      </c>
      <c r="V1148" s="44">
        <v>1</v>
      </c>
      <c r="W1148" s="48">
        <v>4000</v>
      </c>
      <c r="X1148" s="44">
        <v>1</v>
      </c>
      <c r="Y1148" s="411">
        <v>3950</v>
      </c>
      <c r="Z1148" s="48">
        <v>3930</v>
      </c>
      <c r="AA1148" s="412" t="s">
        <v>1884</v>
      </c>
      <c r="AB1148" s="412" t="s">
        <v>1885</v>
      </c>
      <c r="AC1148" s="51">
        <v>0.92708333333333337</v>
      </c>
      <c r="AD1148" s="52">
        <v>0.95138888888888884</v>
      </c>
      <c r="AE1148" s="52"/>
      <c r="AF1148" s="51"/>
      <c r="AG1148" s="44"/>
      <c r="AH1148" s="42" t="s">
        <v>17</v>
      </c>
      <c r="AI1148" s="42"/>
      <c r="AJ1148" s="42" t="s">
        <v>18</v>
      </c>
      <c r="AK1148" s="54" t="s">
        <v>751</v>
      </c>
      <c r="AL1148" s="315"/>
      <c r="AM1148" s="405" t="s">
        <v>1888</v>
      </c>
      <c r="AN1148" s="405"/>
      <c r="AO1148" s="402"/>
      <c r="AP1148" s="402"/>
    </row>
    <row r="1149" spans="1:42" x14ac:dyDescent="0.15">
      <c r="A1149">
        <v>1</v>
      </c>
      <c r="B1149" s="39">
        <v>2022</v>
      </c>
      <c r="C1149" s="39">
        <v>5</v>
      </c>
      <c r="D1149" s="39">
        <v>27</v>
      </c>
      <c r="E1149" s="40" t="s">
        <v>783</v>
      </c>
      <c r="F1149" s="39"/>
      <c r="G1149" s="41"/>
      <c r="H1149" s="42" t="s">
        <v>748</v>
      </c>
      <c r="I1149" s="57"/>
      <c r="J1149" s="42"/>
      <c r="K1149" s="44"/>
      <c r="L1149" s="412"/>
      <c r="M1149" s="410"/>
      <c r="N1149" s="410"/>
      <c r="O1149" s="44"/>
      <c r="P1149" s="44"/>
      <c r="Q1149" s="61"/>
      <c r="R1149" s="48"/>
      <c r="S1149" s="411"/>
      <c r="T1149" s="411"/>
      <c r="U1149" s="48"/>
      <c r="V1149" s="44"/>
      <c r="W1149" s="411"/>
      <c r="X1149" s="44"/>
      <c r="Y1149" s="411"/>
      <c r="Z1149" s="48"/>
      <c r="AA1149" s="412"/>
      <c r="AB1149" s="412"/>
      <c r="AC1149" s="51"/>
      <c r="AD1149" s="52"/>
      <c r="AE1149" s="52">
        <v>0.95138888888888884</v>
      </c>
      <c r="AF1149" s="51">
        <v>0.98611111111111116</v>
      </c>
      <c r="AG1149" s="44" t="s">
        <v>5</v>
      </c>
      <c r="AH1149" s="42"/>
      <c r="AI1149" s="42"/>
      <c r="AJ1149" s="42"/>
      <c r="AK1149" s="54"/>
      <c r="AL1149" s="315"/>
      <c r="AM1149" s="405"/>
      <c r="AN1149" s="405"/>
      <c r="AO1149" s="402"/>
      <c r="AP1149" s="402"/>
    </row>
    <row r="1150" spans="1:42" x14ac:dyDescent="0.15">
      <c r="B1150" s="39">
        <v>2022</v>
      </c>
      <c r="C1150" s="39">
        <v>5</v>
      </c>
      <c r="D1150" s="39">
        <v>27</v>
      </c>
      <c r="E1150" s="40" t="s">
        <v>783</v>
      </c>
      <c r="F1150" s="39">
        <v>7</v>
      </c>
      <c r="G1150" s="41" t="s">
        <v>747</v>
      </c>
      <c r="H1150" s="42" t="s">
        <v>748</v>
      </c>
      <c r="I1150" s="57" t="s">
        <v>13</v>
      </c>
      <c r="J1150" s="42" t="s">
        <v>749</v>
      </c>
      <c r="K1150" s="44">
        <v>3659724</v>
      </c>
      <c r="L1150" s="436" t="s">
        <v>1393</v>
      </c>
      <c r="M1150" s="410">
        <v>2</v>
      </c>
      <c r="N1150" s="410" t="s">
        <v>964</v>
      </c>
      <c r="O1150" s="44" t="s">
        <v>750</v>
      </c>
      <c r="P1150" s="44">
        <v>38</v>
      </c>
      <c r="Q1150" s="61" t="s">
        <v>965</v>
      </c>
      <c r="R1150" s="100">
        <v>1005</v>
      </c>
      <c r="S1150" s="48">
        <v>3950</v>
      </c>
      <c r="T1150" s="48">
        <v>3950</v>
      </c>
      <c r="U1150" s="100">
        <v>1000</v>
      </c>
      <c r="V1150" s="44">
        <v>1</v>
      </c>
      <c r="W1150" s="48">
        <v>4000</v>
      </c>
      <c r="X1150" s="44">
        <v>1</v>
      </c>
      <c r="Y1150" s="48">
        <v>3930</v>
      </c>
      <c r="Z1150" s="48">
        <v>3910</v>
      </c>
      <c r="AA1150" s="412" t="s">
        <v>1890</v>
      </c>
      <c r="AB1150" s="412" t="s">
        <v>1891</v>
      </c>
      <c r="AC1150" s="51">
        <v>0.98611111111111116</v>
      </c>
      <c r="AD1150" s="52">
        <v>1.0416666666666666E-2</v>
      </c>
      <c r="AE1150" s="52"/>
      <c r="AF1150" s="51"/>
      <c r="AG1150" s="44"/>
      <c r="AH1150" s="42" t="s">
        <v>17</v>
      </c>
      <c r="AI1150" s="42"/>
      <c r="AJ1150" s="42" t="s">
        <v>18</v>
      </c>
      <c r="AK1150" s="54" t="s">
        <v>751</v>
      </c>
      <c r="AL1150" s="315"/>
      <c r="AM1150" s="405" t="s">
        <v>1888</v>
      </c>
      <c r="AN1150" s="405"/>
      <c r="AO1150" s="402"/>
      <c r="AP1150" s="402"/>
    </row>
    <row r="1151" spans="1:42" x14ac:dyDescent="0.15">
      <c r="B1151" s="39">
        <v>2022</v>
      </c>
      <c r="C1151" s="39">
        <v>5</v>
      </c>
      <c r="D1151" s="39">
        <v>27</v>
      </c>
      <c r="E1151" s="40" t="s">
        <v>783</v>
      </c>
      <c r="F1151" s="39"/>
      <c r="G1151" s="41"/>
      <c r="H1151" s="42" t="s">
        <v>748</v>
      </c>
      <c r="I1151" s="57"/>
      <c r="J1151" s="42"/>
      <c r="K1151" s="44"/>
      <c r="L1151" s="436"/>
      <c r="M1151" s="410"/>
      <c r="N1151" s="410"/>
      <c r="O1151" s="44"/>
      <c r="P1151" s="44"/>
      <c r="Q1151" s="61"/>
      <c r="R1151" s="100"/>
      <c r="S1151" s="48"/>
      <c r="T1151" s="411"/>
      <c r="U1151" s="100"/>
      <c r="V1151" s="44"/>
      <c r="W1151" s="48"/>
      <c r="X1151" s="44"/>
      <c r="Y1151" s="48"/>
      <c r="Z1151" s="48"/>
      <c r="AA1151" s="412"/>
      <c r="AB1151" s="412"/>
      <c r="AC1151" s="51"/>
      <c r="AD1151" s="52"/>
      <c r="AE1151" s="52">
        <v>1.0416666666666666E-2</v>
      </c>
      <c r="AF1151" s="51">
        <v>3.8194444444444441E-2</v>
      </c>
      <c r="AG1151" s="44" t="s">
        <v>5</v>
      </c>
      <c r="AH1151" s="42"/>
      <c r="AI1151" s="42"/>
      <c r="AJ1151" s="42"/>
      <c r="AK1151" s="54"/>
      <c r="AL1151" s="315"/>
      <c r="AM1151" s="405"/>
      <c r="AN1151" s="405"/>
      <c r="AO1151" s="402"/>
      <c r="AP1151" s="402"/>
    </row>
    <row r="1152" spans="1:42" x14ac:dyDescent="0.15">
      <c r="A1152">
        <v>1</v>
      </c>
      <c r="B1152" s="39">
        <v>2022</v>
      </c>
      <c r="C1152" s="39">
        <v>5</v>
      </c>
      <c r="D1152" s="39">
        <v>27</v>
      </c>
      <c r="E1152" s="40" t="s">
        <v>783</v>
      </c>
      <c r="F1152" s="39">
        <v>8</v>
      </c>
      <c r="G1152" s="41" t="s">
        <v>747</v>
      </c>
      <c r="H1152" s="42" t="s">
        <v>748</v>
      </c>
      <c r="I1152" s="57" t="s">
        <v>13</v>
      </c>
      <c r="J1152" s="42" t="s">
        <v>749</v>
      </c>
      <c r="K1152" s="44">
        <v>3659724</v>
      </c>
      <c r="L1152" s="436" t="s">
        <v>966</v>
      </c>
      <c r="M1152" s="410">
        <v>2</v>
      </c>
      <c r="N1152" s="410" t="s">
        <v>964</v>
      </c>
      <c r="O1152" s="44" t="s">
        <v>750</v>
      </c>
      <c r="P1152" s="44">
        <v>38</v>
      </c>
      <c r="Q1152" s="61" t="s">
        <v>965</v>
      </c>
      <c r="R1152" s="100">
        <v>1005</v>
      </c>
      <c r="S1152" s="48">
        <v>3980</v>
      </c>
      <c r="T1152" s="48">
        <v>3980</v>
      </c>
      <c r="U1152" s="100">
        <v>1000</v>
      </c>
      <c r="V1152" s="44">
        <v>1</v>
      </c>
      <c r="W1152" s="48">
        <v>4000</v>
      </c>
      <c r="X1152" s="44">
        <v>1</v>
      </c>
      <c r="Y1152" s="411">
        <v>3970</v>
      </c>
      <c r="Z1152" s="48">
        <v>3950</v>
      </c>
      <c r="AA1152" s="412" t="s">
        <v>1892</v>
      </c>
      <c r="AB1152" s="412" t="s">
        <v>1893</v>
      </c>
      <c r="AC1152" s="51">
        <v>3.8194444444444441E-2</v>
      </c>
      <c r="AD1152" s="52">
        <v>6.5972222222222224E-2</v>
      </c>
      <c r="AE1152" s="52"/>
      <c r="AF1152" s="51"/>
      <c r="AG1152" s="44"/>
      <c r="AH1152" s="42" t="s">
        <v>17</v>
      </c>
      <c r="AI1152" s="42"/>
      <c r="AJ1152" s="42" t="s">
        <v>18</v>
      </c>
      <c r="AK1152" s="54" t="s">
        <v>751</v>
      </c>
      <c r="AL1152" s="315"/>
      <c r="AM1152" s="405" t="s">
        <v>1888</v>
      </c>
      <c r="AN1152" s="405"/>
      <c r="AO1152" s="402"/>
      <c r="AP1152" s="402"/>
    </row>
    <row r="1153" spans="1:42" x14ac:dyDescent="0.15">
      <c r="A1153">
        <v>1</v>
      </c>
      <c r="B1153" s="39">
        <v>2022</v>
      </c>
      <c r="C1153" s="39">
        <v>5</v>
      </c>
      <c r="D1153" s="39">
        <v>27</v>
      </c>
      <c r="E1153" s="40" t="s">
        <v>783</v>
      </c>
      <c r="F1153" s="39"/>
      <c r="G1153" s="41"/>
      <c r="H1153" s="42" t="s">
        <v>748</v>
      </c>
      <c r="I1153" s="57"/>
      <c r="J1153" s="42"/>
      <c r="K1153" s="44"/>
      <c r="L1153" s="410"/>
      <c r="M1153" s="410"/>
      <c r="N1153" s="410"/>
      <c r="O1153" s="44"/>
      <c r="P1153" s="44"/>
      <c r="Q1153" s="61"/>
      <c r="R1153" s="48"/>
      <c r="S1153" s="411"/>
      <c r="T1153" s="411"/>
      <c r="U1153" s="48"/>
      <c r="V1153" s="44"/>
      <c r="W1153" s="411"/>
      <c r="X1153" s="44"/>
      <c r="Y1153" s="411"/>
      <c r="Z1153" s="48"/>
      <c r="AA1153" s="412"/>
      <c r="AB1153" s="412"/>
      <c r="AC1153" s="51"/>
      <c r="AD1153" s="52"/>
      <c r="AE1153" s="52">
        <v>6.5972222222222224E-2</v>
      </c>
      <c r="AF1153" s="51">
        <v>0.125</v>
      </c>
      <c r="AG1153" s="44" t="s">
        <v>26</v>
      </c>
      <c r="AH1153" s="42"/>
      <c r="AI1153" s="42"/>
      <c r="AJ1153" s="42"/>
      <c r="AK1153" s="54"/>
      <c r="AL1153" s="315"/>
      <c r="AM1153" s="405" t="s">
        <v>1889</v>
      </c>
      <c r="AN1153" s="405"/>
      <c r="AO1153" s="402"/>
      <c r="AP1153" s="402"/>
    </row>
    <row r="1154" spans="1:42" x14ac:dyDescent="0.15">
      <c r="B1154" s="39">
        <v>2022</v>
      </c>
      <c r="C1154" s="39">
        <v>5</v>
      </c>
      <c r="D1154" s="39">
        <v>27</v>
      </c>
      <c r="E1154" s="40" t="s">
        <v>783</v>
      </c>
      <c r="F1154" s="39">
        <v>9</v>
      </c>
      <c r="G1154" s="41" t="s">
        <v>747</v>
      </c>
      <c r="H1154" s="42" t="s">
        <v>748</v>
      </c>
      <c r="I1154" s="57" t="s">
        <v>13</v>
      </c>
      <c r="J1154" s="42" t="s">
        <v>749</v>
      </c>
      <c r="K1154" s="44">
        <v>3659720</v>
      </c>
      <c r="L1154" s="410">
        <v>1</v>
      </c>
      <c r="M1154" s="410">
        <v>1</v>
      </c>
      <c r="N1154" s="417" t="s">
        <v>1659</v>
      </c>
      <c r="O1154" s="44" t="s">
        <v>750</v>
      </c>
      <c r="P1154" s="44">
        <v>75</v>
      </c>
      <c r="Q1154" s="61" t="s">
        <v>1651</v>
      </c>
      <c r="R1154" s="48">
        <v>1002</v>
      </c>
      <c r="S1154" s="411">
        <v>2910</v>
      </c>
      <c r="T1154" s="411">
        <v>2910</v>
      </c>
      <c r="U1154" s="48">
        <v>1000</v>
      </c>
      <c r="V1154" s="44">
        <v>1</v>
      </c>
      <c r="W1154" s="411">
        <v>3000</v>
      </c>
      <c r="X1154" s="44">
        <v>1</v>
      </c>
      <c r="Y1154" s="108">
        <v>2880</v>
      </c>
      <c r="Z1154" s="48"/>
      <c r="AA1154" s="412" t="s">
        <v>1894</v>
      </c>
      <c r="AB1154" s="412" t="s">
        <v>1896</v>
      </c>
      <c r="AC1154" s="51">
        <v>0.125</v>
      </c>
      <c r="AD1154" s="52">
        <v>0.14930555555555555</v>
      </c>
      <c r="AE1154" s="52"/>
      <c r="AF1154" s="51"/>
      <c r="AG1154" s="44"/>
      <c r="AH1154" s="42" t="s">
        <v>17</v>
      </c>
      <c r="AI1154" s="42"/>
      <c r="AJ1154" s="42"/>
      <c r="AK1154" s="54" t="s">
        <v>755</v>
      </c>
      <c r="AL1154" s="315"/>
      <c r="AM1154" s="405" t="s">
        <v>1895</v>
      </c>
      <c r="AN1154" s="405"/>
      <c r="AO1154" s="402"/>
      <c r="AP1154" s="402"/>
    </row>
    <row r="1155" spans="1:42" x14ac:dyDescent="0.15">
      <c r="B1155" s="39">
        <v>2022</v>
      </c>
      <c r="C1155" s="39">
        <v>5</v>
      </c>
      <c r="D1155" s="39">
        <v>27</v>
      </c>
      <c r="E1155" s="40" t="s">
        <v>783</v>
      </c>
      <c r="F1155" s="39"/>
      <c r="G1155" s="41"/>
      <c r="H1155" s="42" t="s">
        <v>748</v>
      </c>
      <c r="I1155" s="57"/>
      <c r="J1155" s="42"/>
      <c r="K1155" s="44"/>
      <c r="L1155" s="410"/>
      <c r="M1155" s="410"/>
      <c r="N1155" s="417"/>
      <c r="O1155" s="44"/>
      <c r="P1155" s="44"/>
      <c r="Q1155" s="61"/>
      <c r="R1155" s="48"/>
      <c r="S1155" s="411"/>
      <c r="T1155" s="411"/>
      <c r="U1155" s="48"/>
      <c r="V1155" s="44"/>
      <c r="W1155" s="411"/>
      <c r="X1155" s="44"/>
      <c r="Y1155" s="108"/>
      <c r="Z1155" s="48"/>
      <c r="AA1155" s="412"/>
      <c r="AB1155" s="412"/>
      <c r="AC1155" s="51"/>
      <c r="AD1155" s="52"/>
      <c r="AE1155" s="52">
        <v>0.14930555555555555</v>
      </c>
      <c r="AF1155" s="51">
        <v>0.28125</v>
      </c>
      <c r="AG1155" s="44" t="s">
        <v>41</v>
      </c>
      <c r="AH1155" s="42"/>
      <c r="AI1155" s="42"/>
      <c r="AJ1155" s="42"/>
      <c r="AK1155" s="54"/>
      <c r="AL1155" s="315"/>
      <c r="AM1155" s="405" t="s">
        <v>1897</v>
      </c>
      <c r="AN1155" s="405"/>
      <c r="AO1155" s="402"/>
      <c r="AP1155" s="402"/>
    </row>
    <row r="1156" spans="1:42" x14ac:dyDescent="0.15">
      <c r="B1156" s="39">
        <v>2022</v>
      </c>
      <c r="C1156" s="39">
        <v>5</v>
      </c>
      <c r="D1156" s="39">
        <v>28</v>
      </c>
      <c r="E1156" s="40" t="s">
        <v>802</v>
      </c>
      <c r="F1156" s="39"/>
      <c r="G1156" s="41"/>
      <c r="H1156" s="42" t="s">
        <v>748</v>
      </c>
      <c r="I1156" s="57"/>
      <c r="J1156" s="42"/>
      <c r="K1156" s="44"/>
      <c r="L1156" s="410"/>
      <c r="M1156" s="410"/>
      <c r="N1156" s="417"/>
      <c r="O1156" s="44"/>
      <c r="P1156" s="44"/>
      <c r="Q1156" s="61"/>
      <c r="R1156" s="48"/>
      <c r="S1156" s="411"/>
      <c r="T1156" s="411"/>
      <c r="U1156" s="48"/>
      <c r="V1156" s="44"/>
      <c r="W1156" s="411"/>
      <c r="X1156" s="44"/>
      <c r="Y1156" s="108"/>
      <c r="Z1156" s="48"/>
      <c r="AA1156" s="412"/>
      <c r="AB1156" s="412"/>
      <c r="AC1156" s="51"/>
      <c r="AD1156" s="52"/>
      <c r="AE1156" s="52">
        <v>0.28125</v>
      </c>
      <c r="AF1156" s="51">
        <v>0.58333333333333337</v>
      </c>
      <c r="AG1156" s="44" t="s">
        <v>41</v>
      </c>
      <c r="AH1156" s="42"/>
      <c r="AI1156" s="42"/>
      <c r="AJ1156" s="42"/>
      <c r="AK1156" s="54"/>
      <c r="AL1156" s="315"/>
      <c r="AM1156" s="405" t="s">
        <v>1898</v>
      </c>
      <c r="AN1156" s="405"/>
      <c r="AO1156" s="402"/>
      <c r="AP1156" s="402"/>
    </row>
    <row r="1157" spans="1:42" x14ac:dyDescent="0.15">
      <c r="B1157" s="39">
        <v>2022</v>
      </c>
      <c r="C1157" s="39">
        <v>5</v>
      </c>
      <c r="D1157" s="39">
        <v>28</v>
      </c>
      <c r="E1157" s="40" t="s">
        <v>802</v>
      </c>
      <c r="F1157" s="39">
        <v>1</v>
      </c>
      <c r="G1157" s="41" t="s">
        <v>747</v>
      </c>
      <c r="H1157" s="42" t="s">
        <v>748</v>
      </c>
      <c r="I1157" s="57" t="s">
        <v>13</v>
      </c>
      <c r="J1157" s="42" t="s">
        <v>758</v>
      </c>
      <c r="K1157" s="44">
        <v>3659754</v>
      </c>
      <c r="L1157" s="410">
        <v>1</v>
      </c>
      <c r="M1157" s="410">
        <v>1</v>
      </c>
      <c r="N1157" s="410" t="s">
        <v>1394</v>
      </c>
      <c r="O1157" s="44" t="s">
        <v>750</v>
      </c>
      <c r="P1157" s="44">
        <v>38</v>
      </c>
      <c r="Q1157" s="61" t="s">
        <v>779</v>
      </c>
      <c r="R1157" s="48">
        <v>1005</v>
      </c>
      <c r="S1157" s="411">
        <v>7780</v>
      </c>
      <c r="T1157" s="411">
        <v>7780</v>
      </c>
      <c r="U1157" s="48">
        <v>1000</v>
      </c>
      <c r="V1157" s="44">
        <v>1</v>
      </c>
      <c r="W1157" s="411">
        <v>8000</v>
      </c>
      <c r="X1157" s="44">
        <v>1</v>
      </c>
      <c r="Y1157" s="411">
        <v>7750</v>
      </c>
      <c r="Z1157" s="48">
        <v>7730</v>
      </c>
      <c r="AA1157" s="412" t="s">
        <v>1907</v>
      </c>
      <c r="AB1157" s="412" t="s">
        <v>1908</v>
      </c>
      <c r="AC1157" s="51">
        <v>0.58333333333333337</v>
      </c>
      <c r="AD1157" s="52">
        <v>0.61805555555555558</v>
      </c>
      <c r="AE1157" s="52"/>
      <c r="AF1157" s="51"/>
      <c r="AG1157" s="44"/>
      <c r="AH1157" s="42" t="s">
        <v>17</v>
      </c>
      <c r="AI1157" s="42"/>
      <c r="AJ1157" s="42" t="s">
        <v>18</v>
      </c>
      <c r="AK1157" s="54" t="s">
        <v>755</v>
      </c>
      <c r="AL1157" s="315"/>
      <c r="AM1157" s="405"/>
      <c r="AN1157" s="405"/>
      <c r="AO1157" s="402"/>
      <c r="AP1157" s="402"/>
    </row>
    <row r="1158" spans="1:42" x14ac:dyDescent="0.15">
      <c r="B1158" s="39">
        <v>2022</v>
      </c>
      <c r="C1158" s="39">
        <v>5</v>
      </c>
      <c r="D1158" s="39">
        <v>28</v>
      </c>
      <c r="E1158" s="40" t="s">
        <v>802</v>
      </c>
      <c r="F1158" s="39"/>
      <c r="G1158" s="41"/>
      <c r="H1158" s="42" t="s">
        <v>748</v>
      </c>
      <c r="I1158" s="57"/>
      <c r="J1158" s="42"/>
      <c r="K1158" s="15"/>
      <c r="L1158" s="400"/>
      <c r="M1158" s="400"/>
      <c r="N1158" s="401"/>
      <c r="O1158" s="15"/>
      <c r="P1158" s="15"/>
      <c r="Q1158" s="402"/>
      <c r="R1158" s="58"/>
      <c r="S1158" s="403"/>
      <c r="T1158" s="58"/>
      <c r="U1158" s="58"/>
      <c r="V1158" s="15"/>
      <c r="W1158" s="58"/>
      <c r="X1158" s="15"/>
      <c r="Y1158" s="58"/>
      <c r="Z1158" s="58"/>
      <c r="AA1158" s="404"/>
      <c r="AB1158" s="404"/>
      <c r="AC1158" s="312"/>
      <c r="AD1158" s="313"/>
      <c r="AE1158" s="313">
        <v>0.61805555555555558</v>
      </c>
      <c r="AF1158" s="312">
        <v>0.69444444444444453</v>
      </c>
      <c r="AG1158" s="15" t="s">
        <v>5</v>
      </c>
      <c r="AH1158" s="53"/>
      <c r="AI1158" s="53"/>
      <c r="AJ1158" s="53"/>
      <c r="AK1158" s="314"/>
      <c r="AL1158" s="315"/>
      <c r="AM1158" s="405" t="s">
        <v>1839</v>
      </c>
      <c r="AN1158" s="405"/>
      <c r="AO1158" s="402"/>
      <c r="AP1158" s="402"/>
    </row>
    <row r="1159" spans="1:42" x14ac:dyDescent="0.15">
      <c r="A1159">
        <v>1</v>
      </c>
      <c r="B1159" s="39">
        <v>2022</v>
      </c>
      <c r="C1159" s="39">
        <v>5</v>
      </c>
      <c r="D1159" s="39">
        <v>28</v>
      </c>
      <c r="E1159" s="40" t="s">
        <v>802</v>
      </c>
      <c r="F1159" s="39">
        <v>2</v>
      </c>
      <c r="G1159" s="41" t="s">
        <v>747</v>
      </c>
      <c r="H1159" s="42" t="s">
        <v>748</v>
      </c>
      <c r="I1159" s="57" t="s">
        <v>13</v>
      </c>
      <c r="J1159" s="42" t="s">
        <v>749</v>
      </c>
      <c r="K1159" s="44">
        <v>3659717</v>
      </c>
      <c r="L1159" s="410">
        <v>1</v>
      </c>
      <c r="M1159" s="410">
        <v>2</v>
      </c>
      <c r="N1159" s="410" t="s">
        <v>778</v>
      </c>
      <c r="O1159" s="44" t="s">
        <v>750</v>
      </c>
      <c r="P1159" s="44">
        <v>50</v>
      </c>
      <c r="Q1159" s="61" t="s">
        <v>779</v>
      </c>
      <c r="R1159" s="48">
        <v>1005</v>
      </c>
      <c r="S1159" s="411">
        <v>12180</v>
      </c>
      <c r="T1159" s="411">
        <v>12180</v>
      </c>
      <c r="U1159" s="48">
        <v>1000</v>
      </c>
      <c r="V1159" s="44">
        <v>1</v>
      </c>
      <c r="W1159" s="411">
        <v>4000</v>
      </c>
      <c r="X1159" s="44">
        <v>3</v>
      </c>
      <c r="Y1159" s="48">
        <v>3960</v>
      </c>
      <c r="Z1159" s="48">
        <v>3940</v>
      </c>
      <c r="AA1159" s="412" t="s">
        <v>1909</v>
      </c>
      <c r="AB1159" s="412" t="s">
        <v>1910</v>
      </c>
      <c r="AC1159" s="51">
        <v>0.69444444444444453</v>
      </c>
      <c r="AD1159" s="52">
        <v>0.71527777777777779</v>
      </c>
      <c r="AE1159" s="52">
        <v>0.71527777777777779</v>
      </c>
      <c r="AF1159" s="51">
        <v>0.73263888888888884</v>
      </c>
      <c r="AG1159" s="44" t="s">
        <v>16</v>
      </c>
      <c r="AH1159" s="42" t="s">
        <v>17</v>
      </c>
      <c r="AI1159" s="42"/>
      <c r="AJ1159" s="42" t="s">
        <v>18</v>
      </c>
      <c r="AK1159" s="54" t="s">
        <v>751</v>
      </c>
      <c r="AL1159" s="315"/>
      <c r="AM1159" s="405"/>
      <c r="AN1159" s="405"/>
      <c r="AO1159" s="402"/>
      <c r="AP1159" s="402"/>
    </row>
    <row r="1160" spans="1:42" x14ac:dyDescent="0.15">
      <c r="A1160">
        <v>1</v>
      </c>
      <c r="B1160" s="39">
        <v>2022</v>
      </c>
      <c r="C1160" s="39">
        <v>5</v>
      </c>
      <c r="D1160" s="39">
        <v>28</v>
      </c>
      <c r="E1160" s="40" t="s">
        <v>802</v>
      </c>
      <c r="F1160" s="39">
        <v>2</v>
      </c>
      <c r="G1160" s="41" t="s">
        <v>747</v>
      </c>
      <c r="H1160" s="42" t="s">
        <v>748</v>
      </c>
      <c r="I1160" s="57" t="s">
        <v>13</v>
      </c>
      <c r="J1160" s="42" t="s">
        <v>749</v>
      </c>
      <c r="K1160" s="44">
        <v>3659717</v>
      </c>
      <c r="L1160" s="410">
        <v>1</v>
      </c>
      <c r="M1160" s="410">
        <v>2</v>
      </c>
      <c r="N1160" s="410" t="s">
        <v>778</v>
      </c>
      <c r="O1160" s="44" t="s">
        <v>750</v>
      </c>
      <c r="P1160" s="44">
        <v>50</v>
      </c>
      <c r="Q1160" s="61" t="s">
        <v>779</v>
      </c>
      <c r="R1160" s="48">
        <v>1005</v>
      </c>
      <c r="S1160" s="411">
        <v>12180</v>
      </c>
      <c r="T1160" s="411">
        <v>12180</v>
      </c>
      <c r="U1160" s="48">
        <v>1000</v>
      </c>
      <c r="V1160" s="44">
        <v>1</v>
      </c>
      <c r="W1160" s="411">
        <v>4000</v>
      </c>
      <c r="X1160" s="44">
        <v>3</v>
      </c>
      <c r="Y1160" s="411">
        <v>4020</v>
      </c>
      <c r="Z1160" s="48">
        <v>4000</v>
      </c>
      <c r="AA1160" s="412" t="s">
        <v>1909</v>
      </c>
      <c r="AB1160" s="412" t="s">
        <v>1911</v>
      </c>
      <c r="AC1160" s="51">
        <v>0.73263888888888884</v>
      </c>
      <c r="AD1160" s="52">
        <v>0.75347222222222221</v>
      </c>
      <c r="AE1160" s="52">
        <v>0.75347222222222221</v>
      </c>
      <c r="AF1160" s="51">
        <v>0.76388888888888884</v>
      </c>
      <c r="AG1160" s="44" t="s">
        <v>16</v>
      </c>
      <c r="AH1160" s="42" t="s">
        <v>17</v>
      </c>
      <c r="AI1160" s="42"/>
      <c r="AJ1160" s="42" t="s">
        <v>7</v>
      </c>
      <c r="AK1160" s="54" t="s">
        <v>751</v>
      </c>
      <c r="AL1160" s="315"/>
      <c r="AM1160" s="405"/>
      <c r="AN1160" s="405"/>
      <c r="AO1160" s="402"/>
      <c r="AP1160" s="402"/>
    </row>
    <row r="1161" spans="1:42" x14ac:dyDescent="0.15">
      <c r="A1161">
        <v>1</v>
      </c>
      <c r="B1161" s="39">
        <v>2022</v>
      </c>
      <c r="C1161" s="39">
        <v>5</v>
      </c>
      <c r="D1161" s="39">
        <v>28</v>
      </c>
      <c r="E1161" s="40" t="s">
        <v>783</v>
      </c>
      <c r="F1161" s="39">
        <v>2</v>
      </c>
      <c r="G1161" s="41" t="s">
        <v>747</v>
      </c>
      <c r="H1161" s="42" t="s">
        <v>748</v>
      </c>
      <c r="I1161" s="57" t="s">
        <v>13</v>
      </c>
      <c r="J1161" s="42" t="s">
        <v>749</v>
      </c>
      <c r="K1161" s="44">
        <v>3659717</v>
      </c>
      <c r="L1161" s="410">
        <v>1</v>
      </c>
      <c r="M1161" s="410">
        <v>2</v>
      </c>
      <c r="N1161" s="410" t="s">
        <v>778</v>
      </c>
      <c r="O1161" s="44" t="s">
        <v>750</v>
      </c>
      <c r="P1161" s="44">
        <v>50</v>
      </c>
      <c r="Q1161" s="61" t="s">
        <v>779</v>
      </c>
      <c r="R1161" s="48">
        <v>1005</v>
      </c>
      <c r="S1161" s="411">
        <v>12180</v>
      </c>
      <c r="T1161" s="411">
        <v>12180</v>
      </c>
      <c r="U1161" s="48">
        <v>1000</v>
      </c>
      <c r="V1161" s="44">
        <v>1</v>
      </c>
      <c r="W1161" s="411">
        <v>4000</v>
      </c>
      <c r="X1161" s="44">
        <v>3</v>
      </c>
      <c r="Y1161" s="411">
        <v>4030</v>
      </c>
      <c r="Z1161" s="48">
        <v>4000</v>
      </c>
      <c r="AA1161" s="412" t="s">
        <v>1909</v>
      </c>
      <c r="AB1161" s="412" t="s">
        <v>1912</v>
      </c>
      <c r="AC1161" s="51">
        <v>0.76388888888888884</v>
      </c>
      <c r="AD1161" s="52">
        <v>0.78472222222222221</v>
      </c>
      <c r="AE1161" s="52"/>
      <c r="AF1161" s="51"/>
      <c r="AG1161" s="44"/>
      <c r="AH1161" s="42" t="s">
        <v>17</v>
      </c>
      <c r="AI1161" s="42"/>
      <c r="AJ1161" s="42" t="s">
        <v>7</v>
      </c>
      <c r="AK1161" s="54" t="s">
        <v>751</v>
      </c>
      <c r="AL1161" s="315"/>
      <c r="AM1161" s="405"/>
      <c r="AN1161" s="405"/>
      <c r="AO1161" s="402"/>
      <c r="AP1161" s="402"/>
    </row>
    <row r="1162" spans="1:42" x14ac:dyDescent="0.15">
      <c r="B1162" s="39">
        <v>2022</v>
      </c>
      <c r="C1162" s="39">
        <v>5</v>
      </c>
      <c r="D1162" s="39">
        <v>28</v>
      </c>
      <c r="E1162" s="40" t="s">
        <v>783</v>
      </c>
      <c r="F1162" s="39"/>
      <c r="G1162" s="41"/>
      <c r="H1162" s="42" t="s">
        <v>748</v>
      </c>
      <c r="I1162" s="57"/>
      <c r="J1162" s="42"/>
      <c r="K1162" s="44"/>
      <c r="L1162" s="400"/>
      <c r="M1162" s="15"/>
      <c r="N1162" s="401"/>
      <c r="O1162" s="15"/>
      <c r="P1162" s="15"/>
      <c r="Q1162" s="402"/>
      <c r="R1162" s="58"/>
      <c r="S1162" s="411"/>
      <c r="T1162" s="411"/>
      <c r="U1162" s="58"/>
      <c r="V1162" s="15"/>
      <c r="W1162" s="58"/>
      <c r="X1162" s="15"/>
      <c r="Y1162" s="58"/>
      <c r="Z1162" s="58"/>
      <c r="AA1162" s="404"/>
      <c r="AB1162" s="412"/>
      <c r="AC1162" s="312"/>
      <c r="AD1162" s="313"/>
      <c r="AE1162" s="313">
        <v>0.78472222222222221</v>
      </c>
      <c r="AF1162" s="312">
        <v>0.81944444444444453</v>
      </c>
      <c r="AG1162" s="15" t="s">
        <v>5</v>
      </c>
      <c r="AH1162" s="53"/>
      <c r="AI1162" s="53"/>
      <c r="AJ1162" s="53"/>
      <c r="AK1162" s="314"/>
      <c r="AL1162" s="315"/>
      <c r="AM1162" s="405"/>
      <c r="AN1162" s="405"/>
      <c r="AO1162" s="402"/>
      <c r="AP1162" s="402"/>
    </row>
    <row r="1163" spans="1:42" x14ac:dyDescent="0.15">
      <c r="B1163" s="39">
        <v>2022</v>
      </c>
      <c r="C1163" s="39">
        <v>5</v>
      </c>
      <c r="D1163" s="39">
        <v>28</v>
      </c>
      <c r="E1163" s="40" t="s">
        <v>783</v>
      </c>
      <c r="F1163" s="39">
        <v>3</v>
      </c>
      <c r="G1163" s="41" t="s">
        <v>747</v>
      </c>
      <c r="H1163" s="42" t="s">
        <v>748</v>
      </c>
      <c r="I1163" s="57" t="s">
        <v>13</v>
      </c>
      <c r="J1163" s="42" t="s">
        <v>749</v>
      </c>
      <c r="K1163" s="44">
        <v>3659717</v>
      </c>
      <c r="L1163" s="410">
        <v>2</v>
      </c>
      <c r="M1163" s="410">
        <v>2</v>
      </c>
      <c r="N1163" s="410" t="s">
        <v>778</v>
      </c>
      <c r="O1163" s="44" t="s">
        <v>750</v>
      </c>
      <c r="P1163" s="44">
        <v>50</v>
      </c>
      <c r="Q1163" s="61" t="s">
        <v>779</v>
      </c>
      <c r="R1163" s="48">
        <v>1005</v>
      </c>
      <c r="S1163" s="411">
        <v>12290</v>
      </c>
      <c r="T1163" s="411">
        <v>12290</v>
      </c>
      <c r="U1163" s="48">
        <v>1000</v>
      </c>
      <c r="V1163" s="44">
        <v>1</v>
      </c>
      <c r="W1163" s="411">
        <v>4000</v>
      </c>
      <c r="X1163" s="44">
        <v>3</v>
      </c>
      <c r="Y1163" s="48">
        <v>4040</v>
      </c>
      <c r="Z1163" s="48">
        <v>4000</v>
      </c>
      <c r="AA1163" s="412" t="s">
        <v>1913</v>
      </c>
      <c r="AB1163" s="412" t="s">
        <v>1914</v>
      </c>
      <c r="AC1163" s="51">
        <v>0.81944444444444453</v>
      </c>
      <c r="AD1163" s="52">
        <v>0.84027777777777779</v>
      </c>
      <c r="AE1163" s="52">
        <v>0.84027777777777779</v>
      </c>
      <c r="AF1163" s="51">
        <v>0.85416666666666663</v>
      </c>
      <c r="AG1163" s="44" t="s">
        <v>16</v>
      </c>
      <c r="AH1163" s="42" t="s">
        <v>17</v>
      </c>
      <c r="AI1163" s="42"/>
      <c r="AJ1163" s="42" t="s">
        <v>7</v>
      </c>
      <c r="AK1163" s="54" t="s">
        <v>751</v>
      </c>
      <c r="AL1163" s="315"/>
      <c r="AM1163" s="405"/>
      <c r="AN1163" s="405"/>
      <c r="AO1163" s="402"/>
      <c r="AP1163" s="402"/>
    </row>
    <row r="1164" spans="1:42" x14ac:dyDescent="0.15">
      <c r="A1164">
        <v>1</v>
      </c>
      <c r="B1164" s="39">
        <v>2022</v>
      </c>
      <c r="C1164" s="39">
        <v>5</v>
      </c>
      <c r="D1164" s="39">
        <v>28</v>
      </c>
      <c r="E1164" s="40" t="s">
        <v>783</v>
      </c>
      <c r="F1164" s="39">
        <v>3</v>
      </c>
      <c r="G1164" s="41" t="s">
        <v>747</v>
      </c>
      <c r="H1164" s="42" t="s">
        <v>748</v>
      </c>
      <c r="I1164" s="57" t="s">
        <v>13</v>
      </c>
      <c r="J1164" s="42" t="s">
        <v>749</v>
      </c>
      <c r="K1164" s="44">
        <v>3659717</v>
      </c>
      <c r="L1164" s="410">
        <v>2</v>
      </c>
      <c r="M1164" s="410">
        <v>2</v>
      </c>
      <c r="N1164" s="410" t="s">
        <v>778</v>
      </c>
      <c r="O1164" s="44" t="s">
        <v>750</v>
      </c>
      <c r="P1164" s="44">
        <v>50</v>
      </c>
      <c r="Q1164" s="61" t="s">
        <v>779</v>
      </c>
      <c r="R1164" s="48">
        <v>1005</v>
      </c>
      <c r="S1164" s="411">
        <v>12290</v>
      </c>
      <c r="T1164" s="411">
        <v>12290</v>
      </c>
      <c r="U1164" s="48">
        <v>1000</v>
      </c>
      <c r="V1164" s="44">
        <v>1</v>
      </c>
      <c r="W1164" s="411">
        <v>4000</v>
      </c>
      <c r="X1164" s="44">
        <v>3</v>
      </c>
      <c r="Y1164" s="411">
        <v>4040</v>
      </c>
      <c r="Z1164" s="48">
        <v>4000</v>
      </c>
      <c r="AA1164" s="412" t="s">
        <v>1913</v>
      </c>
      <c r="AB1164" s="412" t="s">
        <v>1915</v>
      </c>
      <c r="AC1164" s="51">
        <v>0.85416666666666663</v>
      </c>
      <c r="AD1164" s="52">
        <v>0.875</v>
      </c>
      <c r="AE1164" s="52">
        <v>0.875</v>
      </c>
      <c r="AF1164" s="51">
        <v>0.88888888888888884</v>
      </c>
      <c r="AG1164" s="44" t="s">
        <v>16</v>
      </c>
      <c r="AH1164" s="42" t="s">
        <v>17</v>
      </c>
      <c r="AI1164" s="42"/>
      <c r="AJ1164" s="42" t="s">
        <v>7</v>
      </c>
      <c r="AK1164" s="54" t="s">
        <v>751</v>
      </c>
      <c r="AL1164" s="315"/>
      <c r="AM1164" s="405"/>
      <c r="AN1164" s="405"/>
      <c r="AO1164" s="402"/>
      <c r="AP1164" s="402"/>
    </row>
    <row r="1165" spans="1:42" x14ac:dyDescent="0.15">
      <c r="A1165">
        <v>1</v>
      </c>
      <c r="B1165" s="39">
        <v>2022</v>
      </c>
      <c r="C1165" s="39">
        <v>5</v>
      </c>
      <c r="D1165" s="39">
        <v>28</v>
      </c>
      <c r="E1165" s="40" t="s">
        <v>783</v>
      </c>
      <c r="F1165" s="39">
        <v>3</v>
      </c>
      <c r="G1165" s="41" t="s">
        <v>747</v>
      </c>
      <c r="H1165" s="42" t="s">
        <v>748</v>
      </c>
      <c r="I1165" s="57" t="s">
        <v>13</v>
      </c>
      <c r="J1165" s="42" t="s">
        <v>749</v>
      </c>
      <c r="K1165" s="44">
        <v>3659717</v>
      </c>
      <c r="L1165" s="410">
        <v>2</v>
      </c>
      <c r="M1165" s="410">
        <v>2</v>
      </c>
      <c r="N1165" s="410" t="s">
        <v>778</v>
      </c>
      <c r="O1165" s="44" t="s">
        <v>750</v>
      </c>
      <c r="P1165" s="44">
        <v>50</v>
      </c>
      <c r="Q1165" s="61" t="s">
        <v>779</v>
      </c>
      <c r="R1165" s="48">
        <v>1005</v>
      </c>
      <c r="S1165" s="411">
        <v>12290</v>
      </c>
      <c r="T1165" s="411">
        <v>12290</v>
      </c>
      <c r="U1165" s="48">
        <v>1000</v>
      </c>
      <c r="V1165" s="44">
        <v>1</v>
      </c>
      <c r="W1165" s="411">
        <v>4000</v>
      </c>
      <c r="X1165" s="44">
        <v>3</v>
      </c>
      <c r="Y1165" s="411">
        <v>4030</v>
      </c>
      <c r="Z1165" s="48">
        <v>4000</v>
      </c>
      <c r="AA1165" s="412" t="s">
        <v>1913</v>
      </c>
      <c r="AB1165" s="412" t="s">
        <v>1916</v>
      </c>
      <c r="AC1165" s="51">
        <v>0.88888888888888884</v>
      </c>
      <c r="AD1165" s="52">
        <v>0.90972222222222221</v>
      </c>
      <c r="AE1165" s="52"/>
      <c r="AF1165" s="51"/>
      <c r="AG1165" s="44"/>
      <c r="AH1165" s="42" t="s">
        <v>17</v>
      </c>
      <c r="AI1165" s="42"/>
      <c r="AJ1165" s="42" t="s">
        <v>7</v>
      </c>
      <c r="AK1165" s="54" t="s">
        <v>751</v>
      </c>
      <c r="AL1165" s="315"/>
      <c r="AM1165" s="405"/>
      <c r="AN1165" s="405"/>
      <c r="AO1165" s="402"/>
      <c r="AP1165" s="402"/>
    </row>
    <row r="1166" spans="1:42" x14ac:dyDescent="0.15">
      <c r="A1166">
        <v>1</v>
      </c>
      <c r="B1166" s="39">
        <v>2022</v>
      </c>
      <c r="C1166" s="39">
        <v>5</v>
      </c>
      <c r="D1166" s="39">
        <v>28</v>
      </c>
      <c r="E1166" s="40" t="s">
        <v>783</v>
      </c>
      <c r="F1166" s="39"/>
      <c r="G1166" s="41"/>
      <c r="H1166" s="42" t="s">
        <v>748</v>
      </c>
      <c r="I1166" s="57"/>
      <c r="J1166" s="42"/>
      <c r="K1166" s="44"/>
      <c r="L1166" s="400"/>
      <c r="M1166" s="15"/>
      <c r="N1166" s="401"/>
      <c r="O1166" s="15"/>
      <c r="P1166" s="15"/>
      <c r="Q1166" s="402"/>
      <c r="R1166" s="58"/>
      <c r="S1166" s="403"/>
      <c r="T1166" s="58"/>
      <c r="U1166" s="58"/>
      <c r="V1166" s="15"/>
      <c r="W1166" s="58"/>
      <c r="X1166" s="15"/>
      <c r="Y1166" s="58"/>
      <c r="Z1166" s="58"/>
      <c r="AA1166" s="404"/>
      <c r="AB1166" s="412"/>
      <c r="AC1166" s="312"/>
      <c r="AD1166" s="313"/>
      <c r="AE1166" s="313">
        <v>0.90972222222222221</v>
      </c>
      <c r="AF1166" s="312">
        <v>0.95138888888888884</v>
      </c>
      <c r="AG1166" s="15" t="s">
        <v>5</v>
      </c>
      <c r="AH1166" s="53"/>
      <c r="AI1166" s="53"/>
      <c r="AJ1166" s="53"/>
      <c r="AK1166" s="314"/>
      <c r="AL1166" s="315"/>
      <c r="AM1166" s="405"/>
      <c r="AN1166" s="405"/>
      <c r="AO1166" s="402"/>
      <c r="AP1166" s="402"/>
    </row>
    <row r="1167" spans="1:42" x14ac:dyDescent="0.15">
      <c r="A1167">
        <v>1</v>
      </c>
      <c r="B1167" s="39">
        <v>2022</v>
      </c>
      <c r="C1167" s="39">
        <v>5</v>
      </c>
      <c r="D1167" s="39">
        <v>28</v>
      </c>
      <c r="E1167" s="40" t="s">
        <v>783</v>
      </c>
      <c r="F1167" s="39">
        <v>4</v>
      </c>
      <c r="G1167" s="41" t="s">
        <v>747</v>
      </c>
      <c r="H1167" s="42" t="s">
        <v>748</v>
      </c>
      <c r="I1167" s="57" t="s">
        <v>13</v>
      </c>
      <c r="J1167" s="42" t="s">
        <v>749</v>
      </c>
      <c r="K1167" s="44">
        <v>3659715</v>
      </c>
      <c r="L1167" s="400">
        <v>1</v>
      </c>
      <c r="M1167" s="15">
        <v>2</v>
      </c>
      <c r="N1167" s="401" t="s">
        <v>752</v>
      </c>
      <c r="O1167" s="15" t="s">
        <v>750</v>
      </c>
      <c r="P1167" s="15">
        <v>50</v>
      </c>
      <c r="Q1167" s="402" t="s">
        <v>234</v>
      </c>
      <c r="R1167" s="58">
        <v>1005</v>
      </c>
      <c r="S1167" s="403">
        <v>11990</v>
      </c>
      <c r="T1167" s="403">
        <v>11990</v>
      </c>
      <c r="U1167" s="58">
        <v>1000</v>
      </c>
      <c r="V1167" s="15">
        <v>1</v>
      </c>
      <c r="W1167" s="58">
        <v>4000</v>
      </c>
      <c r="X1167" s="15">
        <v>3</v>
      </c>
      <c r="Y1167" s="58">
        <v>4030</v>
      </c>
      <c r="Z1167" s="58">
        <v>4000</v>
      </c>
      <c r="AA1167" s="404" t="s">
        <v>1917</v>
      </c>
      <c r="AB1167" s="404" t="s">
        <v>1918</v>
      </c>
      <c r="AC1167" s="312">
        <v>0.95138888888888884</v>
      </c>
      <c r="AD1167" s="313">
        <v>0.97222222222222221</v>
      </c>
      <c r="AE1167" s="313">
        <v>0.97222222222222221</v>
      </c>
      <c r="AF1167" s="312">
        <v>0.98611111111111116</v>
      </c>
      <c r="AG1167" s="15" t="s">
        <v>16</v>
      </c>
      <c r="AH1167" s="53" t="s">
        <v>17</v>
      </c>
      <c r="AI1167" s="53"/>
      <c r="AJ1167" s="53" t="s">
        <v>7</v>
      </c>
      <c r="AK1167" s="314" t="s">
        <v>751</v>
      </c>
      <c r="AL1167" s="315"/>
      <c r="AM1167" s="405"/>
      <c r="AN1167" s="405"/>
      <c r="AO1167" s="402"/>
      <c r="AP1167" s="402"/>
    </row>
    <row r="1168" spans="1:42" x14ac:dyDescent="0.15">
      <c r="A1168">
        <v>1</v>
      </c>
      <c r="B1168" s="39">
        <v>2022</v>
      </c>
      <c r="C1168" s="39">
        <v>5</v>
      </c>
      <c r="D1168" s="39">
        <v>28</v>
      </c>
      <c r="E1168" s="40" t="s">
        <v>783</v>
      </c>
      <c r="F1168" s="39">
        <v>4</v>
      </c>
      <c r="G1168" s="41" t="s">
        <v>747</v>
      </c>
      <c r="H1168" s="42" t="s">
        <v>748</v>
      </c>
      <c r="I1168" s="43" t="s">
        <v>13</v>
      </c>
      <c r="J1168" s="42" t="s">
        <v>749</v>
      </c>
      <c r="K1168" s="44">
        <v>3659715</v>
      </c>
      <c r="L1168" s="400">
        <v>1</v>
      </c>
      <c r="M1168" s="15">
        <v>2</v>
      </c>
      <c r="N1168" s="401" t="s">
        <v>752</v>
      </c>
      <c r="O1168" s="15" t="s">
        <v>750</v>
      </c>
      <c r="P1168" s="15">
        <v>50</v>
      </c>
      <c r="Q1168" s="402" t="s">
        <v>234</v>
      </c>
      <c r="R1168" s="58">
        <v>1005</v>
      </c>
      <c r="S1168" s="403">
        <v>11990</v>
      </c>
      <c r="T1168" s="403">
        <v>11990</v>
      </c>
      <c r="U1168" s="58">
        <v>1000</v>
      </c>
      <c r="V1168" s="15">
        <v>1</v>
      </c>
      <c r="W1168" s="58">
        <v>4000</v>
      </c>
      <c r="X1168" s="15">
        <v>3</v>
      </c>
      <c r="Y1168" s="58">
        <v>3920</v>
      </c>
      <c r="Z1168" s="58">
        <v>3900</v>
      </c>
      <c r="AA1168" s="404" t="s">
        <v>1917</v>
      </c>
      <c r="AB1168" s="404" t="s">
        <v>1919</v>
      </c>
      <c r="AC1168" s="312">
        <v>0.98611111111111116</v>
      </c>
      <c r="AD1168" s="313">
        <v>6.9444444444444441E-3</v>
      </c>
      <c r="AE1168" s="313">
        <v>6.9444444444444441E-3</v>
      </c>
      <c r="AF1168" s="312">
        <v>2.0833333333333332E-2</v>
      </c>
      <c r="AG1168" s="15" t="s">
        <v>16</v>
      </c>
      <c r="AH1168" s="53" t="s">
        <v>17</v>
      </c>
      <c r="AI1168" s="53"/>
      <c r="AJ1168" s="53" t="s">
        <v>18</v>
      </c>
      <c r="AK1168" s="314" t="s">
        <v>751</v>
      </c>
      <c r="AL1168" s="315"/>
      <c r="AM1168" s="405"/>
      <c r="AN1168" s="405"/>
      <c r="AO1168" s="402"/>
      <c r="AP1168" s="402"/>
    </row>
    <row r="1169" spans="1:42" x14ac:dyDescent="0.15">
      <c r="B1169" s="39">
        <v>2022</v>
      </c>
      <c r="C1169" s="39">
        <v>5</v>
      </c>
      <c r="D1169" s="39">
        <v>28</v>
      </c>
      <c r="E1169" s="40" t="s">
        <v>783</v>
      </c>
      <c r="F1169" s="39">
        <v>4</v>
      </c>
      <c r="G1169" s="41" t="s">
        <v>747</v>
      </c>
      <c r="H1169" s="42" t="s">
        <v>748</v>
      </c>
      <c r="I1169" s="57" t="s">
        <v>13</v>
      </c>
      <c r="J1169" s="42" t="s">
        <v>749</v>
      </c>
      <c r="K1169" s="44">
        <v>3659715</v>
      </c>
      <c r="L1169" s="400">
        <v>1</v>
      </c>
      <c r="M1169" s="400">
        <v>2</v>
      </c>
      <c r="N1169" s="401" t="s">
        <v>752</v>
      </c>
      <c r="O1169" s="15" t="s">
        <v>750</v>
      </c>
      <c r="P1169" s="15">
        <v>50</v>
      </c>
      <c r="Q1169" s="402" t="s">
        <v>234</v>
      </c>
      <c r="R1169" s="58">
        <v>1005</v>
      </c>
      <c r="S1169" s="403">
        <v>11990</v>
      </c>
      <c r="T1169" s="403">
        <v>11990</v>
      </c>
      <c r="U1169" s="58">
        <v>1000</v>
      </c>
      <c r="V1169" s="15">
        <v>1</v>
      </c>
      <c r="W1169" s="58">
        <v>4000</v>
      </c>
      <c r="X1169" s="15">
        <v>3</v>
      </c>
      <c r="Y1169" s="58">
        <v>3940</v>
      </c>
      <c r="Z1169" s="58">
        <v>3920</v>
      </c>
      <c r="AA1169" s="404" t="s">
        <v>1917</v>
      </c>
      <c r="AB1169" s="404" t="s">
        <v>1920</v>
      </c>
      <c r="AC1169" s="312">
        <v>2.0833333333333332E-2</v>
      </c>
      <c r="AD1169" s="313">
        <v>4.1666666666666664E-2</v>
      </c>
      <c r="AE1169" s="313"/>
      <c r="AF1169" s="312"/>
      <c r="AG1169" s="15"/>
      <c r="AH1169" s="53" t="s">
        <v>17</v>
      </c>
      <c r="AI1169" s="53"/>
      <c r="AJ1169" s="53" t="s">
        <v>18</v>
      </c>
      <c r="AK1169" s="314" t="s">
        <v>751</v>
      </c>
      <c r="AL1169" s="315"/>
      <c r="AM1169" s="405"/>
      <c r="AN1169" s="405"/>
      <c r="AO1169" s="402"/>
      <c r="AP1169" s="402"/>
    </row>
    <row r="1170" spans="1:42" x14ac:dyDescent="0.15">
      <c r="A1170">
        <v>1</v>
      </c>
      <c r="B1170" s="39">
        <v>2022</v>
      </c>
      <c r="C1170" s="39">
        <v>5</v>
      </c>
      <c r="D1170" s="39">
        <v>28</v>
      </c>
      <c r="E1170" s="40" t="s">
        <v>783</v>
      </c>
      <c r="F1170" s="39"/>
      <c r="G1170" s="41"/>
      <c r="H1170" s="42" t="s">
        <v>748</v>
      </c>
      <c r="I1170" s="57"/>
      <c r="J1170" s="42"/>
      <c r="K1170" s="44"/>
      <c r="L1170" s="400"/>
      <c r="M1170" s="15"/>
      <c r="N1170" s="401"/>
      <c r="O1170" s="15"/>
      <c r="P1170" s="15"/>
      <c r="Q1170" s="402"/>
      <c r="R1170" s="58"/>
      <c r="S1170" s="403"/>
      <c r="T1170" s="403"/>
      <c r="U1170" s="58"/>
      <c r="V1170" s="15"/>
      <c r="W1170" s="58"/>
      <c r="X1170" s="15"/>
      <c r="Y1170" s="58"/>
      <c r="Z1170" s="58"/>
      <c r="AA1170" s="404"/>
      <c r="AB1170" s="404"/>
      <c r="AC1170" s="312"/>
      <c r="AD1170" s="313"/>
      <c r="AE1170" s="313">
        <v>4.1666666666666664E-2</v>
      </c>
      <c r="AF1170" s="312">
        <v>6.9444444444444434E-2</v>
      </c>
      <c r="AG1170" s="15" t="s">
        <v>5</v>
      </c>
      <c r="AH1170" s="53"/>
      <c r="AI1170" s="53"/>
      <c r="AJ1170" s="53"/>
      <c r="AK1170" s="314"/>
      <c r="AL1170" s="315"/>
      <c r="AM1170" s="405"/>
      <c r="AN1170" s="405"/>
      <c r="AO1170" s="402"/>
      <c r="AP1170" s="402"/>
    </row>
    <row r="1171" spans="1:42" x14ac:dyDescent="0.15">
      <c r="A1171">
        <v>1</v>
      </c>
      <c r="B1171" s="39">
        <v>2022</v>
      </c>
      <c r="C1171" s="39">
        <v>5</v>
      </c>
      <c r="D1171" s="39">
        <v>28</v>
      </c>
      <c r="E1171" s="40" t="s">
        <v>783</v>
      </c>
      <c r="F1171" s="39">
        <v>5</v>
      </c>
      <c r="G1171" s="41" t="s">
        <v>747</v>
      </c>
      <c r="H1171" s="42" t="s">
        <v>748</v>
      </c>
      <c r="I1171" s="43" t="s">
        <v>13</v>
      </c>
      <c r="J1171" s="42" t="s">
        <v>749</v>
      </c>
      <c r="K1171" s="44">
        <v>3659715</v>
      </c>
      <c r="L1171" s="400">
        <v>2</v>
      </c>
      <c r="M1171" s="15">
        <v>2</v>
      </c>
      <c r="N1171" s="401" t="s">
        <v>752</v>
      </c>
      <c r="O1171" s="15" t="s">
        <v>750</v>
      </c>
      <c r="P1171" s="15">
        <v>50</v>
      </c>
      <c r="Q1171" s="402" t="s">
        <v>234</v>
      </c>
      <c r="R1171" s="58">
        <v>1005</v>
      </c>
      <c r="S1171" s="403">
        <v>12120</v>
      </c>
      <c r="T1171" s="403">
        <v>12120</v>
      </c>
      <c r="U1171" s="58">
        <v>1000</v>
      </c>
      <c r="V1171" s="15">
        <v>1</v>
      </c>
      <c r="W1171" s="58">
        <v>4000</v>
      </c>
      <c r="X1171" s="15">
        <v>3</v>
      </c>
      <c r="Y1171" s="58">
        <v>4020</v>
      </c>
      <c r="Z1171" s="58">
        <v>4000</v>
      </c>
      <c r="AA1171" s="404" t="s">
        <v>1921</v>
      </c>
      <c r="AB1171" s="404" t="s">
        <v>1922</v>
      </c>
      <c r="AC1171" s="312">
        <v>6.9444444444444434E-2</v>
      </c>
      <c r="AD1171" s="313">
        <v>9.0277777777777776E-2</v>
      </c>
      <c r="AE1171" s="313">
        <v>9.0277777777777776E-2</v>
      </c>
      <c r="AF1171" s="312">
        <v>0.14583333333333334</v>
      </c>
      <c r="AG1171" s="15" t="s">
        <v>16</v>
      </c>
      <c r="AH1171" s="53" t="s">
        <v>17</v>
      </c>
      <c r="AI1171" s="53"/>
      <c r="AJ1171" s="53" t="s">
        <v>7</v>
      </c>
      <c r="AK1171" s="314" t="s">
        <v>751</v>
      </c>
      <c r="AL1171" s="315"/>
      <c r="AM1171" s="405"/>
      <c r="AN1171" s="405"/>
      <c r="AO1171" s="402"/>
      <c r="AP1171" s="402"/>
    </row>
    <row r="1172" spans="1:42" x14ac:dyDescent="0.15">
      <c r="A1172">
        <v>1</v>
      </c>
      <c r="B1172" s="39">
        <v>2022</v>
      </c>
      <c r="C1172" s="39">
        <v>5</v>
      </c>
      <c r="D1172" s="39">
        <v>28</v>
      </c>
      <c r="E1172" s="40" t="s">
        <v>783</v>
      </c>
      <c r="F1172" s="39">
        <v>5</v>
      </c>
      <c r="G1172" s="41" t="s">
        <v>747</v>
      </c>
      <c r="H1172" s="42" t="s">
        <v>748</v>
      </c>
      <c r="I1172" s="57" t="s">
        <v>13</v>
      </c>
      <c r="J1172" s="42" t="s">
        <v>749</v>
      </c>
      <c r="K1172" s="44">
        <v>3659715</v>
      </c>
      <c r="L1172" s="400">
        <v>2</v>
      </c>
      <c r="M1172" s="400">
        <v>2</v>
      </c>
      <c r="N1172" s="401" t="s">
        <v>752</v>
      </c>
      <c r="O1172" s="15" t="s">
        <v>750</v>
      </c>
      <c r="P1172" s="15">
        <v>50</v>
      </c>
      <c r="Q1172" s="402" t="s">
        <v>234</v>
      </c>
      <c r="R1172" s="58">
        <v>1005</v>
      </c>
      <c r="S1172" s="403">
        <v>12120</v>
      </c>
      <c r="T1172" s="403">
        <v>12120</v>
      </c>
      <c r="U1172" s="58">
        <v>1000</v>
      </c>
      <c r="V1172" s="15">
        <v>1</v>
      </c>
      <c r="W1172" s="58">
        <v>4000</v>
      </c>
      <c r="X1172" s="15">
        <v>3</v>
      </c>
      <c r="Y1172" s="58">
        <v>4020</v>
      </c>
      <c r="Z1172" s="58">
        <v>4000</v>
      </c>
      <c r="AA1172" s="404" t="s">
        <v>1921</v>
      </c>
      <c r="AB1172" s="404" t="s">
        <v>1923</v>
      </c>
      <c r="AC1172" s="312">
        <v>0.14583333333333334</v>
      </c>
      <c r="AD1172" s="313">
        <v>0.16666666666666666</v>
      </c>
      <c r="AE1172" s="313">
        <v>0.16666666666666666</v>
      </c>
      <c r="AF1172" s="312">
        <v>0.18055555555555555</v>
      </c>
      <c r="AG1172" s="15" t="s">
        <v>16</v>
      </c>
      <c r="AH1172" s="53" t="s">
        <v>17</v>
      </c>
      <c r="AI1172" s="53"/>
      <c r="AJ1172" s="53" t="s">
        <v>7</v>
      </c>
      <c r="AK1172" s="314" t="s">
        <v>751</v>
      </c>
      <c r="AL1172" s="315"/>
      <c r="AM1172" s="405"/>
      <c r="AN1172" s="405"/>
      <c r="AO1172" s="402"/>
      <c r="AP1172" s="402"/>
    </row>
    <row r="1173" spans="1:42" x14ac:dyDescent="0.15">
      <c r="B1173" s="39">
        <v>2022</v>
      </c>
      <c r="C1173" s="39">
        <v>5</v>
      </c>
      <c r="D1173" s="39">
        <v>28</v>
      </c>
      <c r="E1173" s="40" t="s">
        <v>783</v>
      </c>
      <c r="F1173" s="39">
        <v>5</v>
      </c>
      <c r="G1173" s="41" t="s">
        <v>747</v>
      </c>
      <c r="H1173" s="42" t="s">
        <v>748</v>
      </c>
      <c r="I1173" s="57" t="s">
        <v>13</v>
      </c>
      <c r="J1173" s="42" t="s">
        <v>749</v>
      </c>
      <c r="K1173" s="44">
        <v>3659715</v>
      </c>
      <c r="L1173" s="400">
        <v>2</v>
      </c>
      <c r="M1173" s="15">
        <v>2</v>
      </c>
      <c r="N1173" s="401" t="s">
        <v>752</v>
      </c>
      <c r="O1173" s="15" t="s">
        <v>750</v>
      </c>
      <c r="P1173" s="15">
        <v>50</v>
      </c>
      <c r="Q1173" s="402" t="s">
        <v>234</v>
      </c>
      <c r="R1173" s="58">
        <v>1005</v>
      </c>
      <c r="S1173" s="403">
        <v>12120</v>
      </c>
      <c r="T1173" s="403">
        <v>12120</v>
      </c>
      <c r="U1173" s="58">
        <v>1000</v>
      </c>
      <c r="V1173" s="15">
        <v>1</v>
      </c>
      <c r="W1173" s="58">
        <v>4000</v>
      </c>
      <c r="X1173" s="15">
        <v>3</v>
      </c>
      <c r="Y1173" s="58">
        <v>3950</v>
      </c>
      <c r="Z1173" s="58">
        <v>3900</v>
      </c>
      <c r="AA1173" s="404" t="s">
        <v>1921</v>
      </c>
      <c r="AB1173" s="404" t="s">
        <v>1924</v>
      </c>
      <c r="AC1173" s="312">
        <v>0.18055555555555555</v>
      </c>
      <c r="AD1173" s="313">
        <v>0.22222222222222221</v>
      </c>
      <c r="AE1173" s="313"/>
      <c r="AF1173" s="312"/>
      <c r="AG1173" s="15"/>
      <c r="AH1173" s="53" t="s">
        <v>17</v>
      </c>
      <c r="AI1173" s="53"/>
      <c r="AJ1173" s="53" t="s">
        <v>18</v>
      </c>
      <c r="AK1173" s="314" t="s">
        <v>751</v>
      </c>
      <c r="AL1173" s="315">
        <v>1</v>
      </c>
      <c r="AM1173" s="405" t="s">
        <v>1926</v>
      </c>
      <c r="AN1173" s="405"/>
      <c r="AO1173" s="402"/>
      <c r="AP1173" s="402"/>
    </row>
    <row r="1174" spans="1:42" x14ac:dyDescent="0.15">
      <c r="B1174" s="39">
        <v>2022</v>
      </c>
      <c r="C1174" s="39">
        <v>5</v>
      </c>
      <c r="D1174" s="39">
        <v>28</v>
      </c>
      <c r="E1174" s="40" t="s">
        <v>783</v>
      </c>
      <c r="F1174" s="39"/>
      <c r="G1174" s="41"/>
      <c r="H1174" s="42"/>
      <c r="I1174" s="57"/>
      <c r="J1174" s="42"/>
      <c r="K1174" s="44"/>
      <c r="L1174" s="400"/>
      <c r="M1174" s="15"/>
      <c r="N1174" s="401"/>
      <c r="O1174" s="15"/>
      <c r="P1174" s="15"/>
      <c r="Q1174" s="402"/>
      <c r="R1174" s="58"/>
      <c r="S1174" s="403"/>
      <c r="T1174" s="403"/>
      <c r="U1174" s="58"/>
      <c r="V1174" s="15"/>
      <c r="W1174" s="58"/>
      <c r="X1174" s="15"/>
      <c r="Y1174" s="58"/>
      <c r="Z1174" s="58"/>
      <c r="AA1174" s="404"/>
      <c r="AB1174" s="404"/>
      <c r="AC1174" s="312"/>
      <c r="AD1174" s="313"/>
      <c r="AE1174" s="313">
        <v>0.22222222222222221</v>
      </c>
      <c r="AF1174" s="312">
        <v>0.28125</v>
      </c>
      <c r="AG1174" s="15"/>
      <c r="AH1174" s="53"/>
      <c r="AI1174" s="53"/>
      <c r="AJ1174" s="53"/>
      <c r="AK1174" s="314"/>
      <c r="AL1174" s="315"/>
      <c r="AM1174" s="405" t="s">
        <v>1925</v>
      </c>
      <c r="AN1174" s="405"/>
      <c r="AO1174" s="402"/>
      <c r="AP1174" s="402"/>
    </row>
    <row r="1175" spans="1:42" x14ac:dyDescent="0.15">
      <c r="A1175">
        <v>1</v>
      </c>
      <c r="B1175" s="39">
        <v>2022</v>
      </c>
      <c r="C1175" s="39">
        <v>5</v>
      </c>
      <c r="D1175" s="39">
        <v>30</v>
      </c>
      <c r="E1175" s="40" t="s">
        <v>838</v>
      </c>
      <c r="F1175" s="39"/>
      <c r="G1175" s="41"/>
      <c r="H1175" s="42" t="s">
        <v>748</v>
      </c>
      <c r="I1175" s="43"/>
      <c r="J1175" s="42"/>
      <c r="K1175" s="44"/>
      <c r="L1175" s="400"/>
      <c r="M1175" s="15"/>
      <c r="N1175" s="401"/>
      <c r="O1175" s="15"/>
      <c r="P1175" s="15"/>
      <c r="Q1175" s="402"/>
      <c r="R1175" s="58"/>
      <c r="S1175" s="403"/>
      <c r="T1175" s="58"/>
      <c r="U1175" s="58"/>
      <c r="V1175" s="15"/>
      <c r="W1175" s="58"/>
      <c r="X1175" s="15"/>
      <c r="Y1175" s="58"/>
      <c r="Z1175" s="58"/>
      <c r="AA1175" s="404"/>
      <c r="AB1175" s="404"/>
      <c r="AC1175" s="312"/>
      <c r="AD1175" s="313"/>
      <c r="AE1175" s="313">
        <v>0.28125</v>
      </c>
      <c r="AF1175" s="312">
        <v>0.54166666666666663</v>
      </c>
      <c r="AG1175" s="15" t="s">
        <v>5</v>
      </c>
      <c r="AH1175" s="53"/>
      <c r="AI1175" s="53"/>
      <c r="AJ1175" s="53"/>
      <c r="AK1175" s="314"/>
      <c r="AL1175" s="315"/>
      <c r="AM1175" s="405" t="s">
        <v>1927</v>
      </c>
      <c r="AN1175" s="405"/>
      <c r="AO1175" s="402"/>
      <c r="AP1175" s="402"/>
    </row>
    <row r="1176" spans="1:42" x14ac:dyDescent="0.15">
      <c r="A1176">
        <v>1</v>
      </c>
      <c r="B1176" s="39">
        <v>2022</v>
      </c>
      <c r="C1176" s="39">
        <v>5</v>
      </c>
      <c r="D1176" s="39">
        <v>30</v>
      </c>
      <c r="E1176" s="40" t="s">
        <v>838</v>
      </c>
      <c r="F1176" s="39">
        <v>1</v>
      </c>
      <c r="G1176" s="41" t="s">
        <v>747</v>
      </c>
      <c r="H1176" s="42" t="s">
        <v>748</v>
      </c>
      <c r="I1176" s="57" t="s">
        <v>13</v>
      </c>
      <c r="J1176" s="42" t="s">
        <v>749</v>
      </c>
      <c r="K1176" s="44">
        <v>3659716</v>
      </c>
      <c r="L1176" s="400">
        <v>1</v>
      </c>
      <c r="M1176" s="15">
        <v>2</v>
      </c>
      <c r="N1176" s="401" t="s">
        <v>236</v>
      </c>
      <c r="O1176" s="15" t="s">
        <v>750</v>
      </c>
      <c r="P1176" s="15">
        <v>50</v>
      </c>
      <c r="Q1176" s="402" t="s">
        <v>234</v>
      </c>
      <c r="R1176" s="58">
        <v>1005</v>
      </c>
      <c r="S1176" s="403">
        <v>12030</v>
      </c>
      <c r="T1176" s="403">
        <v>12030</v>
      </c>
      <c r="U1176" s="58">
        <v>1000</v>
      </c>
      <c r="V1176" s="15">
        <v>1</v>
      </c>
      <c r="W1176" s="58">
        <v>4000</v>
      </c>
      <c r="X1176" s="15">
        <v>3</v>
      </c>
      <c r="Y1176" s="58">
        <v>4000</v>
      </c>
      <c r="Z1176" s="58">
        <v>3980</v>
      </c>
      <c r="AA1176" s="404" t="s">
        <v>1928</v>
      </c>
      <c r="AB1176" s="404" t="s">
        <v>1929</v>
      </c>
      <c r="AC1176" s="312">
        <v>0.54166666666666663</v>
      </c>
      <c r="AD1176" s="313">
        <v>0.5625</v>
      </c>
      <c r="AE1176" s="313">
        <v>0.5625</v>
      </c>
      <c r="AF1176" s="312">
        <v>0.57638888888888895</v>
      </c>
      <c r="AG1176" s="15" t="s">
        <v>16</v>
      </c>
      <c r="AH1176" s="53" t="s">
        <v>17</v>
      </c>
      <c r="AI1176" s="53"/>
      <c r="AJ1176" s="53" t="s">
        <v>18</v>
      </c>
      <c r="AK1176" s="314" t="s">
        <v>751</v>
      </c>
      <c r="AL1176" s="315"/>
      <c r="AM1176" s="405"/>
      <c r="AN1176" s="405"/>
      <c r="AO1176" s="402"/>
      <c r="AP1176" s="402"/>
    </row>
    <row r="1177" spans="1:42" x14ac:dyDescent="0.15">
      <c r="A1177">
        <v>1</v>
      </c>
      <c r="B1177" s="39">
        <v>2022</v>
      </c>
      <c r="C1177" s="39">
        <v>5</v>
      </c>
      <c r="D1177" s="39">
        <v>30</v>
      </c>
      <c r="E1177" s="40" t="s">
        <v>838</v>
      </c>
      <c r="F1177" s="39">
        <v>1</v>
      </c>
      <c r="G1177" s="41" t="s">
        <v>747</v>
      </c>
      <c r="H1177" s="42" t="s">
        <v>748</v>
      </c>
      <c r="I1177" s="43" t="s">
        <v>13</v>
      </c>
      <c r="J1177" s="42" t="s">
        <v>749</v>
      </c>
      <c r="K1177" s="44">
        <v>3659716</v>
      </c>
      <c r="L1177" s="400">
        <v>1</v>
      </c>
      <c r="M1177" s="15">
        <v>2</v>
      </c>
      <c r="N1177" s="401" t="s">
        <v>236</v>
      </c>
      <c r="O1177" s="15" t="s">
        <v>750</v>
      </c>
      <c r="P1177" s="15">
        <v>50</v>
      </c>
      <c r="Q1177" s="402" t="s">
        <v>234</v>
      </c>
      <c r="R1177" s="58">
        <v>1005</v>
      </c>
      <c r="S1177" s="403">
        <v>12030</v>
      </c>
      <c r="T1177" s="403">
        <v>12030</v>
      </c>
      <c r="U1177" s="58">
        <v>1000</v>
      </c>
      <c r="V1177" s="15">
        <v>1</v>
      </c>
      <c r="W1177" s="58">
        <v>4000</v>
      </c>
      <c r="X1177" s="15">
        <v>3</v>
      </c>
      <c r="Y1177" s="58">
        <v>4020</v>
      </c>
      <c r="Z1177" s="58">
        <v>4000</v>
      </c>
      <c r="AA1177" s="404" t="s">
        <v>1928</v>
      </c>
      <c r="AB1177" s="404" t="s">
        <v>1930</v>
      </c>
      <c r="AC1177" s="312">
        <v>0.57638888888888895</v>
      </c>
      <c r="AD1177" s="313">
        <v>0.59722222222222221</v>
      </c>
      <c r="AE1177" s="313">
        <v>0.59722222222222221</v>
      </c>
      <c r="AF1177" s="312">
        <v>0.61111111111111105</v>
      </c>
      <c r="AG1177" s="15" t="s">
        <v>16</v>
      </c>
      <c r="AH1177" s="53" t="s">
        <v>17</v>
      </c>
      <c r="AI1177" s="53"/>
      <c r="AJ1177" s="53" t="s">
        <v>7</v>
      </c>
      <c r="AK1177" s="314" t="s">
        <v>751</v>
      </c>
      <c r="AL1177" s="315"/>
      <c r="AM1177" s="405"/>
      <c r="AN1177" s="405"/>
      <c r="AO1177" s="402"/>
      <c r="AP1177" s="402"/>
    </row>
    <row r="1178" spans="1:42" x14ac:dyDescent="0.15">
      <c r="B1178" s="39">
        <v>2022</v>
      </c>
      <c r="C1178" s="39">
        <v>5</v>
      </c>
      <c r="D1178" s="39">
        <v>30</v>
      </c>
      <c r="E1178" s="40" t="s">
        <v>838</v>
      </c>
      <c r="F1178" s="39">
        <v>1</v>
      </c>
      <c r="G1178" s="41" t="s">
        <v>747</v>
      </c>
      <c r="H1178" s="42" t="s">
        <v>748</v>
      </c>
      <c r="I1178" s="57" t="s">
        <v>13</v>
      </c>
      <c r="J1178" s="42" t="s">
        <v>749</v>
      </c>
      <c r="K1178" s="44">
        <v>3659716</v>
      </c>
      <c r="L1178" s="400">
        <v>1</v>
      </c>
      <c r="M1178" s="400">
        <v>2</v>
      </c>
      <c r="N1178" s="401" t="s">
        <v>236</v>
      </c>
      <c r="O1178" s="15" t="s">
        <v>750</v>
      </c>
      <c r="P1178" s="15">
        <v>50</v>
      </c>
      <c r="Q1178" s="402" t="s">
        <v>234</v>
      </c>
      <c r="R1178" s="58">
        <v>1005</v>
      </c>
      <c r="S1178" s="403">
        <v>12030</v>
      </c>
      <c r="T1178" s="403">
        <v>12030</v>
      </c>
      <c r="U1178" s="58">
        <v>1000</v>
      </c>
      <c r="V1178" s="15">
        <v>1</v>
      </c>
      <c r="W1178" s="58">
        <v>4000</v>
      </c>
      <c r="X1178" s="15">
        <v>3</v>
      </c>
      <c r="Y1178" s="58">
        <v>3910</v>
      </c>
      <c r="Z1178" s="58">
        <v>3890</v>
      </c>
      <c r="AA1178" s="404" t="s">
        <v>1928</v>
      </c>
      <c r="AB1178" s="404" t="s">
        <v>1931</v>
      </c>
      <c r="AC1178" s="312">
        <v>0.61111111111111105</v>
      </c>
      <c r="AD1178" s="313">
        <v>0.63194444444444442</v>
      </c>
      <c r="AE1178" s="313"/>
      <c r="AF1178" s="312"/>
      <c r="AG1178" s="15"/>
      <c r="AH1178" s="53" t="s">
        <v>17</v>
      </c>
      <c r="AI1178" s="53"/>
      <c r="AJ1178" s="53" t="s">
        <v>18</v>
      </c>
      <c r="AK1178" s="314" t="s">
        <v>751</v>
      </c>
      <c r="AL1178" s="315"/>
      <c r="AM1178" s="405"/>
      <c r="AN1178" s="405"/>
      <c r="AO1178" s="402"/>
      <c r="AP1178" s="402"/>
    </row>
    <row r="1179" spans="1:42" x14ac:dyDescent="0.15">
      <c r="A1179">
        <v>1</v>
      </c>
      <c r="B1179" s="39">
        <v>2022</v>
      </c>
      <c r="C1179" s="39">
        <v>5</v>
      </c>
      <c r="D1179" s="39">
        <v>30</v>
      </c>
      <c r="E1179" s="40" t="s">
        <v>838</v>
      </c>
      <c r="F1179" s="39"/>
      <c r="G1179" s="41"/>
      <c r="H1179" s="42" t="s">
        <v>748</v>
      </c>
      <c r="I1179" s="57"/>
      <c r="J1179" s="42"/>
      <c r="K1179" s="44"/>
      <c r="L1179" s="400"/>
      <c r="M1179" s="15"/>
      <c r="N1179" s="401"/>
      <c r="O1179" s="15"/>
      <c r="P1179" s="15"/>
      <c r="Q1179" s="402"/>
      <c r="R1179" s="58"/>
      <c r="S1179" s="403"/>
      <c r="T1179" s="403"/>
      <c r="U1179" s="58"/>
      <c r="V1179" s="15"/>
      <c r="W1179" s="58"/>
      <c r="X1179" s="15"/>
      <c r="Y1179" s="58"/>
      <c r="Z1179" s="58"/>
      <c r="AA1179" s="404"/>
      <c r="AB1179" s="404"/>
      <c r="AC1179" s="312"/>
      <c r="AD1179" s="313"/>
      <c r="AE1179" s="313">
        <v>0.63194444444444442</v>
      </c>
      <c r="AF1179" s="312">
        <v>0.65277777777777779</v>
      </c>
      <c r="AG1179" s="15" t="s">
        <v>5</v>
      </c>
      <c r="AH1179" s="53"/>
      <c r="AI1179" s="53"/>
      <c r="AJ1179" s="53"/>
      <c r="AK1179" s="314"/>
      <c r="AL1179" s="315"/>
      <c r="AM1179" s="405"/>
      <c r="AN1179" s="405"/>
      <c r="AO1179" s="402"/>
      <c r="AP1179" s="402"/>
    </row>
    <row r="1180" spans="1:42" x14ac:dyDescent="0.15">
      <c r="A1180">
        <v>1</v>
      </c>
      <c r="B1180" s="39">
        <v>2022</v>
      </c>
      <c r="C1180" s="39">
        <v>5</v>
      </c>
      <c r="D1180" s="39">
        <v>30</v>
      </c>
      <c r="E1180" s="40" t="s">
        <v>838</v>
      </c>
      <c r="F1180" s="39">
        <v>2</v>
      </c>
      <c r="G1180" s="41" t="s">
        <v>747</v>
      </c>
      <c r="H1180" s="42" t="s">
        <v>748</v>
      </c>
      <c r="I1180" s="43" t="s">
        <v>13</v>
      </c>
      <c r="J1180" s="42" t="s">
        <v>749</v>
      </c>
      <c r="K1180" s="44">
        <v>3659716</v>
      </c>
      <c r="L1180" s="400">
        <v>2</v>
      </c>
      <c r="M1180" s="15">
        <v>2</v>
      </c>
      <c r="N1180" s="401" t="s">
        <v>236</v>
      </c>
      <c r="O1180" s="15" t="s">
        <v>750</v>
      </c>
      <c r="P1180" s="15">
        <v>50</v>
      </c>
      <c r="Q1180" s="402" t="s">
        <v>234</v>
      </c>
      <c r="R1180" s="58">
        <v>1005</v>
      </c>
      <c r="S1180" s="403">
        <v>12000</v>
      </c>
      <c r="T1180" s="403">
        <v>12000</v>
      </c>
      <c r="U1180" s="58">
        <v>1000</v>
      </c>
      <c r="V1180" s="15">
        <v>1</v>
      </c>
      <c r="W1180" s="58">
        <v>4000</v>
      </c>
      <c r="X1180" s="15">
        <v>3</v>
      </c>
      <c r="Y1180" s="58">
        <v>4000</v>
      </c>
      <c r="Z1180" s="58">
        <v>3980</v>
      </c>
      <c r="AA1180" s="404" t="s">
        <v>1932</v>
      </c>
      <c r="AB1180" s="404" t="s">
        <v>1933</v>
      </c>
      <c r="AC1180" s="312">
        <v>0.65277777777777779</v>
      </c>
      <c r="AD1180" s="313">
        <v>0.67361111111111116</v>
      </c>
      <c r="AE1180" s="313">
        <v>0.67361111111111116</v>
      </c>
      <c r="AF1180" s="312">
        <v>0.6875</v>
      </c>
      <c r="AG1180" s="15" t="s">
        <v>16</v>
      </c>
      <c r="AH1180" s="53" t="s">
        <v>17</v>
      </c>
      <c r="AI1180" s="53"/>
      <c r="AJ1180" s="53" t="s">
        <v>18</v>
      </c>
      <c r="AK1180" s="314" t="s">
        <v>751</v>
      </c>
      <c r="AL1180" s="315"/>
      <c r="AM1180" s="405"/>
      <c r="AN1180" s="405"/>
      <c r="AO1180" s="402"/>
      <c r="AP1180" s="402"/>
    </row>
    <row r="1181" spans="1:42" x14ac:dyDescent="0.15">
      <c r="A1181">
        <v>1</v>
      </c>
      <c r="B1181" s="39">
        <v>2022</v>
      </c>
      <c r="C1181" s="39">
        <v>5</v>
      </c>
      <c r="D1181" s="39">
        <v>30</v>
      </c>
      <c r="E1181" s="40" t="s">
        <v>838</v>
      </c>
      <c r="F1181" s="39">
        <v>2</v>
      </c>
      <c r="G1181" s="41" t="s">
        <v>747</v>
      </c>
      <c r="H1181" s="42" t="s">
        <v>748</v>
      </c>
      <c r="I1181" s="57" t="s">
        <v>13</v>
      </c>
      <c r="J1181" s="42" t="s">
        <v>749</v>
      </c>
      <c r="K1181" s="44">
        <v>3659716</v>
      </c>
      <c r="L1181" s="400">
        <v>2</v>
      </c>
      <c r="M1181" s="400">
        <v>2</v>
      </c>
      <c r="N1181" s="401" t="s">
        <v>236</v>
      </c>
      <c r="O1181" s="15" t="s">
        <v>750</v>
      </c>
      <c r="P1181" s="15">
        <v>50</v>
      </c>
      <c r="Q1181" s="402" t="s">
        <v>234</v>
      </c>
      <c r="R1181" s="58">
        <v>1005</v>
      </c>
      <c r="S1181" s="403">
        <v>12000</v>
      </c>
      <c r="T1181" s="403">
        <v>12000</v>
      </c>
      <c r="U1181" s="58">
        <v>1000</v>
      </c>
      <c r="V1181" s="15">
        <v>1</v>
      </c>
      <c r="W1181" s="58">
        <v>4000</v>
      </c>
      <c r="X1181" s="15">
        <v>3</v>
      </c>
      <c r="Y1181" s="58">
        <v>4020</v>
      </c>
      <c r="Z1181" s="58">
        <v>4000</v>
      </c>
      <c r="AA1181" s="404" t="s">
        <v>1932</v>
      </c>
      <c r="AB1181" s="404" t="s">
        <v>1934</v>
      </c>
      <c r="AC1181" s="312">
        <v>0.6875</v>
      </c>
      <c r="AD1181" s="313">
        <v>0.70833333333333337</v>
      </c>
      <c r="AE1181" s="313">
        <v>0.70833333333333337</v>
      </c>
      <c r="AF1181" s="312">
        <v>0.72222222222222221</v>
      </c>
      <c r="AG1181" s="15" t="s">
        <v>16</v>
      </c>
      <c r="AH1181" s="53" t="s">
        <v>17</v>
      </c>
      <c r="AI1181" s="53"/>
      <c r="AJ1181" s="53" t="s">
        <v>7</v>
      </c>
      <c r="AK1181" s="314" t="s">
        <v>751</v>
      </c>
      <c r="AL1181" s="315"/>
      <c r="AM1181" s="405"/>
      <c r="AN1181" s="405"/>
      <c r="AO1181" s="402"/>
      <c r="AP1181" s="402"/>
    </row>
    <row r="1182" spans="1:42" x14ac:dyDescent="0.15">
      <c r="B1182" s="39">
        <v>2022</v>
      </c>
      <c r="C1182" s="39">
        <v>5</v>
      </c>
      <c r="D1182" s="39">
        <v>30</v>
      </c>
      <c r="E1182" s="40" t="s">
        <v>838</v>
      </c>
      <c r="F1182" s="39">
        <v>2</v>
      </c>
      <c r="G1182" s="41" t="s">
        <v>747</v>
      </c>
      <c r="H1182" s="42" t="s">
        <v>748</v>
      </c>
      <c r="I1182" s="57" t="s">
        <v>13</v>
      </c>
      <c r="J1182" s="42" t="s">
        <v>749</v>
      </c>
      <c r="K1182" s="44">
        <v>3659716</v>
      </c>
      <c r="L1182" s="400">
        <v>2</v>
      </c>
      <c r="M1182" s="15">
        <v>2</v>
      </c>
      <c r="N1182" s="401" t="s">
        <v>236</v>
      </c>
      <c r="O1182" s="15" t="s">
        <v>750</v>
      </c>
      <c r="P1182" s="15">
        <v>50</v>
      </c>
      <c r="Q1182" s="402" t="s">
        <v>234</v>
      </c>
      <c r="R1182" s="58">
        <v>1005</v>
      </c>
      <c r="S1182" s="403">
        <v>12000</v>
      </c>
      <c r="T1182" s="403">
        <v>12000</v>
      </c>
      <c r="U1182" s="58">
        <v>1000</v>
      </c>
      <c r="V1182" s="15">
        <v>1</v>
      </c>
      <c r="W1182" s="58">
        <v>4000</v>
      </c>
      <c r="X1182" s="15">
        <v>3</v>
      </c>
      <c r="Y1182" s="58">
        <v>3960</v>
      </c>
      <c r="Z1182" s="58">
        <v>3940</v>
      </c>
      <c r="AA1182" s="404" t="s">
        <v>1932</v>
      </c>
      <c r="AB1182" s="404" t="s">
        <v>1935</v>
      </c>
      <c r="AC1182" s="312">
        <v>0.72222222222222221</v>
      </c>
      <c r="AD1182" s="313">
        <v>0.74305555555555547</v>
      </c>
      <c r="AE1182" s="313"/>
      <c r="AF1182" s="312"/>
      <c r="AG1182" s="15"/>
      <c r="AH1182" s="53" t="s">
        <v>17</v>
      </c>
      <c r="AI1182" s="53"/>
      <c r="AJ1182" s="53" t="s">
        <v>18</v>
      </c>
      <c r="AK1182" s="314" t="s">
        <v>751</v>
      </c>
      <c r="AL1182" s="315"/>
      <c r="AM1182" s="405"/>
      <c r="AN1182" s="405"/>
      <c r="AO1182" s="402"/>
      <c r="AP1182" s="402"/>
    </row>
    <row r="1183" spans="1:42" x14ac:dyDescent="0.15">
      <c r="A1183">
        <v>1</v>
      </c>
      <c r="B1183" s="39">
        <v>2022</v>
      </c>
      <c r="C1183" s="39">
        <v>5</v>
      </c>
      <c r="D1183" s="39">
        <v>30</v>
      </c>
      <c r="E1183" s="40" t="s">
        <v>838</v>
      </c>
      <c r="F1183" s="39"/>
      <c r="G1183" s="41"/>
      <c r="H1183" s="42" t="s">
        <v>748</v>
      </c>
      <c r="I1183" s="43"/>
      <c r="J1183" s="42"/>
      <c r="K1183" s="44"/>
      <c r="L1183" s="400"/>
      <c r="M1183" s="15"/>
      <c r="N1183" s="401"/>
      <c r="O1183" s="15"/>
      <c r="P1183" s="15"/>
      <c r="Q1183" s="402"/>
      <c r="R1183" s="58"/>
      <c r="S1183" s="403"/>
      <c r="T1183" s="58"/>
      <c r="U1183" s="58"/>
      <c r="V1183" s="15"/>
      <c r="W1183" s="58"/>
      <c r="X1183" s="15"/>
      <c r="Y1183" s="58"/>
      <c r="Z1183" s="58"/>
      <c r="AA1183" s="404"/>
      <c r="AB1183" s="404"/>
      <c r="AC1183" s="312"/>
      <c r="AD1183" s="313"/>
      <c r="AE1183" s="313">
        <v>0.74305555555555547</v>
      </c>
      <c r="AF1183" s="312">
        <v>0.75</v>
      </c>
      <c r="AG1183" s="15" t="s">
        <v>16</v>
      </c>
      <c r="AH1183" s="53"/>
      <c r="AI1183" s="53"/>
      <c r="AJ1183" s="53"/>
      <c r="AK1183" s="314"/>
      <c r="AL1183" s="315"/>
      <c r="AM1183" s="405"/>
      <c r="AN1183" s="405"/>
      <c r="AO1183" s="402"/>
      <c r="AP1183" s="402"/>
    </row>
    <row r="1184" spans="1:42" x14ac:dyDescent="0.15">
      <c r="B1184" s="39">
        <v>2022</v>
      </c>
      <c r="C1184" s="39">
        <v>5</v>
      </c>
      <c r="D1184" s="39">
        <v>30</v>
      </c>
      <c r="E1184" s="40" t="s">
        <v>802</v>
      </c>
      <c r="F1184" s="39"/>
      <c r="G1184" s="41"/>
      <c r="H1184" s="42"/>
      <c r="I1184" s="43"/>
      <c r="J1184" s="42"/>
      <c r="K1184" s="44"/>
      <c r="L1184" s="400"/>
      <c r="M1184" s="15"/>
      <c r="N1184" s="401"/>
      <c r="O1184" s="15"/>
      <c r="P1184" s="15"/>
      <c r="Q1184" s="402"/>
      <c r="R1184" s="58"/>
      <c r="S1184" s="403"/>
      <c r="T1184" s="58"/>
      <c r="U1184" s="58"/>
      <c r="V1184" s="15"/>
      <c r="W1184" s="58"/>
      <c r="X1184" s="15"/>
      <c r="Y1184" s="58"/>
      <c r="Z1184" s="58"/>
      <c r="AA1184" s="404"/>
      <c r="AB1184" s="404"/>
      <c r="AC1184" s="312"/>
      <c r="AD1184" s="313"/>
      <c r="AE1184" s="313">
        <v>0.91666666666666663</v>
      </c>
      <c r="AF1184" s="312">
        <v>0.93402777777777779</v>
      </c>
      <c r="AG1184" s="15" t="s">
        <v>5</v>
      </c>
      <c r="AH1184" s="53"/>
      <c r="AI1184" s="53"/>
      <c r="AJ1184" s="53"/>
      <c r="AK1184" s="314"/>
      <c r="AL1184" s="315"/>
      <c r="AM1184" s="405"/>
      <c r="AN1184" s="405"/>
      <c r="AO1184" s="402"/>
      <c r="AP1184" s="402"/>
    </row>
    <row r="1185" spans="1:42" x14ac:dyDescent="0.15">
      <c r="A1185">
        <v>1</v>
      </c>
      <c r="B1185" s="39">
        <v>2022</v>
      </c>
      <c r="C1185" s="39">
        <v>5</v>
      </c>
      <c r="D1185" s="39">
        <v>30</v>
      </c>
      <c r="E1185" s="40" t="s">
        <v>802</v>
      </c>
      <c r="F1185" s="39">
        <v>3</v>
      </c>
      <c r="G1185" s="41" t="s">
        <v>747</v>
      </c>
      <c r="H1185" s="42" t="s">
        <v>748</v>
      </c>
      <c r="I1185" s="57" t="s">
        <v>13</v>
      </c>
      <c r="J1185" s="42" t="s">
        <v>749</v>
      </c>
      <c r="K1185" s="44">
        <v>3659705</v>
      </c>
      <c r="L1185" s="400">
        <v>1</v>
      </c>
      <c r="M1185" s="15">
        <v>1</v>
      </c>
      <c r="N1185" s="401" t="s">
        <v>754</v>
      </c>
      <c r="O1185" s="15" t="s">
        <v>750</v>
      </c>
      <c r="P1185" s="15">
        <v>50</v>
      </c>
      <c r="Q1185" s="402" t="s">
        <v>760</v>
      </c>
      <c r="R1185" s="58">
        <v>1005</v>
      </c>
      <c r="S1185" s="403">
        <v>12360</v>
      </c>
      <c r="T1185" s="58">
        <v>12360</v>
      </c>
      <c r="U1185" s="58">
        <v>1000</v>
      </c>
      <c r="V1185" s="15">
        <v>1</v>
      </c>
      <c r="W1185" s="58">
        <v>4000</v>
      </c>
      <c r="X1185" s="15">
        <v>3</v>
      </c>
      <c r="Y1185" s="58">
        <v>4020</v>
      </c>
      <c r="Z1185" s="58">
        <v>4000</v>
      </c>
      <c r="AA1185" s="404" t="s">
        <v>1936</v>
      </c>
      <c r="AB1185" s="404" t="s">
        <v>1937</v>
      </c>
      <c r="AC1185" s="312">
        <v>0.93402777777777779</v>
      </c>
      <c r="AD1185" s="313">
        <v>0.95486111111111116</v>
      </c>
      <c r="AE1185" s="313">
        <v>0.95486111111111116</v>
      </c>
      <c r="AF1185" s="312">
        <v>0.96875</v>
      </c>
      <c r="AG1185" s="15" t="s">
        <v>16</v>
      </c>
      <c r="AH1185" s="53" t="s">
        <v>17</v>
      </c>
      <c r="AI1185" s="53"/>
      <c r="AJ1185" s="53" t="s">
        <v>7</v>
      </c>
      <c r="AK1185" s="314" t="s">
        <v>755</v>
      </c>
      <c r="AL1185" s="315"/>
      <c r="AM1185" s="405"/>
      <c r="AN1185" s="405"/>
      <c r="AO1185" s="402"/>
      <c r="AP1185" s="402"/>
    </row>
    <row r="1186" spans="1:42" x14ac:dyDescent="0.15">
      <c r="A1186">
        <v>1</v>
      </c>
      <c r="B1186" s="39">
        <v>2022</v>
      </c>
      <c r="C1186" s="39">
        <v>5</v>
      </c>
      <c r="D1186" s="39">
        <v>30</v>
      </c>
      <c r="E1186" s="40" t="s">
        <v>802</v>
      </c>
      <c r="F1186" s="39">
        <v>3</v>
      </c>
      <c r="G1186" s="41" t="s">
        <v>747</v>
      </c>
      <c r="H1186" s="42" t="s">
        <v>748</v>
      </c>
      <c r="I1186" s="43" t="s">
        <v>13</v>
      </c>
      <c r="J1186" s="42" t="s">
        <v>749</v>
      </c>
      <c r="K1186" s="44">
        <v>3659705</v>
      </c>
      <c r="L1186" s="400">
        <v>1</v>
      </c>
      <c r="M1186" s="15">
        <v>1</v>
      </c>
      <c r="N1186" s="401" t="s">
        <v>754</v>
      </c>
      <c r="O1186" s="15" t="s">
        <v>750</v>
      </c>
      <c r="P1186" s="15">
        <v>50</v>
      </c>
      <c r="Q1186" s="402" t="s">
        <v>760</v>
      </c>
      <c r="R1186" s="58">
        <v>1005</v>
      </c>
      <c r="S1186" s="403">
        <v>12360</v>
      </c>
      <c r="T1186" s="58">
        <v>12360</v>
      </c>
      <c r="U1186" s="58">
        <v>1000</v>
      </c>
      <c r="V1186" s="15">
        <v>1</v>
      </c>
      <c r="W1186" s="58">
        <v>4000</v>
      </c>
      <c r="X1186" s="15">
        <v>3</v>
      </c>
      <c r="Y1186" s="58">
        <v>4020</v>
      </c>
      <c r="Z1186" s="58">
        <v>4000</v>
      </c>
      <c r="AA1186" s="404" t="s">
        <v>1936</v>
      </c>
      <c r="AB1186" s="404" t="s">
        <v>1938</v>
      </c>
      <c r="AC1186" s="312">
        <v>0.96875</v>
      </c>
      <c r="AD1186" s="313">
        <v>0.98958333333333337</v>
      </c>
      <c r="AE1186" s="313">
        <v>0.98958333333333337</v>
      </c>
      <c r="AF1186" s="312">
        <v>3.472222222222222E-3</v>
      </c>
      <c r="AG1186" s="15" t="s">
        <v>16</v>
      </c>
      <c r="AH1186" s="53" t="s">
        <v>17</v>
      </c>
      <c r="AI1186" s="53"/>
      <c r="AJ1186" s="53" t="s">
        <v>7</v>
      </c>
      <c r="AK1186" s="314" t="s">
        <v>755</v>
      </c>
      <c r="AL1186" s="315"/>
      <c r="AM1186" s="405"/>
      <c r="AN1186" s="405"/>
      <c r="AO1186" s="402"/>
      <c r="AP1186" s="402"/>
    </row>
    <row r="1187" spans="1:42" x14ac:dyDescent="0.15">
      <c r="B1187" s="39">
        <v>2022</v>
      </c>
      <c r="C1187" s="39">
        <v>5</v>
      </c>
      <c r="D1187" s="39">
        <v>30</v>
      </c>
      <c r="E1187" s="40" t="s">
        <v>802</v>
      </c>
      <c r="F1187" s="39">
        <v>3</v>
      </c>
      <c r="G1187" s="41" t="s">
        <v>747</v>
      </c>
      <c r="H1187" s="42" t="s">
        <v>748</v>
      </c>
      <c r="I1187" s="43" t="s">
        <v>13</v>
      </c>
      <c r="J1187" s="42" t="s">
        <v>749</v>
      </c>
      <c r="K1187" s="44">
        <v>3659705</v>
      </c>
      <c r="L1187" s="400">
        <v>1</v>
      </c>
      <c r="M1187" s="15">
        <v>1</v>
      </c>
      <c r="N1187" s="401" t="s">
        <v>754</v>
      </c>
      <c r="O1187" s="15" t="s">
        <v>750</v>
      </c>
      <c r="P1187" s="15">
        <v>50</v>
      </c>
      <c r="Q1187" s="402" t="s">
        <v>760</v>
      </c>
      <c r="R1187" s="58">
        <v>1005</v>
      </c>
      <c r="S1187" s="403">
        <v>12360</v>
      </c>
      <c r="T1187" s="58">
        <v>12360</v>
      </c>
      <c r="U1187" s="58">
        <v>1000</v>
      </c>
      <c r="V1187" s="15">
        <v>1</v>
      </c>
      <c r="W1187" s="58">
        <v>4000</v>
      </c>
      <c r="X1187" s="15">
        <v>3</v>
      </c>
      <c r="Y1187" s="58">
        <v>4020</v>
      </c>
      <c r="Z1187" s="58">
        <v>4000</v>
      </c>
      <c r="AA1187" s="404" t="s">
        <v>1936</v>
      </c>
      <c r="AB1187" s="404" t="s">
        <v>1939</v>
      </c>
      <c r="AC1187" s="312">
        <v>3.472222222222222E-3</v>
      </c>
      <c r="AD1187" s="313">
        <v>2.4305555555555556E-2</v>
      </c>
      <c r="AE1187" s="313"/>
      <c r="AF1187" s="312"/>
      <c r="AG1187" s="15"/>
      <c r="AH1187" s="53" t="s">
        <v>17</v>
      </c>
      <c r="AI1187" s="53"/>
      <c r="AJ1187" s="53" t="s">
        <v>7</v>
      </c>
      <c r="AK1187" s="314" t="s">
        <v>755</v>
      </c>
      <c r="AL1187" s="315"/>
      <c r="AM1187" s="405"/>
      <c r="AN1187" s="405"/>
      <c r="AO1187" s="402"/>
      <c r="AP1187" s="402"/>
    </row>
    <row r="1188" spans="1:42" x14ac:dyDescent="0.15">
      <c r="A1188">
        <v>1</v>
      </c>
      <c r="B1188" s="39">
        <v>2022</v>
      </c>
      <c r="C1188" s="39">
        <v>5</v>
      </c>
      <c r="D1188" s="39">
        <v>30</v>
      </c>
      <c r="E1188" s="40" t="s">
        <v>802</v>
      </c>
      <c r="F1188" s="39"/>
      <c r="G1188" s="41"/>
      <c r="H1188" s="42" t="s">
        <v>748</v>
      </c>
      <c r="I1188" s="43"/>
      <c r="J1188" s="42"/>
      <c r="K1188" s="44"/>
      <c r="L1188" s="400"/>
      <c r="M1188" s="15"/>
      <c r="N1188" s="401"/>
      <c r="O1188" s="15"/>
      <c r="P1188" s="15"/>
      <c r="Q1188" s="402"/>
      <c r="R1188" s="58"/>
      <c r="S1188" s="403"/>
      <c r="T1188" s="58"/>
      <c r="U1188" s="58"/>
      <c r="V1188" s="15"/>
      <c r="W1188" s="58"/>
      <c r="X1188" s="15"/>
      <c r="Y1188" s="58"/>
      <c r="Z1188" s="58"/>
      <c r="AA1188" s="404"/>
      <c r="AB1188" s="404"/>
      <c r="AC1188" s="312"/>
      <c r="AD1188" s="313"/>
      <c r="AE1188" s="313">
        <v>2.4305555555555556E-2</v>
      </c>
      <c r="AF1188" s="312">
        <v>4.5138888888888888E-2</v>
      </c>
      <c r="AG1188" s="15" t="s">
        <v>5</v>
      </c>
      <c r="AH1188" s="53"/>
      <c r="AI1188" s="53"/>
      <c r="AJ1188" s="53"/>
      <c r="AK1188" s="314"/>
      <c r="AL1188" s="315"/>
      <c r="AM1188" s="405"/>
      <c r="AN1188" s="405"/>
      <c r="AO1188" s="402"/>
      <c r="AP1188" s="402"/>
    </row>
    <row r="1189" spans="1:42" x14ac:dyDescent="0.15">
      <c r="A1189">
        <v>1</v>
      </c>
      <c r="B1189" s="39">
        <v>2022</v>
      </c>
      <c r="C1189" s="39">
        <v>5</v>
      </c>
      <c r="D1189" s="39">
        <v>30</v>
      </c>
      <c r="E1189" s="40" t="s">
        <v>802</v>
      </c>
      <c r="F1189" s="39">
        <v>4</v>
      </c>
      <c r="G1189" s="41" t="s">
        <v>747</v>
      </c>
      <c r="H1189" s="42" t="s">
        <v>748</v>
      </c>
      <c r="I1189" s="57" t="s">
        <v>13</v>
      </c>
      <c r="J1189" s="42" t="s">
        <v>749</v>
      </c>
      <c r="K1189" s="44">
        <v>3659723</v>
      </c>
      <c r="L1189" s="410">
        <v>1</v>
      </c>
      <c r="M1189" s="410">
        <v>1</v>
      </c>
      <c r="N1189" s="410" t="s">
        <v>1390</v>
      </c>
      <c r="O1189" s="44" t="s">
        <v>750</v>
      </c>
      <c r="P1189" s="44">
        <v>50</v>
      </c>
      <c r="Q1189" s="61" t="s">
        <v>378</v>
      </c>
      <c r="R1189" s="48">
        <v>1005</v>
      </c>
      <c r="S1189" s="411">
        <v>11980</v>
      </c>
      <c r="T1189" s="411">
        <v>11980</v>
      </c>
      <c r="U1189" s="48">
        <v>1000</v>
      </c>
      <c r="V1189" s="44">
        <v>1</v>
      </c>
      <c r="W1189" s="411">
        <v>2000</v>
      </c>
      <c r="X1189" s="44">
        <v>6</v>
      </c>
      <c r="Y1189" s="411">
        <v>2010</v>
      </c>
      <c r="Z1189" s="48">
        <v>2000</v>
      </c>
      <c r="AA1189" s="412" t="s">
        <v>1940</v>
      </c>
      <c r="AB1189" s="412" t="s">
        <v>1941</v>
      </c>
      <c r="AC1189" s="51">
        <v>4.5138888888888888E-2</v>
      </c>
      <c r="AD1189" s="52">
        <v>5.5555555555555552E-2</v>
      </c>
      <c r="AE1189" s="52">
        <v>5.5555555555555552E-2</v>
      </c>
      <c r="AF1189" s="51">
        <v>6.5972222222222224E-2</v>
      </c>
      <c r="AG1189" s="44" t="s">
        <v>16</v>
      </c>
      <c r="AH1189" s="42" t="s">
        <v>17</v>
      </c>
      <c r="AI1189" s="42"/>
      <c r="AJ1189" s="42" t="s">
        <v>7</v>
      </c>
      <c r="AK1189" s="54" t="s">
        <v>751</v>
      </c>
      <c r="AL1189" s="315"/>
      <c r="AM1189" s="405"/>
      <c r="AN1189" s="405"/>
      <c r="AO1189" s="402"/>
      <c r="AP1189" s="402"/>
    </row>
    <row r="1190" spans="1:42" x14ac:dyDescent="0.15">
      <c r="A1190">
        <v>1</v>
      </c>
      <c r="B1190" s="39">
        <v>2022</v>
      </c>
      <c r="C1190" s="39">
        <v>5</v>
      </c>
      <c r="D1190" s="39">
        <v>30</v>
      </c>
      <c r="E1190" s="40" t="s">
        <v>802</v>
      </c>
      <c r="F1190" s="39">
        <v>4</v>
      </c>
      <c r="G1190" s="41" t="s">
        <v>747</v>
      </c>
      <c r="H1190" s="42" t="s">
        <v>748</v>
      </c>
      <c r="I1190" s="57" t="s">
        <v>13</v>
      </c>
      <c r="J1190" s="42" t="s">
        <v>749</v>
      </c>
      <c r="K1190" s="44">
        <v>3659723</v>
      </c>
      <c r="L1190" s="410">
        <v>1</v>
      </c>
      <c r="M1190" s="410">
        <v>1</v>
      </c>
      <c r="N1190" s="410" t="s">
        <v>1390</v>
      </c>
      <c r="O1190" s="44" t="s">
        <v>750</v>
      </c>
      <c r="P1190" s="44">
        <v>50</v>
      </c>
      <c r="Q1190" s="61" t="s">
        <v>378</v>
      </c>
      <c r="R1190" s="48">
        <v>1005</v>
      </c>
      <c r="S1190" s="411">
        <v>11980</v>
      </c>
      <c r="T1190" s="411">
        <v>11980</v>
      </c>
      <c r="U1190" s="48">
        <v>1000</v>
      </c>
      <c r="V1190" s="44">
        <v>1</v>
      </c>
      <c r="W1190" s="411">
        <v>2000</v>
      </c>
      <c r="X1190" s="44">
        <v>6</v>
      </c>
      <c r="Y1190" s="58">
        <v>1950</v>
      </c>
      <c r="Z1190" s="58">
        <v>1930</v>
      </c>
      <c r="AA1190" s="412" t="s">
        <v>1940</v>
      </c>
      <c r="AB1190" s="412" t="s">
        <v>1942</v>
      </c>
      <c r="AC1190" s="312">
        <v>6.5972222222222224E-2</v>
      </c>
      <c r="AD1190" s="313">
        <v>7.6388888888888895E-2</v>
      </c>
      <c r="AE1190" s="313">
        <v>7.6388888888888895E-2</v>
      </c>
      <c r="AF1190" s="312">
        <v>9.0277777777777776E-2</v>
      </c>
      <c r="AG1190" s="44" t="s">
        <v>16</v>
      </c>
      <c r="AH1190" s="42" t="s">
        <v>17</v>
      </c>
      <c r="AI1190" s="42"/>
      <c r="AJ1190" s="42" t="s">
        <v>18</v>
      </c>
      <c r="AK1190" s="54" t="s">
        <v>751</v>
      </c>
      <c r="AL1190" s="315"/>
      <c r="AM1190" s="405"/>
      <c r="AN1190" s="405"/>
      <c r="AO1190" s="402"/>
      <c r="AP1190" s="402"/>
    </row>
    <row r="1191" spans="1:42" x14ac:dyDescent="0.15">
      <c r="B1191" s="39">
        <v>2022</v>
      </c>
      <c r="C1191" s="39">
        <v>5</v>
      </c>
      <c r="D1191" s="39">
        <v>30</v>
      </c>
      <c r="E1191" s="40" t="s">
        <v>802</v>
      </c>
      <c r="F1191" s="39">
        <v>4</v>
      </c>
      <c r="G1191" s="41" t="s">
        <v>747</v>
      </c>
      <c r="H1191" s="42" t="s">
        <v>748</v>
      </c>
      <c r="I1191" s="57" t="s">
        <v>13</v>
      </c>
      <c r="J1191" s="42" t="s">
        <v>749</v>
      </c>
      <c r="K1191" s="44">
        <v>3659723</v>
      </c>
      <c r="L1191" s="410">
        <v>1</v>
      </c>
      <c r="M1191" s="410">
        <v>1</v>
      </c>
      <c r="N1191" s="410" t="s">
        <v>1390</v>
      </c>
      <c r="O1191" s="44" t="s">
        <v>750</v>
      </c>
      <c r="P1191" s="44">
        <v>50</v>
      </c>
      <c r="Q1191" s="61" t="s">
        <v>378</v>
      </c>
      <c r="R1191" s="48">
        <v>1005</v>
      </c>
      <c r="S1191" s="411">
        <v>11980</v>
      </c>
      <c r="T1191" s="411">
        <v>11980</v>
      </c>
      <c r="U1191" s="48">
        <v>1000</v>
      </c>
      <c r="V1191" s="44">
        <v>1</v>
      </c>
      <c r="W1191" s="411">
        <v>2000</v>
      </c>
      <c r="X1191" s="44">
        <v>6</v>
      </c>
      <c r="Y1191" s="411">
        <v>2010</v>
      </c>
      <c r="Z1191" s="48">
        <v>2000</v>
      </c>
      <c r="AA1191" s="412" t="s">
        <v>1940</v>
      </c>
      <c r="AB1191" s="412" t="s">
        <v>1943</v>
      </c>
      <c r="AC1191" s="312">
        <v>9.0277777777777776E-2</v>
      </c>
      <c r="AD1191" s="313">
        <v>0.10069444444444443</v>
      </c>
      <c r="AE1191" s="313">
        <v>0.10069444444444443</v>
      </c>
      <c r="AF1191" s="312">
        <v>0.14930555555555555</v>
      </c>
      <c r="AG1191" s="44" t="s">
        <v>16</v>
      </c>
      <c r="AH1191" s="42" t="s">
        <v>17</v>
      </c>
      <c r="AI1191" s="42"/>
      <c r="AJ1191" s="42" t="s">
        <v>7</v>
      </c>
      <c r="AK1191" s="54" t="s">
        <v>751</v>
      </c>
      <c r="AL1191" s="315"/>
      <c r="AM1191" s="405"/>
      <c r="AN1191" s="405"/>
      <c r="AO1191" s="402"/>
      <c r="AP1191" s="402"/>
    </row>
    <row r="1192" spans="1:42" x14ac:dyDescent="0.15">
      <c r="A1192">
        <v>1</v>
      </c>
      <c r="B1192" s="39">
        <v>2022</v>
      </c>
      <c r="C1192" s="39">
        <v>5</v>
      </c>
      <c r="D1192" s="39">
        <v>30</v>
      </c>
      <c r="E1192" s="40" t="s">
        <v>802</v>
      </c>
      <c r="F1192" s="39">
        <v>4</v>
      </c>
      <c r="G1192" s="41" t="s">
        <v>747</v>
      </c>
      <c r="H1192" s="42" t="s">
        <v>748</v>
      </c>
      <c r="I1192" s="57" t="s">
        <v>13</v>
      </c>
      <c r="J1192" s="42" t="s">
        <v>749</v>
      </c>
      <c r="K1192" s="44">
        <v>3659723</v>
      </c>
      <c r="L1192" s="410">
        <v>1</v>
      </c>
      <c r="M1192" s="410">
        <v>1</v>
      </c>
      <c r="N1192" s="410" t="s">
        <v>1390</v>
      </c>
      <c r="O1192" s="44" t="s">
        <v>750</v>
      </c>
      <c r="P1192" s="44">
        <v>50</v>
      </c>
      <c r="Q1192" s="61" t="s">
        <v>378</v>
      </c>
      <c r="R1192" s="48">
        <v>1005</v>
      </c>
      <c r="S1192" s="411">
        <v>11980</v>
      </c>
      <c r="T1192" s="411">
        <v>11980</v>
      </c>
      <c r="U1192" s="48">
        <v>1000</v>
      </c>
      <c r="V1192" s="44">
        <v>1</v>
      </c>
      <c r="W1192" s="411">
        <v>2000</v>
      </c>
      <c r="X1192" s="44">
        <v>6</v>
      </c>
      <c r="Y1192" s="58">
        <v>1970</v>
      </c>
      <c r="Z1192" s="58">
        <v>1950</v>
      </c>
      <c r="AA1192" s="412" t="s">
        <v>1940</v>
      </c>
      <c r="AB1192" s="412" t="s">
        <v>1944</v>
      </c>
      <c r="AC1192" s="312">
        <v>0.14930555555555555</v>
      </c>
      <c r="AD1192" s="313">
        <v>0.15972222222222224</v>
      </c>
      <c r="AE1192" s="313">
        <v>0.15972222222222224</v>
      </c>
      <c r="AF1192" s="312">
        <v>0.17361111111111113</v>
      </c>
      <c r="AG1192" s="44" t="s">
        <v>16</v>
      </c>
      <c r="AH1192" s="42" t="s">
        <v>17</v>
      </c>
      <c r="AI1192" s="42"/>
      <c r="AJ1192" s="42" t="s">
        <v>18</v>
      </c>
      <c r="AK1192" s="54" t="s">
        <v>751</v>
      </c>
      <c r="AL1192" s="315"/>
      <c r="AM1192" s="405"/>
      <c r="AN1192" s="405"/>
      <c r="AO1192" s="402"/>
      <c r="AP1192" s="402"/>
    </row>
    <row r="1193" spans="1:42" x14ac:dyDescent="0.15">
      <c r="A1193">
        <v>1</v>
      </c>
      <c r="B1193" s="39">
        <v>2022</v>
      </c>
      <c r="C1193" s="39">
        <v>5</v>
      </c>
      <c r="D1193" s="39">
        <v>30</v>
      </c>
      <c r="E1193" s="40" t="s">
        <v>802</v>
      </c>
      <c r="F1193" s="39">
        <v>4</v>
      </c>
      <c r="G1193" s="41" t="s">
        <v>747</v>
      </c>
      <c r="H1193" s="42" t="s">
        <v>748</v>
      </c>
      <c r="I1193" s="57" t="s">
        <v>13</v>
      </c>
      <c r="J1193" s="42" t="s">
        <v>749</v>
      </c>
      <c r="K1193" s="44">
        <v>3659723</v>
      </c>
      <c r="L1193" s="410">
        <v>1</v>
      </c>
      <c r="M1193" s="410">
        <v>1</v>
      </c>
      <c r="N1193" s="410" t="s">
        <v>1390</v>
      </c>
      <c r="O1193" s="44" t="s">
        <v>750</v>
      </c>
      <c r="P1193" s="44">
        <v>50</v>
      </c>
      <c r="Q1193" s="61" t="s">
        <v>378</v>
      </c>
      <c r="R1193" s="48">
        <v>1005</v>
      </c>
      <c r="S1193" s="411">
        <v>11980</v>
      </c>
      <c r="T1193" s="411">
        <v>11980</v>
      </c>
      <c r="U1193" s="48">
        <v>1000</v>
      </c>
      <c r="V1193" s="44">
        <v>1</v>
      </c>
      <c r="W1193" s="411">
        <v>2000</v>
      </c>
      <c r="X1193" s="44">
        <v>6</v>
      </c>
      <c r="Y1193" s="411">
        <v>2010</v>
      </c>
      <c r="Z1193" s="48">
        <v>2000</v>
      </c>
      <c r="AA1193" s="412" t="s">
        <v>1940</v>
      </c>
      <c r="AB1193" s="412" t="s">
        <v>1945</v>
      </c>
      <c r="AC1193" s="312">
        <v>0.17361111111111113</v>
      </c>
      <c r="AD1193" s="313">
        <v>0.18402777777777779</v>
      </c>
      <c r="AE1193" s="313">
        <v>0.18402777777777779</v>
      </c>
      <c r="AF1193" s="312">
        <v>0.19444444444444445</v>
      </c>
      <c r="AG1193" s="44" t="s">
        <v>16</v>
      </c>
      <c r="AH1193" s="42" t="s">
        <v>17</v>
      </c>
      <c r="AI1193" s="42"/>
      <c r="AJ1193" s="42" t="s">
        <v>7</v>
      </c>
      <c r="AK1193" s="54" t="s">
        <v>751</v>
      </c>
      <c r="AL1193" s="315"/>
      <c r="AM1193" s="405"/>
      <c r="AN1193" s="405"/>
      <c r="AO1193" s="402"/>
      <c r="AP1193" s="402"/>
    </row>
    <row r="1194" spans="1:42" x14ac:dyDescent="0.15">
      <c r="A1194">
        <v>1</v>
      </c>
      <c r="B1194" s="39">
        <v>2022</v>
      </c>
      <c r="C1194" s="39">
        <v>5</v>
      </c>
      <c r="D1194" s="39">
        <v>30</v>
      </c>
      <c r="E1194" s="40" t="s">
        <v>802</v>
      </c>
      <c r="F1194" s="39">
        <v>4</v>
      </c>
      <c r="G1194" s="41" t="s">
        <v>747</v>
      </c>
      <c r="H1194" s="42" t="s">
        <v>748</v>
      </c>
      <c r="I1194" s="57" t="s">
        <v>13</v>
      </c>
      <c r="J1194" s="42" t="s">
        <v>749</v>
      </c>
      <c r="K1194" s="44">
        <v>3659723</v>
      </c>
      <c r="L1194" s="410">
        <v>1</v>
      </c>
      <c r="M1194" s="410">
        <v>1</v>
      </c>
      <c r="N1194" s="410" t="s">
        <v>1390</v>
      </c>
      <c r="O1194" s="44" t="s">
        <v>750</v>
      </c>
      <c r="P1194" s="44">
        <v>50</v>
      </c>
      <c r="Q1194" s="61" t="s">
        <v>378</v>
      </c>
      <c r="R1194" s="48">
        <v>1005</v>
      </c>
      <c r="S1194" s="411">
        <v>11980</v>
      </c>
      <c r="T1194" s="411">
        <v>11980</v>
      </c>
      <c r="U1194" s="48">
        <v>1000</v>
      </c>
      <c r="V1194" s="44">
        <v>1</v>
      </c>
      <c r="W1194" s="411">
        <v>2000</v>
      </c>
      <c r="X1194" s="44">
        <v>6</v>
      </c>
      <c r="Y1194" s="58">
        <v>1920</v>
      </c>
      <c r="Z1194" s="58">
        <v>1900</v>
      </c>
      <c r="AA1194" s="412" t="s">
        <v>1940</v>
      </c>
      <c r="AB1194" s="412" t="s">
        <v>1946</v>
      </c>
      <c r="AC1194" s="312">
        <v>0.19444444444444445</v>
      </c>
      <c r="AD1194" s="313">
        <v>0.20486111111111113</v>
      </c>
      <c r="AE1194" s="313"/>
      <c r="AF1194" s="312"/>
      <c r="AG1194" s="44"/>
      <c r="AH1194" s="42" t="s">
        <v>17</v>
      </c>
      <c r="AI1194" s="42"/>
      <c r="AJ1194" s="42" t="s">
        <v>18</v>
      </c>
      <c r="AK1194" s="54" t="s">
        <v>751</v>
      </c>
      <c r="AL1194" s="315"/>
      <c r="AM1194" s="405"/>
      <c r="AN1194" s="405"/>
      <c r="AO1194" s="402"/>
      <c r="AP1194" s="402"/>
    </row>
    <row r="1195" spans="1:42" x14ac:dyDescent="0.15">
      <c r="B1195" s="39">
        <v>2022</v>
      </c>
      <c r="C1195" s="39">
        <v>5</v>
      </c>
      <c r="D1195" s="39">
        <v>30</v>
      </c>
      <c r="E1195" s="40" t="s">
        <v>802</v>
      </c>
      <c r="F1195" s="39"/>
      <c r="G1195" s="41"/>
      <c r="H1195" s="42" t="s">
        <v>748</v>
      </c>
      <c r="I1195" s="57"/>
      <c r="J1195" s="42"/>
      <c r="K1195" s="15"/>
      <c r="L1195" s="400"/>
      <c r="M1195" s="15"/>
      <c r="N1195" s="401"/>
      <c r="O1195" s="15"/>
      <c r="P1195" s="15"/>
      <c r="Q1195" s="402"/>
      <c r="R1195" s="58"/>
      <c r="S1195" s="403"/>
      <c r="T1195" s="58"/>
      <c r="U1195" s="58"/>
      <c r="V1195" s="15"/>
      <c r="W1195" s="58"/>
      <c r="X1195" s="15"/>
      <c r="Y1195" s="58"/>
      <c r="Z1195" s="58"/>
      <c r="AA1195" s="404"/>
      <c r="AB1195" s="404"/>
      <c r="AC1195" s="312"/>
      <c r="AD1195" s="313"/>
      <c r="AE1195" s="313">
        <v>0.20486111111111113</v>
      </c>
      <c r="AF1195" s="312">
        <v>0.2673611111111111</v>
      </c>
      <c r="AG1195" s="15" t="s">
        <v>26</v>
      </c>
      <c r="AH1195" s="53"/>
      <c r="AI1195" s="53"/>
      <c r="AJ1195" s="53"/>
      <c r="AK1195" s="314"/>
      <c r="AL1195" s="315"/>
      <c r="AM1195" s="405" t="s">
        <v>1947</v>
      </c>
      <c r="AN1195" s="405"/>
      <c r="AO1195" s="402"/>
      <c r="AP1195" s="402"/>
    </row>
    <row r="1196" spans="1:42" x14ac:dyDescent="0.15">
      <c r="A1196">
        <v>1</v>
      </c>
      <c r="B1196" s="39">
        <v>2022</v>
      </c>
      <c r="C1196" s="39">
        <v>5</v>
      </c>
      <c r="D1196" s="39">
        <v>31</v>
      </c>
      <c r="E1196" s="40" t="s">
        <v>838</v>
      </c>
      <c r="F1196" s="39"/>
      <c r="G1196" s="41"/>
      <c r="H1196" s="42" t="s">
        <v>748</v>
      </c>
      <c r="I1196" s="57" t="s">
        <v>61</v>
      </c>
      <c r="J1196" s="42" t="s">
        <v>749</v>
      </c>
      <c r="K1196" s="44"/>
      <c r="L1196" s="410"/>
      <c r="M1196" s="410"/>
      <c r="N1196" s="410"/>
      <c r="O1196" s="44"/>
      <c r="P1196" s="44">
        <v>12</v>
      </c>
      <c r="Q1196" s="61" t="s">
        <v>767</v>
      </c>
      <c r="R1196" s="48">
        <v>1200</v>
      </c>
      <c r="S1196" s="411" t="s">
        <v>30</v>
      </c>
      <c r="T1196" s="48">
        <v>200</v>
      </c>
      <c r="U1196" s="48">
        <v>1200</v>
      </c>
      <c r="V1196" s="44">
        <v>1</v>
      </c>
      <c r="W1196" s="48">
        <v>200</v>
      </c>
      <c r="X1196" s="44">
        <v>1</v>
      </c>
      <c r="Y1196" s="48">
        <v>200</v>
      </c>
      <c r="Z1196" s="48"/>
      <c r="AA1196" s="419" t="s">
        <v>774</v>
      </c>
      <c r="AB1196" s="414" t="s">
        <v>775</v>
      </c>
      <c r="AC1196" s="51"/>
      <c r="AD1196" s="52"/>
      <c r="AE1196" s="52"/>
      <c r="AF1196" s="51"/>
      <c r="AG1196" s="44"/>
      <c r="AH1196" s="42"/>
      <c r="AI1196" s="42"/>
      <c r="AJ1196" s="42"/>
      <c r="AK1196" s="54"/>
      <c r="AL1196" s="315"/>
      <c r="AM1196" s="405"/>
      <c r="AN1196" s="405"/>
      <c r="AO1196" s="402"/>
      <c r="AP1196" s="402"/>
    </row>
    <row r="1197" spans="1:42" x14ac:dyDescent="0.15">
      <c r="A1197">
        <v>1</v>
      </c>
      <c r="B1197" s="39">
        <v>2022</v>
      </c>
      <c r="C1197" s="39">
        <v>5</v>
      </c>
      <c r="D1197" s="39">
        <v>31</v>
      </c>
      <c r="E1197" s="40" t="s">
        <v>838</v>
      </c>
      <c r="F1197" s="39">
        <v>1</v>
      </c>
      <c r="G1197" s="41" t="s">
        <v>769</v>
      </c>
      <c r="H1197" s="42" t="s">
        <v>748</v>
      </c>
      <c r="I1197" s="57" t="s">
        <v>49</v>
      </c>
      <c r="J1197" s="42" t="s">
        <v>749</v>
      </c>
      <c r="K1197" s="44">
        <v>3662837</v>
      </c>
      <c r="L1197" s="410">
        <v>1</v>
      </c>
      <c r="M1197" s="410">
        <v>8</v>
      </c>
      <c r="N1197" s="410" t="s">
        <v>776</v>
      </c>
      <c r="O1197" s="44" t="s">
        <v>45</v>
      </c>
      <c r="P1197" s="44">
        <v>50</v>
      </c>
      <c r="Q1197" s="61" t="s">
        <v>390</v>
      </c>
      <c r="R1197" s="48">
        <v>1200</v>
      </c>
      <c r="S1197" s="411">
        <v>6000</v>
      </c>
      <c r="T1197" s="411">
        <v>6000</v>
      </c>
      <c r="U1197" s="48">
        <v>1200</v>
      </c>
      <c r="V1197" s="44">
        <v>1</v>
      </c>
      <c r="W1197" s="411">
        <v>6000</v>
      </c>
      <c r="X1197" s="44">
        <v>1</v>
      </c>
      <c r="Y1197" s="411">
        <v>6000</v>
      </c>
      <c r="Z1197" s="48"/>
      <c r="AA1197" s="412" t="s">
        <v>1952</v>
      </c>
      <c r="AB1197" s="412"/>
      <c r="AC1197" s="51">
        <v>0.2673611111111111</v>
      </c>
      <c r="AD1197" s="52">
        <v>0.2951388888888889</v>
      </c>
      <c r="AE1197" s="52">
        <v>0.2951388888888889</v>
      </c>
      <c r="AF1197" s="51">
        <v>0.30208333333333331</v>
      </c>
      <c r="AG1197" s="44" t="s">
        <v>5</v>
      </c>
      <c r="AH1197" s="42"/>
      <c r="AI1197" s="42" t="s">
        <v>17</v>
      </c>
      <c r="AJ1197" s="42" t="s">
        <v>7</v>
      </c>
      <c r="AK1197" s="54" t="s">
        <v>770</v>
      </c>
      <c r="AL1197" s="315">
        <v>1</v>
      </c>
      <c r="AM1197" s="405"/>
      <c r="AN1197" s="405" t="s">
        <v>462</v>
      </c>
      <c r="AO1197" s="402"/>
      <c r="AP1197" s="402"/>
    </row>
    <row r="1198" spans="1:42" x14ac:dyDescent="0.15">
      <c r="B1198" s="39">
        <v>2022</v>
      </c>
      <c r="C1198" s="39">
        <v>5</v>
      </c>
      <c r="D1198" s="39">
        <v>31</v>
      </c>
      <c r="E1198" s="40" t="s">
        <v>838</v>
      </c>
      <c r="F1198" s="39">
        <v>1</v>
      </c>
      <c r="G1198" s="41" t="s">
        <v>769</v>
      </c>
      <c r="H1198" s="42" t="s">
        <v>748</v>
      </c>
      <c r="I1198" s="57" t="s">
        <v>49</v>
      </c>
      <c r="J1198" s="42" t="s">
        <v>749</v>
      </c>
      <c r="K1198" s="44">
        <v>3662837</v>
      </c>
      <c r="L1198" s="410">
        <v>2</v>
      </c>
      <c r="M1198" s="410">
        <v>8</v>
      </c>
      <c r="N1198" s="410" t="s">
        <v>776</v>
      </c>
      <c r="O1198" s="44" t="s">
        <v>45</v>
      </c>
      <c r="P1198" s="44">
        <v>50</v>
      </c>
      <c r="Q1198" s="61" t="s">
        <v>390</v>
      </c>
      <c r="R1198" s="48">
        <v>1200</v>
      </c>
      <c r="S1198" s="411">
        <v>6000</v>
      </c>
      <c r="T1198" s="411">
        <v>6000</v>
      </c>
      <c r="U1198" s="48">
        <v>1200</v>
      </c>
      <c r="V1198" s="44">
        <v>1</v>
      </c>
      <c r="W1198" s="411">
        <v>6000</v>
      </c>
      <c r="X1198" s="44">
        <v>1</v>
      </c>
      <c r="Y1198" s="411">
        <v>6010</v>
      </c>
      <c r="Z1198" s="48"/>
      <c r="AA1198" s="412" t="s">
        <v>1953</v>
      </c>
      <c r="AB1198" s="418" t="s">
        <v>1948</v>
      </c>
      <c r="AC1198" s="51">
        <v>0.30208333333333331</v>
      </c>
      <c r="AD1198" s="52">
        <v>0.3298611111111111</v>
      </c>
      <c r="AE1198" s="52">
        <v>0.3298611111111111</v>
      </c>
      <c r="AF1198" s="51">
        <v>0.33680555555555558</v>
      </c>
      <c r="AG1198" s="44" t="s">
        <v>5</v>
      </c>
      <c r="AH1198" s="42"/>
      <c r="AI1198" s="42" t="s">
        <v>17</v>
      </c>
      <c r="AJ1198" s="42" t="s">
        <v>7</v>
      </c>
      <c r="AK1198" s="54" t="s">
        <v>770</v>
      </c>
      <c r="AL1198" s="315">
        <v>1</v>
      </c>
      <c r="AM1198" s="405"/>
      <c r="AN1198" s="405" t="s">
        <v>462</v>
      </c>
      <c r="AO1198" s="402"/>
      <c r="AP1198" s="402"/>
    </row>
    <row r="1199" spans="1:42" x14ac:dyDescent="0.15">
      <c r="A1199">
        <v>1</v>
      </c>
      <c r="B1199" s="39">
        <v>2022</v>
      </c>
      <c r="C1199" s="39">
        <v>5</v>
      </c>
      <c r="D1199" s="39">
        <v>31</v>
      </c>
      <c r="E1199" s="40" t="s">
        <v>838</v>
      </c>
      <c r="F1199" s="39"/>
      <c r="G1199" s="41"/>
      <c r="H1199" s="42" t="s">
        <v>748</v>
      </c>
      <c r="I1199" s="57" t="s">
        <v>44</v>
      </c>
      <c r="J1199" s="42" t="s">
        <v>749</v>
      </c>
      <c r="K1199" s="44"/>
      <c r="L1199" s="410"/>
      <c r="M1199" s="410"/>
      <c r="N1199" s="410"/>
      <c r="O1199" s="44"/>
      <c r="P1199" s="415">
        <v>25</v>
      </c>
      <c r="Q1199" s="61" t="s">
        <v>767</v>
      </c>
      <c r="R1199" s="48">
        <v>1200</v>
      </c>
      <c r="S1199" s="411" t="s">
        <v>30</v>
      </c>
      <c r="T1199" s="416">
        <v>350</v>
      </c>
      <c r="U1199" s="48">
        <v>1200</v>
      </c>
      <c r="V1199" s="44">
        <v>1</v>
      </c>
      <c r="W1199" s="48"/>
      <c r="X1199" s="44">
        <v>1</v>
      </c>
      <c r="Y1199" s="416">
        <v>350</v>
      </c>
      <c r="Z1199" s="48">
        <v>12550</v>
      </c>
      <c r="AA1199" s="412" t="s">
        <v>987</v>
      </c>
      <c r="AB1199" s="418" t="s">
        <v>1948</v>
      </c>
      <c r="AC1199" s="51">
        <v>0.33680555555555558</v>
      </c>
      <c r="AD1199" s="52">
        <v>0.34027777777777773</v>
      </c>
      <c r="AE1199" s="52"/>
      <c r="AF1199" s="51"/>
      <c r="AG1199" s="44"/>
      <c r="AH1199" s="42"/>
      <c r="AI1199" s="42" t="s">
        <v>17</v>
      </c>
      <c r="AJ1199" s="42" t="s">
        <v>7</v>
      </c>
      <c r="AK1199" s="54" t="s">
        <v>770</v>
      </c>
      <c r="AL1199" s="315">
        <v>1</v>
      </c>
      <c r="AM1199" s="405"/>
      <c r="AN1199" s="405"/>
      <c r="AO1199" s="402"/>
      <c r="AP1199" s="402"/>
    </row>
    <row r="1200" spans="1:42" x14ac:dyDescent="0.15">
      <c r="A1200">
        <v>1</v>
      </c>
      <c r="B1200" s="39">
        <v>2022</v>
      </c>
      <c r="C1200" s="39">
        <v>5</v>
      </c>
      <c r="D1200" s="39">
        <v>31</v>
      </c>
      <c r="E1200" s="40" t="s">
        <v>838</v>
      </c>
      <c r="F1200" s="39"/>
      <c r="G1200" s="41"/>
      <c r="H1200" s="42" t="s">
        <v>748</v>
      </c>
      <c r="I1200" s="57"/>
      <c r="J1200" s="42"/>
      <c r="K1200" s="44"/>
      <c r="L1200" s="410"/>
      <c r="M1200" s="410"/>
      <c r="N1200" s="410"/>
      <c r="O1200" s="44"/>
      <c r="P1200" s="44"/>
      <c r="Q1200" s="61"/>
      <c r="R1200" s="48"/>
      <c r="S1200" s="411"/>
      <c r="T1200" s="48"/>
      <c r="U1200" s="48"/>
      <c r="V1200" s="44"/>
      <c r="W1200" s="48"/>
      <c r="X1200" s="44"/>
      <c r="Y1200" s="48"/>
      <c r="Z1200" s="48"/>
      <c r="AA1200" s="412"/>
      <c r="AB1200" s="412"/>
      <c r="AC1200" s="51"/>
      <c r="AD1200" s="52"/>
      <c r="AE1200" s="52">
        <v>0.34027777777777773</v>
      </c>
      <c r="AF1200" s="51">
        <v>0.3611111111111111</v>
      </c>
      <c r="AG1200" s="44" t="s">
        <v>5</v>
      </c>
      <c r="AH1200" s="42"/>
      <c r="AI1200" s="42"/>
      <c r="AJ1200" s="42"/>
      <c r="AK1200" s="54"/>
      <c r="AL1200" s="315"/>
      <c r="AM1200" s="405"/>
      <c r="AN1200" s="405"/>
      <c r="AO1200" s="402"/>
      <c r="AP1200" s="402"/>
    </row>
    <row r="1201" spans="1:42" x14ac:dyDescent="0.15">
      <c r="A1201">
        <v>1</v>
      </c>
      <c r="B1201" s="39">
        <v>2022</v>
      </c>
      <c r="C1201" s="39">
        <v>5</v>
      </c>
      <c r="D1201" s="39">
        <v>31</v>
      </c>
      <c r="E1201" s="40" t="s">
        <v>838</v>
      </c>
      <c r="F1201" s="39"/>
      <c r="G1201" s="41"/>
      <c r="H1201" s="42" t="s">
        <v>748</v>
      </c>
      <c r="I1201" s="57" t="s">
        <v>61</v>
      </c>
      <c r="J1201" s="42" t="s">
        <v>749</v>
      </c>
      <c r="K1201" s="44"/>
      <c r="L1201" s="410"/>
      <c r="M1201" s="410"/>
      <c r="N1201" s="410"/>
      <c r="O1201" s="44"/>
      <c r="P1201" s="44">
        <v>12</v>
      </c>
      <c r="Q1201" s="61" t="s">
        <v>767</v>
      </c>
      <c r="R1201" s="48">
        <v>1200</v>
      </c>
      <c r="S1201" s="411" t="s">
        <v>30</v>
      </c>
      <c r="T1201" s="48">
        <v>200</v>
      </c>
      <c r="U1201" s="48">
        <v>1200</v>
      </c>
      <c r="V1201" s="44">
        <v>1</v>
      </c>
      <c r="W1201" s="48">
        <v>200</v>
      </c>
      <c r="X1201" s="44">
        <v>1</v>
      </c>
      <c r="Y1201" s="48">
        <v>200</v>
      </c>
      <c r="Z1201" s="48"/>
      <c r="AA1201" s="419" t="s">
        <v>774</v>
      </c>
      <c r="AB1201" s="414" t="s">
        <v>775</v>
      </c>
      <c r="AC1201" s="51"/>
      <c r="AD1201" s="52"/>
      <c r="AE1201" s="52"/>
      <c r="AF1201" s="51"/>
      <c r="AG1201" s="44"/>
      <c r="AH1201" s="42"/>
      <c r="AI1201" s="42"/>
      <c r="AJ1201" s="42"/>
      <c r="AK1201" s="54"/>
      <c r="AL1201" s="315"/>
      <c r="AM1201" s="405"/>
      <c r="AN1201" s="405"/>
      <c r="AO1201" s="402"/>
      <c r="AP1201" s="402"/>
    </row>
    <row r="1202" spans="1:42" x14ac:dyDescent="0.15">
      <c r="A1202">
        <v>1</v>
      </c>
      <c r="B1202" s="39">
        <v>2022</v>
      </c>
      <c r="C1202" s="39">
        <v>5</v>
      </c>
      <c r="D1202" s="39">
        <v>31</v>
      </c>
      <c r="E1202" s="40" t="s">
        <v>838</v>
      </c>
      <c r="F1202" s="39">
        <v>2</v>
      </c>
      <c r="G1202" s="41" t="s">
        <v>769</v>
      </c>
      <c r="H1202" s="42" t="s">
        <v>748</v>
      </c>
      <c r="I1202" s="57" t="s">
        <v>49</v>
      </c>
      <c r="J1202" s="42" t="s">
        <v>749</v>
      </c>
      <c r="K1202" s="44">
        <v>3662837</v>
      </c>
      <c r="L1202" s="410">
        <v>3</v>
      </c>
      <c r="M1202" s="410">
        <v>8</v>
      </c>
      <c r="N1202" s="410" t="s">
        <v>776</v>
      </c>
      <c r="O1202" s="44" t="s">
        <v>45</v>
      </c>
      <c r="P1202" s="44">
        <v>50</v>
      </c>
      <c r="Q1202" s="61" t="s">
        <v>390</v>
      </c>
      <c r="R1202" s="48">
        <v>1200</v>
      </c>
      <c r="S1202" s="411">
        <v>6000</v>
      </c>
      <c r="T1202" s="411">
        <v>6000</v>
      </c>
      <c r="U1202" s="48">
        <v>1200</v>
      </c>
      <c r="V1202" s="44">
        <v>1</v>
      </c>
      <c r="W1202" s="411">
        <v>6000</v>
      </c>
      <c r="X1202" s="44">
        <v>1</v>
      </c>
      <c r="Y1202" s="411">
        <v>6000</v>
      </c>
      <c r="Z1202" s="48"/>
      <c r="AA1202" s="412" t="s">
        <v>1954</v>
      </c>
      <c r="AB1202" s="412"/>
      <c r="AC1202" s="51">
        <v>0.3611111111111111</v>
      </c>
      <c r="AD1202" s="52">
        <v>0.3888888888888889</v>
      </c>
      <c r="AE1202" s="52">
        <v>0.3888888888888889</v>
      </c>
      <c r="AF1202" s="51">
        <v>0.39583333333333331</v>
      </c>
      <c r="AG1202" s="44" t="s">
        <v>5</v>
      </c>
      <c r="AH1202" s="42"/>
      <c r="AI1202" s="42" t="s">
        <v>17</v>
      </c>
      <c r="AJ1202" s="42" t="s">
        <v>7</v>
      </c>
      <c r="AK1202" s="54" t="s">
        <v>770</v>
      </c>
      <c r="AL1202" s="315">
        <v>1</v>
      </c>
      <c r="AM1202" s="405"/>
      <c r="AN1202" s="405" t="s">
        <v>462</v>
      </c>
      <c r="AO1202" s="402"/>
      <c r="AP1202" s="402"/>
    </row>
    <row r="1203" spans="1:42" x14ac:dyDescent="0.15">
      <c r="B1203" s="39">
        <v>2022</v>
      </c>
      <c r="C1203" s="39">
        <v>5</v>
      </c>
      <c r="D1203" s="39">
        <v>31</v>
      </c>
      <c r="E1203" s="40" t="s">
        <v>838</v>
      </c>
      <c r="F1203" s="39">
        <v>2</v>
      </c>
      <c r="G1203" s="41" t="s">
        <v>769</v>
      </c>
      <c r="H1203" s="42" t="s">
        <v>748</v>
      </c>
      <c r="I1203" s="57" t="s">
        <v>49</v>
      </c>
      <c r="J1203" s="42" t="s">
        <v>749</v>
      </c>
      <c r="K1203" s="44">
        <v>3662837</v>
      </c>
      <c r="L1203" s="410">
        <v>4</v>
      </c>
      <c r="M1203" s="410">
        <v>8</v>
      </c>
      <c r="N1203" s="410" t="s">
        <v>776</v>
      </c>
      <c r="O1203" s="44" t="s">
        <v>45</v>
      </c>
      <c r="P1203" s="44">
        <v>50</v>
      </c>
      <c r="Q1203" s="61" t="s">
        <v>390</v>
      </c>
      <c r="R1203" s="48">
        <v>1200</v>
      </c>
      <c r="S1203" s="411">
        <v>6000</v>
      </c>
      <c r="T1203" s="411">
        <v>6000</v>
      </c>
      <c r="U1203" s="48">
        <v>1200</v>
      </c>
      <c r="V1203" s="44">
        <v>1</v>
      </c>
      <c r="W1203" s="411">
        <v>6000</v>
      </c>
      <c r="X1203" s="44">
        <v>1</v>
      </c>
      <c r="Y1203" s="411">
        <v>6010</v>
      </c>
      <c r="Z1203" s="48"/>
      <c r="AA1203" s="412" t="s">
        <v>1955</v>
      </c>
      <c r="AB1203" s="418" t="s">
        <v>1949</v>
      </c>
      <c r="AC1203" s="51">
        <v>0.39583333333333331</v>
      </c>
      <c r="AD1203" s="52">
        <v>0.4236111111111111</v>
      </c>
      <c r="AE1203" s="52">
        <v>0.4236111111111111</v>
      </c>
      <c r="AF1203" s="51">
        <v>0.43055555555555558</v>
      </c>
      <c r="AG1203" s="44" t="s">
        <v>5</v>
      </c>
      <c r="AH1203" s="42"/>
      <c r="AI1203" s="42" t="s">
        <v>17</v>
      </c>
      <c r="AJ1203" s="42" t="s">
        <v>7</v>
      </c>
      <c r="AK1203" s="54" t="s">
        <v>770</v>
      </c>
      <c r="AL1203" s="315">
        <v>1</v>
      </c>
      <c r="AM1203" s="405"/>
      <c r="AN1203" s="405" t="s">
        <v>462</v>
      </c>
      <c r="AO1203" s="402"/>
      <c r="AP1203" s="402"/>
    </row>
    <row r="1204" spans="1:42" x14ac:dyDescent="0.15">
      <c r="B1204" s="39">
        <v>2022</v>
      </c>
      <c r="C1204" s="39">
        <v>5</v>
      </c>
      <c r="D1204" s="39">
        <v>31</v>
      </c>
      <c r="E1204" s="40" t="s">
        <v>838</v>
      </c>
      <c r="F1204" s="39"/>
      <c r="G1204" s="41"/>
      <c r="H1204" s="42" t="s">
        <v>748</v>
      </c>
      <c r="I1204" s="57" t="s">
        <v>44</v>
      </c>
      <c r="J1204" s="42" t="s">
        <v>749</v>
      </c>
      <c r="K1204" s="44"/>
      <c r="L1204" s="410"/>
      <c r="M1204" s="410"/>
      <c r="N1204" s="410"/>
      <c r="O1204" s="44"/>
      <c r="P1204" s="415">
        <v>25</v>
      </c>
      <c r="Q1204" s="61" t="s">
        <v>767</v>
      </c>
      <c r="R1204" s="48">
        <v>1200</v>
      </c>
      <c r="S1204" s="411" t="s">
        <v>30</v>
      </c>
      <c r="T1204" s="416">
        <v>350</v>
      </c>
      <c r="U1204" s="48">
        <v>1200</v>
      </c>
      <c r="V1204" s="44">
        <v>1</v>
      </c>
      <c r="W1204" s="48"/>
      <c r="X1204" s="44">
        <v>1</v>
      </c>
      <c r="Y1204" s="416">
        <v>350</v>
      </c>
      <c r="Z1204" s="48">
        <v>12550</v>
      </c>
      <c r="AA1204" s="412" t="s">
        <v>987</v>
      </c>
      <c r="AB1204" s="418" t="s">
        <v>1949</v>
      </c>
      <c r="AC1204" s="51">
        <v>0.43055555555555558</v>
      </c>
      <c r="AD1204" s="52">
        <v>0.43402777777777773</v>
      </c>
      <c r="AE1204" s="52"/>
      <c r="AF1204" s="51"/>
      <c r="AG1204" s="44"/>
      <c r="AH1204" s="42"/>
      <c r="AI1204" s="42" t="s">
        <v>17</v>
      </c>
      <c r="AJ1204" s="42" t="s">
        <v>7</v>
      </c>
      <c r="AK1204" s="54" t="s">
        <v>770</v>
      </c>
      <c r="AL1204" s="315">
        <v>1</v>
      </c>
      <c r="AM1204" s="405"/>
      <c r="AN1204" s="405"/>
      <c r="AO1204" s="402"/>
      <c r="AP1204" s="402"/>
    </row>
    <row r="1205" spans="1:42" x14ac:dyDescent="0.15">
      <c r="A1205">
        <v>1</v>
      </c>
      <c r="B1205" s="39">
        <v>2022</v>
      </c>
      <c r="C1205" s="39">
        <v>5</v>
      </c>
      <c r="D1205" s="39">
        <v>31</v>
      </c>
      <c r="E1205" s="40" t="s">
        <v>838</v>
      </c>
      <c r="F1205" s="39"/>
      <c r="G1205" s="41"/>
      <c r="H1205" s="42" t="s">
        <v>748</v>
      </c>
      <c r="I1205" s="57"/>
      <c r="J1205" s="42"/>
      <c r="K1205" s="44"/>
      <c r="L1205" s="410"/>
      <c r="M1205" s="410"/>
      <c r="N1205" s="410"/>
      <c r="O1205" s="44"/>
      <c r="P1205" s="44"/>
      <c r="Q1205" s="61"/>
      <c r="R1205" s="48"/>
      <c r="S1205" s="411"/>
      <c r="T1205" s="48"/>
      <c r="U1205" s="48"/>
      <c r="V1205" s="44"/>
      <c r="W1205" s="48"/>
      <c r="X1205" s="44"/>
      <c r="Y1205" s="48"/>
      <c r="Z1205" s="48"/>
      <c r="AA1205" s="412"/>
      <c r="AB1205" s="412"/>
      <c r="AC1205" s="51"/>
      <c r="AD1205" s="52"/>
      <c r="AE1205" s="52">
        <v>0.43402777777777773</v>
      </c>
      <c r="AF1205" s="51">
        <v>0.47916666666666669</v>
      </c>
      <c r="AG1205" s="44" t="s">
        <v>5</v>
      </c>
      <c r="AH1205" s="42"/>
      <c r="AI1205" s="42"/>
      <c r="AJ1205" s="42"/>
      <c r="AK1205" s="54"/>
      <c r="AL1205" s="315"/>
      <c r="AM1205" s="405"/>
      <c r="AN1205" s="405"/>
      <c r="AO1205" s="402"/>
      <c r="AP1205" s="402"/>
    </row>
    <row r="1206" spans="1:42" x14ac:dyDescent="0.15">
      <c r="A1206">
        <v>1</v>
      </c>
      <c r="B1206" s="39">
        <v>2022</v>
      </c>
      <c r="C1206" s="39">
        <v>5</v>
      </c>
      <c r="D1206" s="39">
        <v>31</v>
      </c>
      <c r="E1206" s="40" t="s">
        <v>838</v>
      </c>
      <c r="F1206" s="39"/>
      <c r="G1206" s="41"/>
      <c r="H1206" s="42" t="s">
        <v>748</v>
      </c>
      <c r="I1206" s="57" t="s">
        <v>61</v>
      </c>
      <c r="J1206" s="42" t="s">
        <v>749</v>
      </c>
      <c r="K1206" s="44"/>
      <c r="L1206" s="410"/>
      <c r="M1206" s="410"/>
      <c r="N1206" s="410"/>
      <c r="O1206" s="44"/>
      <c r="P1206" s="44">
        <v>12</v>
      </c>
      <c r="Q1206" s="61" t="s">
        <v>767</v>
      </c>
      <c r="R1206" s="48">
        <v>1200</v>
      </c>
      <c r="S1206" s="411" t="s">
        <v>30</v>
      </c>
      <c r="T1206" s="48">
        <v>200</v>
      </c>
      <c r="U1206" s="48">
        <v>1200</v>
      </c>
      <c r="V1206" s="44">
        <v>1</v>
      </c>
      <c r="W1206" s="48">
        <v>200</v>
      </c>
      <c r="X1206" s="44">
        <v>1</v>
      </c>
      <c r="Y1206" s="48">
        <v>200</v>
      </c>
      <c r="Z1206" s="48"/>
      <c r="AA1206" s="419" t="s">
        <v>774</v>
      </c>
      <c r="AB1206" s="414" t="s">
        <v>775</v>
      </c>
      <c r="AC1206" s="51"/>
      <c r="AD1206" s="52"/>
      <c r="AE1206" s="52"/>
      <c r="AF1206" s="51"/>
      <c r="AG1206" s="44"/>
      <c r="AH1206" s="42"/>
      <c r="AI1206" s="42"/>
      <c r="AJ1206" s="42"/>
      <c r="AK1206" s="54"/>
      <c r="AL1206" s="315"/>
      <c r="AM1206" s="405"/>
      <c r="AN1206" s="405"/>
      <c r="AO1206" s="402"/>
      <c r="AP1206" s="402"/>
    </row>
    <row r="1207" spans="1:42" x14ac:dyDescent="0.15">
      <c r="A1207">
        <v>1</v>
      </c>
      <c r="B1207" s="39">
        <v>2022</v>
      </c>
      <c r="C1207" s="39">
        <v>5</v>
      </c>
      <c r="D1207" s="39">
        <v>31</v>
      </c>
      <c r="E1207" s="40" t="s">
        <v>838</v>
      </c>
      <c r="F1207" s="39">
        <v>3</v>
      </c>
      <c r="G1207" s="41" t="s">
        <v>769</v>
      </c>
      <c r="H1207" s="42" t="s">
        <v>748</v>
      </c>
      <c r="I1207" s="57" t="s">
        <v>49</v>
      </c>
      <c r="J1207" s="42" t="s">
        <v>749</v>
      </c>
      <c r="K1207" s="44">
        <v>3662837</v>
      </c>
      <c r="L1207" s="410">
        <v>5</v>
      </c>
      <c r="M1207" s="410">
        <v>8</v>
      </c>
      <c r="N1207" s="410" t="s">
        <v>776</v>
      </c>
      <c r="O1207" s="44" t="s">
        <v>45</v>
      </c>
      <c r="P1207" s="44">
        <v>50</v>
      </c>
      <c r="Q1207" s="61" t="s">
        <v>390</v>
      </c>
      <c r="R1207" s="48">
        <v>1200</v>
      </c>
      <c r="S1207" s="411">
        <v>5970</v>
      </c>
      <c r="T1207" s="411">
        <v>5970</v>
      </c>
      <c r="U1207" s="48">
        <v>1200</v>
      </c>
      <c r="V1207" s="44">
        <v>1</v>
      </c>
      <c r="W1207" s="411">
        <v>6000</v>
      </c>
      <c r="X1207" s="44">
        <v>1</v>
      </c>
      <c r="Y1207" s="411">
        <v>5950</v>
      </c>
      <c r="Z1207" s="48"/>
      <c r="AA1207" s="412" t="s">
        <v>1957</v>
      </c>
      <c r="AB1207" s="412"/>
      <c r="AC1207" s="51">
        <v>0.47916666666666669</v>
      </c>
      <c r="AD1207" s="52">
        <v>0.50694444444444442</v>
      </c>
      <c r="AE1207" s="52">
        <v>0.50694444444444442</v>
      </c>
      <c r="AF1207" s="51">
        <v>0.51041666666666663</v>
      </c>
      <c r="AG1207" s="44" t="s">
        <v>5</v>
      </c>
      <c r="AH1207" s="42"/>
      <c r="AI1207" s="42" t="s">
        <v>17</v>
      </c>
      <c r="AJ1207" s="42" t="s">
        <v>18</v>
      </c>
      <c r="AK1207" s="54" t="s">
        <v>770</v>
      </c>
      <c r="AL1207" s="315">
        <v>1</v>
      </c>
      <c r="AM1207" s="405" t="s">
        <v>1956</v>
      </c>
      <c r="AN1207" s="405" t="s">
        <v>462</v>
      </c>
      <c r="AO1207" s="402"/>
      <c r="AP1207" s="402"/>
    </row>
    <row r="1208" spans="1:42" x14ac:dyDescent="0.15">
      <c r="B1208" s="39">
        <v>2022</v>
      </c>
      <c r="C1208" s="39">
        <v>5</v>
      </c>
      <c r="D1208" s="39">
        <v>31</v>
      </c>
      <c r="E1208" s="40" t="s">
        <v>838</v>
      </c>
      <c r="F1208" s="39">
        <v>3</v>
      </c>
      <c r="G1208" s="41" t="s">
        <v>769</v>
      </c>
      <c r="H1208" s="42" t="s">
        <v>748</v>
      </c>
      <c r="I1208" s="57" t="s">
        <v>49</v>
      </c>
      <c r="J1208" s="42" t="s">
        <v>749</v>
      </c>
      <c r="K1208" s="44">
        <v>3662837</v>
      </c>
      <c r="L1208" s="410">
        <v>6</v>
      </c>
      <c r="M1208" s="410">
        <v>8</v>
      </c>
      <c r="N1208" s="410" t="s">
        <v>776</v>
      </c>
      <c r="O1208" s="44" t="s">
        <v>45</v>
      </c>
      <c r="P1208" s="44">
        <v>50</v>
      </c>
      <c r="Q1208" s="61" t="s">
        <v>390</v>
      </c>
      <c r="R1208" s="48">
        <v>1200</v>
      </c>
      <c r="S1208" s="411">
        <v>5970</v>
      </c>
      <c r="T1208" s="411">
        <v>5970</v>
      </c>
      <c r="U1208" s="48">
        <v>1200</v>
      </c>
      <c r="V1208" s="44">
        <v>1</v>
      </c>
      <c r="W1208" s="411">
        <v>6000</v>
      </c>
      <c r="X1208" s="44">
        <v>1</v>
      </c>
      <c r="Y1208" s="411">
        <v>5950</v>
      </c>
      <c r="Z1208" s="48"/>
      <c r="AA1208" s="412" t="s">
        <v>1958</v>
      </c>
      <c r="AB1208" s="418" t="s">
        <v>1950</v>
      </c>
      <c r="AC1208" s="51">
        <v>0.51041666666666663</v>
      </c>
      <c r="AD1208" s="52">
        <v>0.53819444444444442</v>
      </c>
      <c r="AE1208" s="52">
        <v>0.53819444444444442</v>
      </c>
      <c r="AF1208" s="51">
        <v>0.54166666666666663</v>
      </c>
      <c r="AG1208" s="44" t="s">
        <v>5</v>
      </c>
      <c r="AH1208" s="42"/>
      <c r="AI1208" s="42" t="s">
        <v>17</v>
      </c>
      <c r="AJ1208" s="42" t="s">
        <v>18</v>
      </c>
      <c r="AK1208" s="54" t="s">
        <v>770</v>
      </c>
      <c r="AL1208" s="315">
        <v>1</v>
      </c>
      <c r="AM1208" s="405" t="s">
        <v>1956</v>
      </c>
      <c r="AN1208" s="405" t="s">
        <v>462</v>
      </c>
      <c r="AO1208" s="402"/>
      <c r="AP1208" s="402"/>
    </row>
    <row r="1209" spans="1:42" x14ac:dyDescent="0.15">
      <c r="A1209">
        <v>1</v>
      </c>
      <c r="B1209" s="39">
        <v>2022</v>
      </c>
      <c r="C1209" s="39">
        <v>5</v>
      </c>
      <c r="D1209" s="39">
        <v>31</v>
      </c>
      <c r="E1209" s="40" t="s">
        <v>838</v>
      </c>
      <c r="F1209" s="39"/>
      <c r="G1209" s="41"/>
      <c r="H1209" s="42" t="s">
        <v>748</v>
      </c>
      <c r="I1209" s="57" t="s">
        <v>44</v>
      </c>
      <c r="J1209" s="42" t="s">
        <v>749</v>
      </c>
      <c r="K1209" s="44"/>
      <c r="L1209" s="410"/>
      <c r="M1209" s="410"/>
      <c r="N1209" s="410"/>
      <c r="O1209" s="44"/>
      <c r="P1209" s="415">
        <v>25</v>
      </c>
      <c r="Q1209" s="61" t="s">
        <v>767</v>
      </c>
      <c r="R1209" s="48">
        <v>1200</v>
      </c>
      <c r="S1209" s="411" t="s">
        <v>30</v>
      </c>
      <c r="T1209" s="416">
        <v>350</v>
      </c>
      <c r="U1209" s="48">
        <v>1200</v>
      </c>
      <c r="V1209" s="44">
        <v>1</v>
      </c>
      <c r="W1209" s="48"/>
      <c r="X1209" s="44">
        <v>1</v>
      </c>
      <c r="Y1209" s="416">
        <v>350</v>
      </c>
      <c r="Z1209" s="48">
        <v>12550</v>
      </c>
      <c r="AA1209" s="412" t="s">
        <v>987</v>
      </c>
      <c r="AB1209" s="418" t="s">
        <v>1950</v>
      </c>
      <c r="AC1209" s="51">
        <v>0.54166666666666663</v>
      </c>
      <c r="AD1209" s="52">
        <v>0.54513888888888895</v>
      </c>
      <c r="AE1209" s="52"/>
      <c r="AF1209" s="51"/>
      <c r="AG1209" s="44"/>
      <c r="AH1209" s="42"/>
      <c r="AI1209" s="42" t="s">
        <v>17</v>
      </c>
      <c r="AJ1209" s="42" t="s">
        <v>18</v>
      </c>
      <c r="AK1209" s="54" t="s">
        <v>770</v>
      </c>
      <c r="AL1209" s="315">
        <v>1</v>
      </c>
      <c r="AM1209" s="405"/>
      <c r="AN1209" s="405"/>
      <c r="AO1209" s="402"/>
      <c r="AP1209" s="402"/>
    </row>
    <row r="1210" spans="1:42" x14ac:dyDescent="0.15">
      <c r="A1210">
        <v>1</v>
      </c>
      <c r="B1210" s="39">
        <v>2022</v>
      </c>
      <c r="C1210" s="39">
        <v>5</v>
      </c>
      <c r="D1210" s="39">
        <v>31</v>
      </c>
      <c r="E1210" s="40" t="s">
        <v>838</v>
      </c>
      <c r="F1210" s="39"/>
      <c r="G1210" s="41"/>
      <c r="H1210" s="42" t="s">
        <v>748</v>
      </c>
      <c r="I1210" s="57"/>
      <c r="J1210" s="42"/>
      <c r="K1210" s="44"/>
      <c r="L1210" s="410"/>
      <c r="M1210" s="410"/>
      <c r="N1210" s="410"/>
      <c r="O1210" s="44"/>
      <c r="P1210" s="44"/>
      <c r="Q1210" s="61"/>
      <c r="R1210" s="48"/>
      <c r="S1210" s="411"/>
      <c r="T1210" s="48"/>
      <c r="U1210" s="48"/>
      <c r="V1210" s="44"/>
      <c r="W1210" s="48"/>
      <c r="X1210" s="44"/>
      <c r="Y1210" s="48"/>
      <c r="Z1210" s="48"/>
      <c r="AA1210" s="412"/>
      <c r="AB1210" s="412"/>
      <c r="AC1210" s="51"/>
      <c r="AD1210" s="52"/>
      <c r="AE1210" s="52">
        <v>0.54513888888888895</v>
      </c>
      <c r="AF1210" s="51">
        <v>0.55555555555555558</v>
      </c>
      <c r="AG1210" s="44" t="s">
        <v>5</v>
      </c>
      <c r="AH1210" s="42"/>
      <c r="AI1210" s="42"/>
      <c r="AJ1210" s="42"/>
      <c r="AK1210" s="54"/>
      <c r="AL1210" s="315"/>
      <c r="AM1210" s="405"/>
      <c r="AN1210" s="405"/>
      <c r="AO1210" s="402"/>
      <c r="AP1210" s="402"/>
    </row>
    <row r="1211" spans="1:42" x14ac:dyDescent="0.15">
      <c r="A1211">
        <v>1</v>
      </c>
      <c r="B1211" s="39">
        <v>2022</v>
      </c>
      <c r="C1211" s="39">
        <v>5</v>
      </c>
      <c r="D1211" s="39">
        <v>31</v>
      </c>
      <c r="E1211" s="40" t="s">
        <v>838</v>
      </c>
      <c r="F1211" s="39"/>
      <c r="G1211" s="41"/>
      <c r="H1211" s="42" t="s">
        <v>748</v>
      </c>
      <c r="I1211" s="57" t="s">
        <v>61</v>
      </c>
      <c r="J1211" s="42" t="s">
        <v>749</v>
      </c>
      <c r="K1211" s="44"/>
      <c r="L1211" s="410"/>
      <c r="M1211" s="410"/>
      <c r="N1211" s="410"/>
      <c r="O1211" s="44"/>
      <c r="P1211" s="44">
        <v>12</v>
      </c>
      <c r="Q1211" s="61" t="s">
        <v>767</v>
      </c>
      <c r="R1211" s="48">
        <v>1200</v>
      </c>
      <c r="S1211" s="411" t="s">
        <v>30</v>
      </c>
      <c r="T1211" s="48">
        <v>200</v>
      </c>
      <c r="U1211" s="48">
        <v>1200</v>
      </c>
      <c r="V1211" s="44">
        <v>1</v>
      </c>
      <c r="W1211" s="48">
        <v>200</v>
      </c>
      <c r="X1211" s="44">
        <v>1</v>
      </c>
      <c r="Y1211" s="48">
        <v>200</v>
      </c>
      <c r="Z1211" s="48"/>
      <c r="AA1211" s="419" t="s">
        <v>774</v>
      </c>
      <c r="AB1211" s="414" t="s">
        <v>775</v>
      </c>
      <c r="AC1211" s="51"/>
      <c r="AD1211" s="52"/>
      <c r="AE1211" s="52"/>
      <c r="AF1211" s="51"/>
      <c r="AG1211" s="44"/>
      <c r="AH1211" s="42"/>
      <c r="AI1211" s="42"/>
      <c r="AJ1211" s="42"/>
      <c r="AK1211" s="54"/>
      <c r="AL1211" s="315"/>
      <c r="AM1211" s="405"/>
      <c r="AN1211" s="405"/>
      <c r="AO1211" s="402"/>
      <c r="AP1211" s="402"/>
    </row>
    <row r="1212" spans="1:42" x14ac:dyDescent="0.15">
      <c r="A1212">
        <v>1</v>
      </c>
      <c r="B1212" s="39">
        <v>2022</v>
      </c>
      <c r="C1212" s="39">
        <v>5</v>
      </c>
      <c r="D1212" s="39">
        <v>31</v>
      </c>
      <c r="E1212" s="40" t="s">
        <v>783</v>
      </c>
      <c r="F1212" s="39">
        <v>4</v>
      </c>
      <c r="G1212" s="41" t="s">
        <v>769</v>
      </c>
      <c r="H1212" s="42" t="s">
        <v>748</v>
      </c>
      <c r="I1212" s="57" t="s">
        <v>49</v>
      </c>
      <c r="J1212" s="42" t="s">
        <v>749</v>
      </c>
      <c r="K1212" s="44">
        <v>3662837</v>
      </c>
      <c r="L1212" s="410">
        <v>7</v>
      </c>
      <c r="M1212" s="410">
        <v>8</v>
      </c>
      <c r="N1212" s="410" t="s">
        <v>776</v>
      </c>
      <c r="O1212" s="44" t="s">
        <v>45</v>
      </c>
      <c r="P1212" s="44">
        <v>50</v>
      </c>
      <c r="Q1212" s="61" t="s">
        <v>390</v>
      </c>
      <c r="R1212" s="48">
        <v>1200</v>
      </c>
      <c r="S1212" s="411">
        <v>5990</v>
      </c>
      <c r="T1212" s="411">
        <v>5990</v>
      </c>
      <c r="U1212" s="48">
        <v>1200</v>
      </c>
      <c r="V1212" s="44">
        <v>1</v>
      </c>
      <c r="W1212" s="411">
        <v>6000</v>
      </c>
      <c r="X1212" s="44">
        <v>1</v>
      </c>
      <c r="Y1212" s="411">
        <v>5970</v>
      </c>
      <c r="Z1212" s="48"/>
      <c r="AA1212" s="412" t="s">
        <v>1960</v>
      </c>
      <c r="AB1212" s="412"/>
      <c r="AC1212" s="51">
        <v>0.55555555555555558</v>
      </c>
      <c r="AD1212" s="52">
        <v>0.58333333333333337</v>
      </c>
      <c r="AE1212" s="52">
        <v>0.58333333333333337</v>
      </c>
      <c r="AF1212" s="51">
        <v>0.60416666666666663</v>
      </c>
      <c r="AG1212" s="44" t="s">
        <v>5</v>
      </c>
      <c r="AH1212" s="42"/>
      <c r="AI1212" s="42" t="s">
        <v>17</v>
      </c>
      <c r="AJ1212" s="42" t="s">
        <v>18</v>
      </c>
      <c r="AK1212" s="54" t="s">
        <v>770</v>
      </c>
      <c r="AL1212" s="315">
        <v>1</v>
      </c>
      <c r="AM1212" s="405" t="s">
        <v>1956</v>
      </c>
      <c r="AN1212" s="405" t="s">
        <v>462</v>
      </c>
      <c r="AO1212" s="402"/>
      <c r="AP1212" s="402"/>
    </row>
    <row r="1213" spans="1:42" x14ac:dyDescent="0.15">
      <c r="B1213" s="39">
        <v>2022</v>
      </c>
      <c r="C1213" s="39">
        <v>5</v>
      </c>
      <c r="D1213" s="39">
        <v>31</v>
      </c>
      <c r="E1213" s="40" t="s">
        <v>783</v>
      </c>
      <c r="F1213" s="39">
        <v>4</v>
      </c>
      <c r="G1213" s="41" t="s">
        <v>769</v>
      </c>
      <c r="H1213" s="42" t="s">
        <v>748</v>
      </c>
      <c r="I1213" s="57" t="s">
        <v>49</v>
      </c>
      <c r="J1213" s="42" t="s">
        <v>749</v>
      </c>
      <c r="K1213" s="44">
        <v>3662837</v>
      </c>
      <c r="L1213" s="410">
        <v>8</v>
      </c>
      <c r="M1213" s="410">
        <v>8</v>
      </c>
      <c r="N1213" s="410" t="s">
        <v>776</v>
      </c>
      <c r="O1213" s="44" t="s">
        <v>45</v>
      </c>
      <c r="P1213" s="44">
        <v>50</v>
      </c>
      <c r="Q1213" s="61" t="s">
        <v>390</v>
      </c>
      <c r="R1213" s="48">
        <v>1200</v>
      </c>
      <c r="S1213" s="411">
        <v>5920</v>
      </c>
      <c r="T1213" s="411">
        <v>5920</v>
      </c>
      <c r="U1213" s="48">
        <v>1200</v>
      </c>
      <c r="V1213" s="44">
        <v>1</v>
      </c>
      <c r="W1213" s="411">
        <v>6000</v>
      </c>
      <c r="X1213" s="44">
        <v>1</v>
      </c>
      <c r="Y1213" s="411">
        <v>5910</v>
      </c>
      <c r="Z1213" s="48"/>
      <c r="AA1213" s="412" t="s">
        <v>1961</v>
      </c>
      <c r="AB1213" s="418" t="s">
        <v>1951</v>
      </c>
      <c r="AC1213" s="51">
        <v>0.60416666666666663</v>
      </c>
      <c r="AD1213" s="52">
        <v>0.63541666666666663</v>
      </c>
      <c r="AE1213" s="52">
        <v>0.63541666666666663</v>
      </c>
      <c r="AF1213" s="51">
        <v>0.64236111111111105</v>
      </c>
      <c r="AG1213" s="44" t="s">
        <v>5</v>
      </c>
      <c r="AH1213" s="42"/>
      <c r="AI1213" s="42" t="s">
        <v>17</v>
      </c>
      <c r="AJ1213" s="42" t="s">
        <v>18</v>
      </c>
      <c r="AK1213" s="54" t="s">
        <v>770</v>
      </c>
      <c r="AL1213" s="315">
        <v>1</v>
      </c>
      <c r="AM1213" s="405" t="s">
        <v>1956</v>
      </c>
      <c r="AN1213" s="405" t="s">
        <v>462</v>
      </c>
      <c r="AO1213" s="402"/>
      <c r="AP1213" s="402"/>
    </row>
    <row r="1214" spans="1:42" x14ac:dyDescent="0.15">
      <c r="A1214">
        <v>1</v>
      </c>
      <c r="B1214" s="39">
        <v>2022</v>
      </c>
      <c r="C1214" s="39">
        <v>5</v>
      </c>
      <c r="D1214" s="39">
        <v>31</v>
      </c>
      <c r="E1214" s="40" t="s">
        <v>783</v>
      </c>
      <c r="F1214" s="39"/>
      <c r="G1214" s="41"/>
      <c r="H1214" s="42" t="s">
        <v>748</v>
      </c>
      <c r="I1214" s="57" t="s">
        <v>44</v>
      </c>
      <c r="J1214" s="42" t="s">
        <v>749</v>
      </c>
      <c r="K1214" s="44"/>
      <c r="L1214" s="410"/>
      <c r="M1214" s="410"/>
      <c r="N1214" s="410"/>
      <c r="O1214" s="44"/>
      <c r="P1214" s="415">
        <v>25</v>
      </c>
      <c r="Q1214" s="61" t="s">
        <v>767</v>
      </c>
      <c r="R1214" s="48">
        <v>1200</v>
      </c>
      <c r="S1214" s="411" t="s">
        <v>30</v>
      </c>
      <c r="T1214" s="416">
        <v>350</v>
      </c>
      <c r="U1214" s="48">
        <v>1200</v>
      </c>
      <c r="V1214" s="44">
        <v>1</v>
      </c>
      <c r="W1214" s="48"/>
      <c r="X1214" s="44">
        <v>1</v>
      </c>
      <c r="Y1214" s="416">
        <v>350</v>
      </c>
      <c r="Z1214" s="48">
        <v>12550</v>
      </c>
      <c r="AA1214" s="412" t="s">
        <v>987</v>
      </c>
      <c r="AB1214" s="418" t="s">
        <v>1951</v>
      </c>
      <c r="AC1214" s="51">
        <v>0.64236111111111105</v>
      </c>
      <c r="AD1214" s="52">
        <v>0.64583333333333337</v>
      </c>
      <c r="AE1214" s="52"/>
      <c r="AF1214" s="51"/>
      <c r="AG1214" s="44"/>
      <c r="AH1214" s="42"/>
      <c r="AI1214" s="42" t="s">
        <v>17</v>
      </c>
      <c r="AJ1214" s="42" t="s">
        <v>18</v>
      </c>
      <c r="AK1214" s="54" t="s">
        <v>770</v>
      </c>
      <c r="AL1214" s="315">
        <v>1</v>
      </c>
      <c r="AM1214" s="405"/>
      <c r="AN1214" s="405"/>
      <c r="AO1214" s="402"/>
      <c r="AP1214" s="402"/>
    </row>
    <row r="1215" spans="1:42" x14ac:dyDescent="0.15">
      <c r="A1215">
        <v>1</v>
      </c>
      <c r="B1215" s="39">
        <v>2022</v>
      </c>
      <c r="C1215" s="39">
        <v>5</v>
      </c>
      <c r="D1215" s="39">
        <v>31</v>
      </c>
      <c r="E1215" s="40" t="s">
        <v>783</v>
      </c>
      <c r="F1215" s="39"/>
      <c r="G1215" s="41"/>
      <c r="H1215" s="42" t="s">
        <v>748</v>
      </c>
      <c r="I1215" s="57"/>
      <c r="J1215" s="42"/>
      <c r="K1215" s="44"/>
      <c r="L1215" s="410"/>
      <c r="M1215" s="410"/>
      <c r="N1215" s="410"/>
      <c r="O1215" s="44"/>
      <c r="P1215" s="44"/>
      <c r="Q1215" s="61"/>
      <c r="R1215" s="48"/>
      <c r="S1215" s="411"/>
      <c r="T1215" s="48"/>
      <c r="U1215" s="48"/>
      <c r="V1215" s="44"/>
      <c r="W1215" s="48"/>
      <c r="X1215" s="44"/>
      <c r="Y1215" s="48"/>
      <c r="Z1215" s="48"/>
      <c r="AA1215" s="412"/>
      <c r="AB1215" s="412"/>
      <c r="AC1215" s="51"/>
      <c r="AD1215" s="52"/>
      <c r="AE1215" s="52">
        <v>0.64583333333333337</v>
      </c>
      <c r="AF1215" s="51">
        <v>0.67361111111111116</v>
      </c>
      <c r="AG1215" s="44" t="s">
        <v>5</v>
      </c>
      <c r="AH1215" s="42"/>
      <c r="AI1215" s="42"/>
      <c r="AJ1215" s="42"/>
      <c r="AK1215" s="54"/>
      <c r="AL1215" s="315"/>
      <c r="AM1215" s="405" t="s">
        <v>1965</v>
      </c>
      <c r="AN1215" s="405"/>
      <c r="AO1215" s="402"/>
      <c r="AP1215" s="402"/>
    </row>
    <row r="1216" spans="1:42" x14ac:dyDescent="0.15">
      <c r="A1216">
        <v>1</v>
      </c>
      <c r="B1216" s="39">
        <v>2022</v>
      </c>
      <c r="C1216" s="39">
        <v>5</v>
      </c>
      <c r="D1216" s="39">
        <v>31</v>
      </c>
      <c r="E1216" s="40" t="s">
        <v>783</v>
      </c>
      <c r="F1216" s="39"/>
      <c r="G1216" s="41"/>
      <c r="H1216" s="42" t="s">
        <v>748</v>
      </c>
      <c r="I1216" s="57" t="s">
        <v>61</v>
      </c>
      <c r="J1216" s="42" t="s">
        <v>749</v>
      </c>
      <c r="K1216" s="44"/>
      <c r="L1216" s="410"/>
      <c r="M1216" s="44"/>
      <c r="N1216" s="410"/>
      <c r="O1216" s="44"/>
      <c r="P1216" s="44">
        <v>12</v>
      </c>
      <c r="Q1216" s="61" t="s">
        <v>767</v>
      </c>
      <c r="R1216" s="48">
        <v>1120</v>
      </c>
      <c r="S1216" s="411" t="s">
        <v>30</v>
      </c>
      <c r="T1216" s="48">
        <v>200</v>
      </c>
      <c r="U1216" s="48">
        <v>1120</v>
      </c>
      <c r="V1216" s="44">
        <v>1</v>
      </c>
      <c r="W1216" s="48">
        <v>200</v>
      </c>
      <c r="X1216" s="44">
        <v>1</v>
      </c>
      <c r="Y1216" s="48">
        <v>200</v>
      </c>
      <c r="Z1216" s="48"/>
      <c r="AA1216" s="419" t="s">
        <v>774</v>
      </c>
      <c r="AB1216" s="412"/>
      <c r="AC1216" s="51"/>
      <c r="AD1216" s="52"/>
      <c r="AE1216" s="52"/>
      <c r="AF1216" s="51"/>
      <c r="AG1216" s="44"/>
      <c r="AH1216" s="42"/>
      <c r="AI1216" s="42"/>
      <c r="AJ1216" s="42"/>
      <c r="AK1216" s="54"/>
      <c r="AL1216" s="315"/>
      <c r="AM1216" s="405"/>
      <c r="AN1216" s="405"/>
      <c r="AO1216" s="402"/>
      <c r="AP1216" s="402"/>
    </row>
    <row r="1217" spans="1:42" x14ac:dyDescent="0.15">
      <c r="A1217">
        <v>1</v>
      </c>
      <c r="B1217" s="39">
        <v>2022</v>
      </c>
      <c r="C1217" s="39">
        <v>5</v>
      </c>
      <c r="D1217" s="39">
        <v>31</v>
      </c>
      <c r="E1217" s="40" t="s">
        <v>783</v>
      </c>
      <c r="F1217" s="39">
        <v>5</v>
      </c>
      <c r="G1217" s="41" t="s">
        <v>769</v>
      </c>
      <c r="H1217" s="42" t="s">
        <v>748</v>
      </c>
      <c r="I1217" s="57" t="s">
        <v>49</v>
      </c>
      <c r="J1217" s="42" t="s">
        <v>749</v>
      </c>
      <c r="K1217" s="44">
        <v>3662792</v>
      </c>
      <c r="L1217" s="410">
        <v>1</v>
      </c>
      <c r="M1217" s="410">
        <v>9</v>
      </c>
      <c r="N1217" s="410" t="s">
        <v>773</v>
      </c>
      <c r="O1217" s="44" t="s">
        <v>750</v>
      </c>
      <c r="P1217" s="44">
        <v>25</v>
      </c>
      <c r="Q1217" s="61" t="s">
        <v>1899</v>
      </c>
      <c r="R1217" s="48">
        <v>1120</v>
      </c>
      <c r="S1217" s="411">
        <v>4000</v>
      </c>
      <c r="T1217" s="411">
        <v>4000</v>
      </c>
      <c r="U1217" s="48">
        <v>1120</v>
      </c>
      <c r="V1217" s="44">
        <v>1</v>
      </c>
      <c r="W1217" s="411">
        <v>4000</v>
      </c>
      <c r="X1217" s="44">
        <v>1</v>
      </c>
      <c r="Y1217" s="411">
        <v>4000</v>
      </c>
      <c r="Z1217" s="48"/>
      <c r="AA1217" s="412" t="s">
        <v>1967</v>
      </c>
      <c r="AB1217" s="412"/>
      <c r="AC1217" s="51">
        <v>0.67361111111111116</v>
      </c>
      <c r="AD1217" s="52">
        <v>0.69444444444444453</v>
      </c>
      <c r="AE1217" s="52">
        <v>0.69444444444444453</v>
      </c>
      <c r="AF1217" s="51">
        <v>0.70138888888888884</v>
      </c>
      <c r="AG1217" s="44" t="s">
        <v>5</v>
      </c>
      <c r="AH1217" s="42"/>
      <c r="AI1217" s="42" t="s">
        <v>17</v>
      </c>
      <c r="AJ1217" s="42" t="s">
        <v>7</v>
      </c>
      <c r="AK1217" s="54" t="s">
        <v>770</v>
      </c>
      <c r="AL1217" s="315">
        <v>1</v>
      </c>
      <c r="AM1217" s="405" t="s">
        <v>1973</v>
      </c>
      <c r="AN1217" s="405" t="s">
        <v>462</v>
      </c>
      <c r="AO1217" s="402"/>
      <c r="AP1217" s="402"/>
    </row>
    <row r="1218" spans="1:42" x14ac:dyDescent="0.15">
      <c r="B1218" s="39">
        <v>2022</v>
      </c>
      <c r="C1218" s="39">
        <v>5</v>
      </c>
      <c r="D1218" s="39">
        <v>31</v>
      </c>
      <c r="E1218" s="40" t="s">
        <v>783</v>
      </c>
      <c r="F1218" s="39">
        <v>5</v>
      </c>
      <c r="G1218" s="41" t="s">
        <v>769</v>
      </c>
      <c r="H1218" s="42" t="s">
        <v>748</v>
      </c>
      <c r="I1218" s="57" t="s">
        <v>49</v>
      </c>
      <c r="J1218" s="42" t="s">
        <v>749</v>
      </c>
      <c r="K1218" s="44">
        <v>3662792</v>
      </c>
      <c r="L1218" s="410">
        <v>2</v>
      </c>
      <c r="M1218" s="410">
        <v>9</v>
      </c>
      <c r="N1218" s="410" t="s">
        <v>773</v>
      </c>
      <c r="O1218" s="44" t="s">
        <v>750</v>
      </c>
      <c r="P1218" s="44">
        <v>25</v>
      </c>
      <c r="Q1218" s="61" t="s">
        <v>1899</v>
      </c>
      <c r="R1218" s="48">
        <v>1120</v>
      </c>
      <c r="S1218" s="411">
        <v>3960</v>
      </c>
      <c r="T1218" s="411">
        <v>3960</v>
      </c>
      <c r="U1218" s="48">
        <v>1120</v>
      </c>
      <c r="V1218" s="44">
        <v>1</v>
      </c>
      <c r="W1218" s="411">
        <v>4000</v>
      </c>
      <c r="X1218" s="44">
        <v>1</v>
      </c>
      <c r="Y1218" s="411">
        <v>3960</v>
      </c>
      <c r="Z1218" s="48"/>
      <c r="AA1218" s="412" t="s">
        <v>1968</v>
      </c>
      <c r="AB1218" s="412"/>
      <c r="AC1218" s="51">
        <v>0.70138888888888884</v>
      </c>
      <c r="AD1218" s="52">
        <v>0.72222222222222221</v>
      </c>
      <c r="AE1218" s="52">
        <v>0.72222222222222221</v>
      </c>
      <c r="AF1218" s="51">
        <v>0.72916666666666663</v>
      </c>
      <c r="AG1218" s="44" t="s">
        <v>5</v>
      </c>
      <c r="AH1218" s="42"/>
      <c r="AI1218" s="42" t="s">
        <v>17</v>
      </c>
      <c r="AJ1218" s="42" t="s">
        <v>18</v>
      </c>
      <c r="AK1218" s="54" t="s">
        <v>770</v>
      </c>
      <c r="AL1218" s="315">
        <v>2</v>
      </c>
      <c r="AM1218" s="405" t="s">
        <v>1969</v>
      </c>
      <c r="AN1218" s="405" t="s">
        <v>462</v>
      </c>
      <c r="AO1218" s="402"/>
      <c r="AP1218" s="402"/>
    </row>
    <row r="1219" spans="1:42" x14ac:dyDescent="0.15">
      <c r="B1219" s="39">
        <v>2022</v>
      </c>
      <c r="C1219" s="39">
        <v>5</v>
      </c>
      <c r="D1219" s="39">
        <v>31</v>
      </c>
      <c r="E1219" s="40" t="s">
        <v>783</v>
      </c>
      <c r="F1219" s="39">
        <v>5</v>
      </c>
      <c r="G1219" s="41" t="s">
        <v>769</v>
      </c>
      <c r="H1219" s="42" t="s">
        <v>748</v>
      </c>
      <c r="I1219" s="57" t="s">
        <v>49</v>
      </c>
      <c r="J1219" s="42" t="s">
        <v>749</v>
      </c>
      <c r="K1219" s="44">
        <v>3662792</v>
      </c>
      <c r="L1219" s="410">
        <v>3</v>
      </c>
      <c r="M1219" s="410">
        <v>9</v>
      </c>
      <c r="N1219" s="410" t="s">
        <v>773</v>
      </c>
      <c r="O1219" s="44" t="s">
        <v>750</v>
      </c>
      <c r="P1219" s="44">
        <v>25</v>
      </c>
      <c r="Q1219" s="61" t="s">
        <v>1899</v>
      </c>
      <c r="R1219" s="48">
        <v>1120</v>
      </c>
      <c r="S1219" s="411">
        <v>3980</v>
      </c>
      <c r="T1219" s="411">
        <v>3980</v>
      </c>
      <c r="U1219" s="48">
        <v>1120</v>
      </c>
      <c r="V1219" s="44">
        <v>1</v>
      </c>
      <c r="W1219" s="411">
        <v>4000</v>
      </c>
      <c r="X1219" s="44">
        <v>1</v>
      </c>
      <c r="Y1219" s="411">
        <v>3980</v>
      </c>
      <c r="Z1219" s="48"/>
      <c r="AA1219" s="412" t="s">
        <v>1970</v>
      </c>
      <c r="AB1219" s="418" t="s">
        <v>1962</v>
      </c>
      <c r="AC1219" s="51">
        <v>0.72916666666666663</v>
      </c>
      <c r="AD1219" s="52">
        <v>0.75</v>
      </c>
      <c r="AE1219" s="52">
        <v>0.75</v>
      </c>
      <c r="AF1219" s="51">
        <v>0.75694444444444453</v>
      </c>
      <c r="AG1219" s="44" t="s">
        <v>5</v>
      </c>
      <c r="AH1219" s="42"/>
      <c r="AI1219" s="42" t="s">
        <v>17</v>
      </c>
      <c r="AJ1219" s="42" t="s">
        <v>18</v>
      </c>
      <c r="AK1219" s="54" t="s">
        <v>770</v>
      </c>
      <c r="AL1219" s="315">
        <v>1</v>
      </c>
      <c r="AM1219" s="405" t="s">
        <v>1956</v>
      </c>
      <c r="AN1219" s="405" t="s">
        <v>462</v>
      </c>
      <c r="AO1219" s="402"/>
      <c r="AP1219" s="402"/>
    </row>
    <row r="1220" spans="1:42" x14ac:dyDescent="0.15">
      <c r="B1220" s="39">
        <v>2022</v>
      </c>
      <c r="C1220" s="39">
        <v>5</v>
      </c>
      <c r="D1220" s="39">
        <v>31</v>
      </c>
      <c r="E1220" s="40" t="s">
        <v>783</v>
      </c>
      <c r="F1220" s="39"/>
      <c r="G1220" s="41"/>
      <c r="H1220" s="42" t="s">
        <v>748</v>
      </c>
      <c r="I1220" s="57" t="s">
        <v>44</v>
      </c>
      <c r="J1220" s="42" t="s">
        <v>749</v>
      </c>
      <c r="K1220" s="44"/>
      <c r="L1220" s="410"/>
      <c r="M1220" s="410"/>
      <c r="N1220" s="410"/>
      <c r="O1220" s="44"/>
      <c r="P1220" s="415">
        <v>25</v>
      </c>
      <c r="Q1220" s="61" t="s">
        <v>767</v>
      </c>
      <c r="R1220" s="48">
        <v>1120</v>
      </c>
      <c r="S1220" s="411" t="s">
        <v>30</v>
      </c>
      <c r="T1220" s="416">
        <v>350</v>
      </c>
      <c r="U1220" s="48">
        <v>1120</v>
      </c>
      <c r="V1220" s="44">
        <v>1</v>
      </c>
      <c r="W1220" s="48"/>
      <c r="X1220" s="44">
        <v>1</v>
      </c>
      <c r="Y1220" s="416">
        <v>350</v>
      </c>
      <c r="Z1220" s="48">
        <v>12550</v>
      </c>
      <c r="AA1220" s="412" t="s">
        <v>1407</v>
      </c>
      <c r="AB1220" s="418" t="s">
        <v>1962</v>
      </c>
      <c r="AC1220" s="51">
        <v>0.75694444444444453</v>
      </c>
      <c r="AD1220" s="52">
        <v>0.76041666666666663</v>
      </c>
      <c r="AE1220" s="52"/>
      <c r="AF1220" s="51"/>
      <c r="AG1220" s="44"/>
      <c r="AH1220" s="42"/>
      <c r="AI1220" s="42" t="s">
        <v>17</v>
      </c>
      <c r="AJ1220" s="42" t="s">
        <v>18</v>
      </c>
      <c r="AK1220" s="54" t="s">
        <v>770</v>
      </c>
      <c r="AL1220" s="315">
        <v>1</v>
      </c>
      <c r="AM1220" s="405"/>
      <c r="AN1220" s="405"/>
      <c r="AO1220" s="402"/>
      <c r="AP1220" s="402"/>
    </row>
    <row r="1221" spans="1:42" x14ac:dyDescent="0.15">
      <c r="A1221">
        <v>1</v>
      </c>
      <c r="B1221" s="39">
        <v>2022</v>
      </c>
      <c r="C1221" s="39">
        <v>5</v>
      </c>
      <c r="D1221" s="39">
        <v>31</v>
      </c>
      <c r="E1221" s="40" t="s">
        <v>783</v>
      </c>
      <c r="F1221" s="39"/>
      <c r="G1221" s="41"/>
      <c r="H1221" s="42" t="s">
        <v>748</v>
      </c>
      <c r="I1221" s="57"/>
      <c r="J1221" s="42"/>
      <c r="K1221" s="44"/>
      <c r="L1221" s="410"/>
      <c r="M1221" s="410"/>
      <c r="N1221" s="410"/>
      <c r="O1221" s="44"/>
      <c r="P1221" s="44"/>
      <c r="Q1221" s="61"/>
      <c r="R1221" s="48"/>
      <c r="S1221" s="411"/>
      <c r="T1221" s="411"/>
      <c r="U1221" s="48"/>
      <c r="V1221" s="44"/>
      <c r="W1221" s="411"/>
      <c r="X1221" s="44"/>
      <c r="Y1221" s="411"/>
      <c r="Z1221" s="48"/>
      <c r="AA1221" s="412"/>
      <c r="AB1221" s="412"/>
      <c r="AC1221" s="51"/>
      <c r="AD1221" s="52"/>
      <c r="AE1221" s="52">
        <v>0.76041666666666663</v>
      </c>
      <c r="AF1221" s="51">
        <v>0.82291666666666663</v>
      </c>
      <c r="AG1221" s="44" t="s">
        <v>5</v>
      </c>
      <c r="AH1221" s="42"/>
      <c r="AI1221" s="42"/>
      <c r="AJ1221" s="42"/>
      <c r="AK1221" s="54"/>
      <c r="AL1221" s="315"/>
      <c r="AM1221" s="405"/>
      <c r="AN1221" s="405"/>
      <c r="AO1221" s="402"/>
      <c r="AP1221" s="402"/>
    </row>
    <row r="1222" spans="1:42" x14ac:dyDescent="0.15">
      <c r="A1222">
        <v>1</v>
      </c>
      <c r="B1222" s="39">
        <v>2022</v>
      </c>
      <c r="C1222" s="39">
        <v>5</v>
      </c>
      <c r="D1222" s="39">
        <v>31</v>
      </c>
      <c r="E1222" s="40" t="s">
        <v>783</v>
      </c>
      <c r="F1222" s="39"/>
      <c r="G1222" s="41"/>
      <c r="H1222" s="42" t="s">
        <v>748</v>
      </c>
      <c r="I1222" s="57" t="s">
        <v>61</v>
      </c>
      <c r="J1222" s="42" t="s">
        <v>749</v>
      </c>
      <c r="K1222" s="44"/>
      <c r="L1222" s="410"/>
      <c r="M1222" s="44"/>
      <c r="N1222" s="410"/>
      <c r="O1222" s="44"/>
      <c r="P1222" s="44">
        <v>12</v>
      </c>
      <c r="Q1222" s="61" t="s">
        <v>767</v>
      </c>
      <c r="R1222" s="48">
        <v>1120</v>
      </c>
      <c r="S1222" s="411" t="s">
        <v>30</v>
      </c>
      <c r="T1222" s="48">
        <v>200</v>
      </c>
      <c r="U1222" s="48">
        <v>1120</v>
      </c>
      <c r="V1222" s="44">
        <v>1</v>
      </c>
      <c r="W1222" s="48">
        <v>200</v>
      </c>
      <c r="X1222" s="44">
        <v>1</v>
      </c>
      <c r="Y1222" s="48">
        <v>200</v>
      </c>
      <c r="Z1222" s="48"/>
      <c r="AA1222" s="419" t="s">
        <v>774</v>
      </c>
      <c r="AB1222" s="412"/>
      <c r="AC1222" s="51"/>
      <c r="AD1222" s="52"/>
      <c r="AE1222" s="52"/>
      <c r="AF1222" s="51"/>
      <c r="AG1222" s="44"/>
      <c r="AH1222" s="42"/>
      <c r="AI1222" s="42"/>
      <c r="AJ1222" s="42"/>
      <c r="AK1222" s="54"/>
      <c r="AL1222" s="315"/>
      <c r="AM1222" s="405"/>
      <c r="AN1222" s="405"/>
      <c r="AO1222" s="402"/>
      <c r="AP1222" s="402"/>
    </row>
    <row r="1223" spans="1:42" x14ac:dyDescent="0.15">
      <c r="A1223">
        <v>1</v>
      </c>
      <c r="B1223" s="39">
        <v>2022</v>
      </c>
      <c r="C1223" s="39">
        <v>5</v>
      </c>
      <c r="D1223" s="39">
        <v>31</v>
      </c>
      <c r="E1223" s="40" t="s">
        <v>783</v>
      </c>
      <c r="F1223" s="39">
        <v>6</v>
      </c>
      <c r="G1223" s="41" t="s">
        <v>769</v>
      </c>
      <c r="H1223" s="42" t="s">
        <v>748</v>
      </c>
      <c r="I1223" s="57" t="s">
        <v>49</v>
      </c>
      <c r="J1223" s="42" t="s">
        <v>749</v>
      </c>
      <c r="K1223" s="44">
        <v>3662792</v>
      </c>
      <c r="L1223" s="410">
        <v>4</v>
      </c>
      <c r="M1223" s="410">
        <v>9</v>
      </c>
      <c r="N1223" s="410" t="s">
        <v>773</v>
      </c>
      <c r="O1223" s="44" t="s">
        <v>750</v>
      </c>
      <c r="P1223" s="44">
        <v>25</v>
      </c>
      <c r="Q1223" s="61" t="s">
        <v>1899</v>
      </c>
      <c r="R1223" s="48">
        <v>1120</v>
      </c>
      <c r="S1223" s="411">
        <v>3950</v>
      </c>
      <c r="T1223" s="411">
        <v>3950</v>
      </c>
      <c r="U1223" s="48">
        <v>1120</v>
      </c>
      <c r="V1223" s="44">
        <v>1</v>
      </c>
      <c r="W1223" s="411">
        <v>4000</v>
      </c>
      <c r="X1223" s="44">
        <v>1</v>
      </c>
      <c r="Y1223" s="411">
        <v>3950</v>
      </c>
      <c r="Z1223" s="48"/>
      <c r="AA1223" s="412" t="s">
        <v>1974</v>
      </c>
      <c r="AB1223" s="412"/>
      <c r="AC1223" s="51">
        <v>0.82291666666666663</v>
      </c>
      <c r="AD1223" s="52">
        <v>0.84375</v>
      </c>
      <c r="AE1223" s="52">
        <v>0.84375</v>
      </c>
      <c r="AF1223" s="51">
        <v>0.85069444444444453</v>
      </c>
      <c r="AG1223" s="44" t="s">
        <v>5</v>
      </c>
      <c r="AH1223" s="42"/>
      <c r="AI1223" s="42" t="s">
        <v>17</v>
      </c>
      <c r="AJ1223" s="42" t="s">
        <v>18</v>
      </c>
      <c r="AK1223" s="54" t="s">
        <v>770</v>
      </c>
      <c r="AL1223" s="315">
        <v>1</v>
      </c>
      <c r="AM1223" s="405" t="s">
        <v>1956</v>
      </c>
      <c r="AN1223" s="405" t="s">
        <v>462</v>
      </c>
      <c r="AO1223" s="402"/>
      <c r="AP1223" s="402"/>
    </row>
    <row r="1224" spans="1:42" x14ac:dyDescent="0.15">
      <c r="B1224" s="39">
        <v>2022</v>
      </c>
      <c r="C1224" s="39">
        <v>5</v>
      </c>
      <c r="D1224" s="39">
        <v>31</v>
      </c>
      <c r="E1224" s="40" t="s">
        <v>783</v>
      </c>
      <c r="F1224" s="39">
        <v>6</v>
      </c>
      <c r="G1224" s="41" t="s">
        <v>769</v>
      </c>
      <c r="H1224" s="42" t="s">
        <v>748</v>
      </c>
      <c r="I1224" s="57" t="s">
        <v>49</v>
      </c>
      <c r="J1224" s="42" t="s">
        <v>749</v>
      </c>
      <c r="K1224" s="44">
        <v>3662792</v>
      </c>
      <c r="L1224" s="410">
        <v>5</v>
      </c>
      <c r="M1224" s="410">
        <v>9</v>
      </c>
      <c r="N1224" s="410" t="s">
        <v>773</v>
      </c>
      <c r="O1224" s="44" t="s">
        <v>750</v>
      </c>
      <c r="P1224" s="44">
        <v>25</v>
      </c>
      <c r="Q1224" s="61" t="s">
        <v>1899</v>
      </c>
      <c r="R1224" s="48">
        <v>1120</v>
      </c>
      <c r="S1224" s="411">
        <v>3900</v>
      </c>
      <c r="T1224" s="411">
        <v>3900</v>
      </c>
      <c r="U1224" s="48">
        <v>1120</v>
      </c>
      <c r="V1224" s="44">
        <v>1</v>
      </c>
      <c r="W1224" s="411">
        <v>4000</v>
      </c>
      <c r="X1224" s="44">
        <v>1</v>
      </c>
      <c r="Y1224" s="411">
        <v>3900</v>
      </c>
      <c r="Z1224" s="48"/>
      <c r="AA1224" s="412" t="s">
        <v>1975</v>
      </c>
      <c r="AB1224" s="412"/>
      <c r="AC1224" s="51">
        <v>0.85069444444444453</v>
      </c>
      <c r="AD1224" s="52">
        <v>0.87152777777777779</v>
      </c>
      <c r="AE1224" s="52">
        <v>0.87152777777777779</v>
      </c>
      <c r="AF1224" s="51">
        <v>0.87847222222222221</v>
      </c>
      <c r="AG1224" s="44" t="s">
        <v>5</v>
      </c>
      <c r="AH1224" s="42"/>
      <c r="AI1224" s="42" t="s">
        <v>17</v>
      </c>
      <c r="AJ1224" s="42" t="s">
        <v>18</v>
      </c>
      <c r="AK1224" s="54" t="s">
        <v>770</v>
      </c>
      <c r="AL1224" s="315">
        <v>1</v>
      </c>
      <c r="AM1224" s="405" t="s">
        <v>1956</v>
      </c>
      <c r="AN1224" s="405" t="s">
        <v>462</v>
      </c>
      <c r="AO1224" s="402"/>
      <c r="AP1224" s="402"/>
    </row>
    <row r="1225" spans="1:42" x14ac:dyDescent="0.15">
      <c r="A1225">
        <v>1</v>
      </c>
      <c r="B1225" s="39">
        <v>2022</v>
      </c>
      <c r="C1225" s="39">
        <v>5</v>
      </c>
      <c r="D1225" s="39">
        <v>31</v>
      </c>
      <c r="E1225" s="40" t="s">
        <v>783</v>
      </c>
      <c r="F1225" s="39">
        <v>6</v>
      </c>
      <c r="G1225" s="41" t="s">
        <v>769</v>
      </c>
      <c r="H1225" s="42" t="s">
        <v>748</v>
      </c>
      <c r="I1225" s="57" t="s">
        <v>49</v>
      </c>
      <c r="J1225" s="42" t="s">
        <v>749</v>
      </c>
      <c r="K1225" s="44">
        <v>3662792</v>
      </c>
      <c r="L1225" s="410">
        <v>6</v>
      </c>
      <c r="M1225" s="410">
        <v>9</v>
      </c>
      <c r="N1225" s="410" t="s">
        <v>773</v>
      </c>
      <c r="O1225" s="44" t="s">
        <v>750</v>
      </c>
      <c r="P1225" s="44">
        <v>25</v>
      </c>
      <c r="Q1225" s="61" t="s">
        <v>1899</v>
      </c>
      <c r="R1225" s="48">
        <v>1120</v>
      </c>
      <c r="S1225" s="411">
        <v>3880</v>
      </c>
      <c r="T1225" s="411">
        <v>3880</v>
      </c>
      <c r="U1225" s="48">
        <v>1120</v>
      </c>
      <c r="V1225" s="44">
        <v>1</v>
      </c>
      <c r="W1225" s="411">
        <v>4000</v>
      </c>
      <c r="X1225" s="44">
        <v>1</v>
      </c>
      <c r="Y1225" s="411">
        <v>3880</v>
      </c>
      <c r="Z1225" s="48"/>
      <c r="AA1225" s="412" t="s">
        <v>1976</v>
      </c>
      <c r="AB1225" s="418" t="s">
        <v>1963</v>
      </c>
      <c r="AC1225" s="51">
        <v>0.87847222222222221</v>
      </c>
      <c r="AD1225" s="52">
        <v>0.89930555555555547</v>
      </c>
      <c r="AE1225" s="52">
        <v>0.89930555555555547</v>
      </c>
      <c r="AF1225" s="51">
        <v>0.90625</v>
      </c>
      <c r="AG1225" s="44" t="s">
        <v>5</v>
      </c>
      <c r="AH1225" s="42"/>
      <c r="AI1225" s="42" t="s">
        <v>17</v>
      </c>
      <c r="AJ1225" s="42" t="s">
        <v>18</v>
      </c>
      <c r="AK1225" s="54" t="s">
        <v>770</v>
      </c>
      <c r="AL1225" s="315">
        <v>1</v>
      </c>
      <c r="AM1225" s="405" t="s">
        <v>1956</v>
      </c>
      <c r="AN1225" s="405" t="s">
        <v>462</v>
      </c>
      <c r="AO1225" s="402"/>
      <c r="AP1225" s="402"/>
    </row>
    <row r="1226" spans="1:42" x14ac:dyDescent="0.15">
      <c r="A1226">
        <v>1</v>
      </c>
      <c r="B1226" s="39">
        <v>2022</v>
      </c>
      <c r="C1226" s="39">
        <v>5</v>
      </c>
      <c r="D1226" s="39">
        <v>31</v>
      </c>
      <c r="E1226" s="40" t="s">
        <v>783</v>
      </c>
      <c r="F1226" s="39"/>
      <c r="G1226" s="41"/>
      <c r="H1226" s="42" t="s">
        <v>748</v>
      </c>
      <c r="I1226" s="57" t="s">
        <v>44</v>
      </c>
      <c r="J1226" s="42" t="s">
        <v>749</v>
      </c>
      <c r="K1226" s="44"/>
      <c r="L1226" s="410"/>
      <c r="M1226" s="410"/>
      <c r="N1226" s="410"/>
      <c r="O1226" s="44"/>
      <c r="P1226" s="415">
        <v>25</v>
      </c>
      <c r="Q1226" s="61" t="s">
        <v>767</v>
      </c>
      <c r="R1226" s="48">
        <v>1120</v>
      </c>
      <c r="S1226" s="411" t="s">
        <v>30</v>
      </c>
      <c r="T1226" s="416">
        <v>350</v>
      </c>
      <c r="U1226" s="48">
        <v>1120</v>
      </c>
      <c r="V1226" s="44">
        <v>1</v>
      </c>
      <c r="W1226" s="48"/>
      <c r="X1226" s="44">
        <v>1</v>
      </c>
      <c r="Y1226" s="416">
        <v>350</v>
      </c>
      <c r="Z1226" s="48">
        <v>12550</v>
      </c>
      <c r="AA1226" s="412" t="s">
        <v>1407</v>
      </c>
      <c r="AB1226" s="418" t="s">
        <v>1963</v>
      </c>
      <c r="AC1226" s="51">
        <v>0.90625</v>
      </c>
      <c r="AD1226" s="52">
        <v>0.90972222222222221</v>
      </c>
      <c r="AE1226" s="52"/>
      <c r="AF1226" s="51"/>
      <c r="AG1226" s="44"/>
      <c r="AH1226" s="42"/>
      <c r="AI1226" s="42" t="s">
        <v>17</v>
      </c>
      <c r="AJ1226" s="42" t="s">
        <v>18</v>
      </c>
      <c r="AK1226" s="54" t="s">
        <v>770</v>
      </c>
      <c r="AL1226" s="315">
        <v>2</v>
      </c>
      <c r="AM1226" s="405" t="s">
        <v>1977</v>
      </c>
      <c r="AN1226" s="405"/>
      <c r="AO1226" s="402"/>
      <c r="AP1226" s="402"/>
    </row>
    <row r="1227" spans="1:42" x14ac:dyDescent="0.15">
      <c r="A1227">
        <v>1</v>
      </c>
      <c r="B1227" s="39">
        <v>2022</v>
      </c>
      <c r="C1227" s="39">
        <v>5</v>
      </c>
      <c r="D1227" s="39">
        <v>31</v>
      </c>
      <c r="E1227" s="40" t="s">
        <v>802</v>
      </c>
      <c r="F1227" s="39"/>
      <c r="G1227" s="41"/>
      <c r="H1227" s="42" t="s">
        <v>748</v>
      </c>
      <c r="I1227" s="57"/>
      <c r="J1227" s="42"/>
      <c r="K1227" s="44"/>
      <c r="L1227" s="410"/>
      <c r="M1227" s="410"/>
      <c r="N1227" s="410"/>
      <c r="O1227" s="44"/>
      <c r="P1227" s="44"/>
      <c r="Q1227" s="61"/>
      <c r="R1227" s="48"/>
      <c r="S1227" s="411"/>
      <c r="T1227" s="411"/>
      <c r="U1227" s="48"/>
      <c r="V1227" s="44"/>
      <c r="W1227" s="411"/>
      <c r="X1227" s="44"/>
      <c r="Y1227" s="411"/>
      <c r="Z1227" s="48"/>
      <c r="AA1227" s="412"/>
      <c r="AB1227" s="412"/>
      <c r="AC1227" s="51"/>
      <c r="AD1227" s="52"/>
      <c r="AE1227" s="52">
        <v>0.90972222222222221</v>
      </c>
      <c r="AF1227" s="51">
        <v>0.93055555555555547</v>
      </c>
      <c r="AG1227" s="44" t="s">
        <v>5</v>
      </c>
      <c r="AH1227" s="42"/>
      <c r="AI1227" s="42"/>
      <c r="AJ1227" s="42"/>
      <c r="AK1227" s="54"/>
      <c r="AL1227" s="315"/>
      <c r="AM1227" s="405"/>
      <c r="AN1227" s="405"/>
      <c r="AO1227" s="402"/>
      <c r="AP1227" s="402"/>
    </row>
    <row r="1228" spans="1:42" x14ac:dyDescent="0.15">
      <c r="B1228" s="39">
        <v>2022</v>
      </c>
      <c r="C1228" s="39">
        <v>5</v>
      </c>
      <c r="D1228" s="39">
        <v>31</v>
      </c>
      <c r="E1228" s="40" t="s">
        <v>802</v>
      </c>
      <c r="F1228" s="39"/>
      <c r="G1228" s="41"/>
      <c r="H1228" s="42" t="s">
        <v>748</v>
      </c>
      <c r="I1228" s="57" t="s">
        <v>61</v>
      </c>
      <c r="J1228" s="42" t="s">
        <v>749</v>
      </c>
      <c r="K1228" s="44"/>
      <c r="L1228" s="410"/>
      <c r="M1228" s="44"/>
      <c r="N1228" s="410"/>
      <c r="O1228" s="44"/>
      <c r="P1228" s="44">
        <v>12</v>
      </c>
      <c r="Q1228" s="61" t="s">
        <v>767</v>
      </c>
      <c r="R1228" s="48">
        <v>1120</v>
      </c>
      <c r="S1228" s="411" t="s">
        <v>30</v>
      </c>
      <c r="T1228" s="48">
        <v>200</v>
      </c>
      <c r="U1228" s="48">
        <v>1120</v>
      </c>
      <c r="V1228" s="44">
        <v>1</v>
      </c>
      <c r="W1228" s="48">
        <v>200</v>
      </c>
      <c r="X1228" s="44">
        <v>1</v>
      </c>
      <c r="Y1228" s="48">
        <v>200</v>
      </c>
      <c r="Z1228" s="48"/>
      <c r="AA1228" s="419" t="s">
        <v>774</v>
      </c>
      <c r="AB1228" s="412"/>
      <c r="AC1228" s="51"/>
      <c r="AD1228" s="52"/>
      <c r="AE1228" s="52"/>
      <c r="AF1228" s="51"/>
      <c r="AG1228" s="44"/>
      <c r="AH1228" s="42"/>
      <c r="AI1228" s="42"/>
      <c r="AJ1228" s="42"/>
      <c r="AK1228" s="54"/>
      <c r="AL1228" s="315"/>
      <c r="AM1228" s="405"/>
      <c r="AN1228" s="405"/>
      <c r="AO1228" s="402"/>
      <c r="AP1228" s="402"/>
    </row>
    <row r="1229" spans="1:42" x14ac:dyDescent="0.15">
      <c r="A1229">
        <v>1</v>
      </c>
      <c r="B1229" s="39">
        <v>2022</v>
      </c>
      <c r="C1229" s="39">
        <v>5</v>
      </c>
      <c r="D1229" s="39">
        <v>31</v>
      </c>
      <c r="E1229" s="40" t="s">
        <v>802</v>
      </c>
      <c r="F1229" s="39">
        <v>7</v>
      </c>
      <c r="G1229" s="41" t="s">
        <v>769</v>
      </c>
      <c r="H1229" s="42" t="s">
        <v>748</v>
      </c>
      <c r="I1229" s="57" t="s">
        <v>49</v>
      </c>
      <c r="J1229" s="42" t="s">
        <v>749</v>
      </c>
      <c r="K1229" s="44">
        <v>3662792</v>
      </c>
      <c r="L1229" s="410">
        <v>7</v>
      </c>
      <c r="M1229" s="410">
        <v>9</v>
      </c>
      <c r="N1229" s="410" t="s">
        <v>773</v>
      </c>
      <c r="O1229" s="44" t="s">
        <v>750</v>
      </c>
      <c r="P1229" s="44">
        <v>25</v>
      </c>
      <c r="Q1229" s="61" t="s">
        <v>1899</v>
      </c>
      <c r="R1229" s="48">
        <v>1120</v>
      </c>
      <c r="S1229" s="411">
        <v>3960</v>
      </c>
      <c r="T1229" s="411">
        <v>3960</v>
      </c>
      <c r="U1229" s="48">
        <v>1120</v>
      </c>
      <c r="V1229" s="44">
        <v>1</v>
      </c>
      <c r="W1229" s="411">
        <v>4000</v>
      </c>
      <c r="X1229" s="44">
        <v>1</v>
      </c>
      <c r="Y1229" s="411">
        <v>3940</v>
      </c>
      <c r="Z1229" s="48"/>
      <c r="AA1229" s="412" t="s">
        <v>1979</v>
      </c>
      <c r="AB1229" s="412"/>
      <c r="AC1229" s="51">
        <v>0.93055555555555547</v>
      </c>
      <c r="AD1229" s="52">
        <v>0.95138888888888884</v>
      </c>
      <c r="AE1229" s="52">
        <v>0.95138888888888884</v>
      </c>
      <c r="AF1229" s="51">
        <v>0.95833333333333337</v>
      </c>
      <c r="AG1229" s="44" t="s">
        <v>5</v>
      </c>
      <c r="AH1229" s="42"/>
      <c r="AI1229" s="42" t="s">
        <v>17</v>
      </c>
      <c r="AJ1229" s="42" t="s">
        <v>18</v>
      </c>
      <c r="AK1229" s="54" t="s">
        <v>770</v>
      </c>
      <c r="AL1229" s="315">
        <v>1</v>
      </c>
      <c r="AM1229" s="405" t="s">
        <v>1986</v>
      </c>
      <c r="AN1229" s="405" t="s">
        <v>462</v>
      </c>
      <c r="AO1229" s="402"/>
      <c r="AP1229" s="402"/>
    </row>
    <row r="1230" spans="1:42" x14ac:dyDescent="0.15">
      <c r="A1230">
        <v>1</v>
      </c>
      <c r="B1230" s="39">
        <v>2022</v>
      </c>
      <c r="C1230" s="39">
        <v>5</v>
      </c>
      <c r="D1230" s="39">
        <v>31</v>
      </c>
      <c r="E1230" s="40" t="s">
        <v>802</v>
      </c>
      <c r="F1230" s="39">
        <v>7</v>
      </c>
      <c r="G1230" s="41" t="s">
        <v>769</v>
      </c>
      <c r="H1230" s="42" t="s">
        <v>748</v>
      </c>
      <c r="I1230" s="57" t="s">
        <v>49</v>
      </c>
      <c r="J1230" s="42" t="s">
        <v>749</v>
      </c>
      <c r="K1230" s="44">
        <v>3662792</v>
      </c>
      <c r="L1230" s="410">
        <v>8</v>
      </c>
      <c r="M1230" s="410">
        <v>9</v>
      </c>
      <c r="N1230" s="410" t="s">
        <v>773</v>
      </c>
      <c r="O1230" s="44" t="s">
        <v>750</v>
      </c>
      <c r="P1230" s="44">
        <v>25</v>
      </c>
      <c r="Q1230" s="61" t="s">
        <v>1899</v>
      </c>
      <c r="R1230" s="48">
        <v>1120</v>
      </c>
      <c r="S1230" s="411">
        <v>3890</v>
      </c>
      <c r="T1230" s="411">
        <v>3890</v>
      </c>
      <c r="U1230" s="48">
        <v>1120</v>
      </c>
      <c r="V1230" s="44">
        <v>1</v>
      </c>
      <c r="W1230" s="411">
        <v>4000</v>
      </c>
      <c r="X1230" s="44">
        <v>1</v>
      </c>
      <c r="Y1230" s="411">
        <v>3890</v>
      </c>
      <c r="Z1230" s="48"/>
      <c r="AA1230" s="412" t="s">
        <v>1980</v>
      </c>
      <c r="AB1230" s="412"/>
      <c r="AC1230" s="51">
        <v>0.95833333333333337</v>
      </c>
      <c r="AD1230" s="52">
        <v>0.97916666666666663</v>
      </c>
      <c r="AE1230" s="52">
        <v>0.97916666666666663</v>
      </c>
      <c r="AF1230" s="51">
        <v>0.98611111111111116</v>
      </c>
      <c r="AG1230" s="44" t="s">
        <v>5</v>
      </c>
      <c r="AH1230" s="42"/>
      <c r="AI1230" s="42" t="s">
        <v>17</v>
      </c>
      <c r="AJ1230" s="42" t="s">
        <v>18</v>
      </c>
      <c r="AK1230" s="54" t="s">
        <v>770</v>
      </c>
      <c r="AL1230" s="315">
        <v>1</v>
      </c>
      <c r="AM1230" s="405" t="s">
        <v>1956</v>
      </c>
      <c r="AN1230" s="405" t="s">
        <v>462</v>
      </c>
      <c r="AO1230" s="402"/>
      <c r="AP1230" s="402"/>
    </row>
    <row r="1231" spans="1:42" x14ac:dyDescent="0.15">
      <c r="A1231">
        <v>1</v>
      </c>
      <c r="B1231" s="39">
        <v>2022</v>
      </c>
      <c r="C1231" s="39">
        <v>5</v>
      </c>
      <c r="D1231" s="39">
        <v>31</v>
      </c>
      <c r="E1231" s="40" t="s">
        <v>802</v>
      </c>
      <c r="F1231" s="39">
        <v>7</v>
      </c>
      <c r="G1231" s="41" t="s">
        <v>769</v>
      </c>
      <c r="H1231" s="42" t="s">
        <v>748</v>
      </c>
      <c r="I1231" s="57" t="s">
        <v>49</v>
      </c>
      <c r="J1231" s="42" t="s">
        <v>749</v>
      </c>
      <c r="K1231" s="44">
        <v>3662792</v>
      </c>
      <c r="L1231" s="410">
        <v>9</v>
      </c>
      <c r="M1231" s="410">
        <v>9</v>
      </c>
      <c r="N1231" s="410" t="s">
        <v>773</v>
      </c>
      <c r="O1231" s="44" t="s">
        <v>750</v>
      </c>
      <c r="P1231" s="44">
        <v>25</v>
      </c>
      <c r="Q1231" s="61" t="s">
        <v>1899</v>
      </c>
      <c r="R1231" s="48">
        <v>1120</v>
      </c>
      <c r="S1231" s="411">
        <v>3880</v>
      </c>
      <c r="T1231" s="411">
        <v>3880</v>
      </c>
      <c r="U1231" s="48">
        <v>1120</v>
      </c>
      <c r="V1231" s="44">
        <v>1</v>
      </c>
      <c r="W1231" s="411">
        <v>4000</v>
      </c>
      <c r="X1231" s="44">
        <v>1</v>
      </c>
      <c r="Y1231" s="411">
        <v>3880</v>
      </c>
      <c r="Z1231" s="48"/>
      <c r="AA1231" s="412" t="s">
        <v>1981</v>
      </c>
      <c r="AB1231" s="418" t="s">
        <v>1978</v>
      </c>
      <c r="AC1231" s="51">
        <v>0.98611111111111116</v>
      </c>
      <c r="AD1231" s="52">
        <v>6.9444444444444441E-3</v>
      </c>
      <c r="AE1231" s="52">
        <v>6.9444444444444441E-3</v>
      </c>
      <c r="AF1231" s="51">
        <v>1.3888888888888888E-2</v>
      </c>
      <c r="AG1231" s="44" t="s">
        <v>5</v>
      </c>
      <c r="AH1231" s="42"/>
      <c r="AI1231" s="42" t="s">
        <v>17</v>
      </c>
      <c r="AJ1231" s="42" t="s">
        <v>18</v>
      </c>
      <c r="AK1231" s="54" t="s">
        <v>770</v>
      </c>
      <c r="AL1231" s="315">
        <v>1</v>
      </c>
      <c r="AM1231" s="405" t="s">
        <v>1956</v>
      </c>
      <c r="AN1231" s="405" t="s">
        <v>462</v>
      </c>
      <c r="AO1231" s="402"/>
      <c r="AP1231" s="402"/>
    </row>
    <row r="1232" spans="1:42" x14ac:dyDescent="0.15">
      <c r="A1232">
        <v>1</v>
      </c>
      <c r="B1232" s="39">
        <v>2022</v>
      </c>
      <c r="C1232" s="39">
        <v>5</v>
      </c>
      <c r="D1232" s="39">
        <v>31</v>
      </c>
      <c r="E1232" s="40" t="s">
        <v>802</v>
      </c>
      <c r="F1232" s="39"/>
      <c r="G1232" s="41"/>
      <c r="H1232" s="42" t="s">
        <v>748</v>
      </c>
      <c r="I1232" s="57" t="s">
        <v>44</v>
      </c>
      <c r="J1232" s="42" t="s">
        <v>749</v>
      </c>
      <c r="K1232" s="44"/>
      <c r="L1232" s="410"/>
      <c r="M1232" s="410"/>
      <c r="N1232" s="410"/>
      <c r="O1232" s="44"/>
      <c r="P1232" s="415">
        <v>25</v>
      </c>
      <c r="Q1232" s="61" t="s">
        <v>767</v>
      </c>
      <c r="R1232" s="48">
        <v>1120</v>
      </c>
      <c r="S1232" s="411" t="s">
        <v>30</v>
      </c>
      <c r="T1232" s="416">
        <v>350</v>
      </c>
      <c r="U1232" s="48">
        <v>1120</v>
      </c>
      <c r="V1232" s="44">
        <v>1</v>
      </c>
      <c r="W1232" s="48"/>
      <c r="X1232" s="44">
        <v>1</v>
      </c>
      <c r="Y1232" s="416">
        <v>350</v>
      </c>
      <c r="Z1232" s="48">
        <v>12550</v>
      </c>
      <c r="AA1232" s="412" t="s">
        <v>1407</v>
      </c>
      <c r="AB1232" s="418" t="s">
        <v>1978</v>
      </c>
      <c r="AC1232" s="51">
        <v>1.3888888888888888E-2</v>
      </c>
      <c r="AD1232" s="52">
        <v>1.7361111111111112E-2</v>
      </c>
      <c r="AE1232" s="52"/>
      <c r="AF1232" s="51"/>
      <c r="AG1232" s="44"/>
      <c r="AH1232" s="42"/>
      <c r="AI1232" s="42" t="s">
        <v>17</v>
      </c>
      <c r="AJ1232" s="42" t="s">
        <v>18</v>
      </c>
      <c r="AK1232" s="54" t="s">
        <v>770</v>
      </c>
      <c r="AL1232" s="315">
        <v>1</v>
      </c>
      <c r="AM1232" s="405"/>
      <c r="AN1232" s="405"/>
      <c r="AO1232" s="402"/>
      <c r="AP1232" s="402"/>
    </row>
    <row r="1233" spans="1:42" x14ac:dyDescent="0.15">
      <c r="B1233" s="39">
        <v>2022</v>
      </c>
      <c r="C1233" s="39">
        <v>5</v>
      </c>
      <c r="D1233" s="39">
        <v>31</v>
      </c>
      <c r="E1233" s="40" t="s">
        <v>802</v>
      </c>
      <c r="F1233" s="39"/>
      <c r="G1233" s="41"/>
      <c r="H1233" s="42" t="s">
        <v>748</v>
      </c>
      <c r="I1233" s="57"/>
      <c r="J1233" s="42"/>
      <c r="K1233" s="44"/>
      <c r="L1233" s="410"/>
      <c r="M1233" s="410"/>
      <c r="N1233" s="410"/>
      <c r="O1233" s="44"/>
      <c r="P1233" s="44"/>
      <c r="Q1233" s="61"/>
      <c r="R1233" s="48"/>
      <c r="S1233" s="411"/>
      <c r="T1233" s="411"/>
      <c r="U1233" s="48"/>
      <c r="V1233" s="44"/>
      <c r="W1233" s="411"/>
      <c r="X1233" s="44"/>
      <c r="Y1233" s="411"/>
      <c r="Z1233" s="48"/>
      <c r="AA1233" s="412"/>
      <c r="AB1233" s="412"/>
      <c r="AC1233" s="51"/>
      <c r="AD1233" s="52"/>
      <c r="AE1233" s="52">
        <v>1.7361111111111112E-2</v>
      </c>
      <c r="AF1233" s="51">
        <v>3.8194444444444441E-2</v>
      </c>
      <c r="AG1233" s="44" t="s">
        <v>5</v>
      </c>
      <c r="AH1233" s="42"/>
      <c r="AI1233" s="42"/>
      <c r="AJ1233" s="42"/>
      <c r="AK1233" s="54"/>
      <c r="AL1233" s="315"/>
      <c r="AM1233" s="405"/>
      <c r="AN1233" s="405"/>
      <c r="AO1233" s="402"/>
      <c r="AP1233" s="402"/>
    </row>
    <row r="1234" spans="1:42" x14ac:dyDescent="0.15">
      <c r="B1234" s="39">
        <v>2022</v>
      </c>
      <c r="C1234" s="39">
        <v>5</v>
      </c>
      <c r="D1234" s="39">
        <v>31</v>
      </c>
      <c r="E1234" s="40" t="s">
        <v>802</v>
      </c>
      <c r="F1234" s="39"/>
      <c r="G1234" s="41"/>
      <c r="H1234" s="42" t="s">
        <v>748</v>
      </c>
      <c r="I1234" s="57" t="s">
        <v>61</v>
      </c>
      <c r="J1234" s="42"/>
      <c r="K1234" s="44"/>
      <c r="L1234" s="410"/>
      <c r="M1234" s="44"/>
      <c r="N1234" s="417"/>
      <c r="O1234" s="44"/>
      <c r="P1234" s="44">
        <v>12</v>
      </c>
      <c r="Q1234" s="61" t="s">
        <v>767</v>
      </c>
      <c r="R1234" s="48">
        <v>1120</v>
      </c>
      <c r="S1234" s="411" t="s">
        <v>30</v>
      </c>
      <c r="T1234" s="48">
        <v>200</v>
      </c>
      <c r="U1234" s="48">
        <v>1120</v>
      </c>
      <c r="V1234" s="44">
        <v>1</v>
      </c>
      <c r="W1234" s="48">
        <v>200</v>
      </c>
      <c r="X1234" s="44">
        <v>1</v>
      </c>
      <c r="Y1234" s="48">
        <v>200</v>
      </c>
      <c r="Z1234" s="48"/>
      <c r="AA1234" s="412"/>
      <c r="AB1234" s="418"/>
      <c r="AC1234" s="51"/>
      <c r="AD1234" s="52"/>
      <c r="AE1234" s="52"/>
      <c r="AF1234" s="51"/>
      <c r="AG1234" s="44"/>
      <c r="AH1234" s="42"/>
      <c r="AI1234" s="42"/>
      <c r="AJ1234" s="42"/>
      <c r="AK1234" s="54"/>
      <c r="AL1234" s="315"/>
      <c r="AM1234" s="405"/>
      <c r="AN1234" s="405"/>
      <c r="AO1234" s="402"/>
      <c r="AP1234" s="402"/>
    </row>
    <row r="1235" spans="1:42" x14ac:dyDescent="0.15">
      <c r="A1235">
        <v>1</v>
      </c>
      <c r="B1235" s="39">
        <v>2022</v>
      </c>
      <c r="C1235" s="39">
        <v>5</v>
      </c>
      <c r="D1235" s="39">
        <v>31</v>
      </c>
      <c r="E1235" s="40" t="s">
        <v>802</v>
      </c>
      <c r="F1235" s="39">
        <v>8</v>
      </c>
      <c r="G1235" s="41" t="s">
        <v>769</v>
      </c>
      <c r="H1235" s="42" t="s">
        <v>748</v>
      </c>
      <c r="I1235" s="57" t="s">
        <v>49</v>
      </c>
      <c r="J1235" s="42" t="s">
        <v>749</v>
      </c>
      <c r="K1235" s="44">
        <v>3662794</v>
      </c>
      <c r="L1235" s="410">
        <v>1</v>
      </c>
      <c r="M1235" s="410">
        <v>8</v>
      </c>
      <c r="N1235" s="410" t="s">
        <v>773</v>
      </c>
      <c r="O1235" s="44" t="s">
        <v>750</v>
      </c>
      <c r="P1235" s="44">
        <v>50</v>
      </c>
      <c r="Q1235" s="61" t="s">
        <v>541</v>
      </c>
      <c r="R1235" s="48">
        <v>1120</v>
      </c>
      <c r="S1235" s="411">
        <v>4000</v>
      </c>
      <c r="T1235" s="411">
        <v>4000</v>
      </c>
      <c r="U1235" s="48">
        <v>1120</v>
      </c>
      <c r="V1235" s="44">
        <v>1</v>
      </c>
      <c r="W1235" s="411">
        <v>4000</v>
      </c>
      <c r="X1235" s="44">
        <v>1</v>
      </c>
      <c r="Y1235" s="48">
        <v>4020</v>
      </c>
      <c r="Z1235" s="48"/>
      <c r="AA1235" s="412" t="s">
        <v>1985</v>
      </c>
      <c r="AB1235" s="418"/>
      <c r="AC1235" s="51">
        <v>3.8194444444444441E-2</v>
      </c>
      <c r="AD1235" s="52">
        <v>5.9027777777777783E-2</v>
      </c>
      <c r="AE1235" s="52">
        <v>5.9027777777777783E-2</v>
      </c>
      <c r="AF1235" s="51">
        <v>6.5972222222222224E-2</v>
      </c>
      <c r="AG1235" s="44" t="s">
        <v>5</v>
      </c>
      <c r="AH1235" s="42"/>
      <c r="AI1235" s="42" t="s">
        <v>6</v>
      </c>
      <c r="AJ1235" s="42" t="s">
        <v>7</v>
      </c>
      <c r="AK1235" s="54" t="s">
        <v>770</v>
      </c>
      <c r="AL1235" s="315">
        <v>1</v>
      </c>
      <c r="AM1235" s="405" t="s">
        <v>1987</v>
      </c>
      <c r="AN1235" s="405" t="s">
        <v>462</v>
      </c>
      <c r="AO1235" s="402"/>
      <c r="AP1235" s="402"/>
    </row>
    <row r="1236" spans="1:42" x14ac:dyDescent="0.15">
      <c r="A1236">
        <v>1</v>
      </c>
      <c r="B1236" s="39">
        <v>2022</v>
      </c>
      <c r="C1236" s="39">
        <v>5</v>
      </c>
      <c r="D1236" s="39">
        <v>31</v>
      </c>
      <c r="E1236" s="40" t="s">
        <v>802</v>
      </c>
      <c r="F1236" s="39">
        <v>8</v>
      </c>
      <c r="G1236" s="41" t="s">
        <v>769</v>
      </c>
      <c r="H1236" s="42" t="s">
        <v>748</v>
      </c>
      <c r="I1236" s="57" t="s">
        <v>49</v>
      </c>
      <c r="J1236" s="42" t="s">
        <v>749</v>
      </c>
      <c r="K1236" s="44">
        <v>3662794</v>
      </c>
      <c r="L1236" s="410">
        <v>2</v>
      </c>
      <c r="M1236" s="410">
        <v>8</v>
      </c>
      <c r="N1236" s="410" t="s">
        <v>773</v>
      </c>
      <c r="O1236" s="44" t="s">
        <v>750</v>
      </c>
      <c r="P1236" s="44">
        <v>50</v>
      </c>
      <c r="Q1236" s="61" t="s">
        <v>541</v>
      </c>
      <c r="R1236" s="48">
        <v>1120</v>
      </c>
      <c r="S1236" s="411">
        <v>4000</v>
      </c>
      <c r="T1236" s="411">
        <v>4000</v>
      </c>
      <c r="U1236" s="48">
        <v>1120</v>
      </c>
      <c r="V1236" s="44">
        <v>1</v>
      </c>
      <c r="W1236" s="411">
        <v>4000</v>
      </c>
      <c r="X1236" s="44">
        <v>1</v>
      </c>
      <c r="Y1236" s="48">
        <v>4030</v>
      </c>
      <c r="Z1236" s="48"/>
      <c r="AA1236" s="412" t="s">
        <v>1988</v>
      </c>
      <c r="AB1236" s="418"/>
      <c r="AC1236" s="51">
        <v>6.5972222222222224E-2</v>
      </c>
      <c r="AD1236" s="52">
        <v>8.6805555555555566E-2</v>
      </c>
      <c r="AE1236" s="52">
        <v>8.6805555555555566E-2</v>
      </c>
      <c r="AF1236" s="51">
        <v>0.13541666666666666</v>
      </c>
      <c r="AG1236" s="44" t="s">
        <v>5</v>
      </c>
      <c r="AH1236" s="42"/>
      <c r="AI1236" s="42" t="s">
        <v>6</v>
      </c>
      <c r="AJ1236" s="42" t="s">
        <v>7</v>
      </c>
      <c r="AK1236" s="54" t="s">
        <v>770</v>
      </c>
      <c r="AL1236" s="315">
        <v>1</v>
      </c>
      <c r="AM1236" s="405" t="s">
        <v>1987</v>
      </c>
      <c r="AN1236" s="405" t="s">
        <v>462</v>
      </c>
      <c r="AO1236" s="402"/>
      <c r="AP1236" s="402"/>
    </row>
    <row r="1237" spans="1:42" x14ac:dyDescent="0.15">
      <c r="A1237">
        <v>1</v>
      </c>
      <c r="B1237" s="39">
        <v>2022</v>
      </c>
      <c r="C1237" s="39">
        <v>5</v>
      </c>
      <c r="D1237" s="39">
        <v>31</v>
      </c>
      <c r="E1237" s="40" t="s">
        <v>802</v>
      </c>
      <c r="F1237" s="39">
        <v>8</v>
      </c>
      <c r="G1237" s="41" t="s">
        <v>769</v>
      </c>
      <c r="H1237" s="42" t="s">
        <v>748</v>
      </c>
      <c r="I1237" s="57" t="s">
        <v>49</v>
      </c>
      <c r="J1237" s="42" t="s">
        <v>749</v>
      </c>
      <c r="K1237" s="44">
        <v>3662794</v>
      </c>
      <c r="L1237" s="410">
        <v>3</v>
      </c>
      <c r="M1237" s="410">
        <v>8</v>
      </c>
      <c r="N1237" s="410" t="s">
        <v>773</v>
      </c>
      <c r="O1237" s="44" t="s">
        <v>750</v>
      </c>
      <c r="P1237" s="44">
        <v>50</v>
      </c>
      <c r="Q1237" s="61" t="s">
        <v>541</v>
      </c>
      <c r="R1237" s="48">
        <v>1120</v>
      </c>
      <c r="S1237" s="411">
        <v>4000</v>
      </c>
      <c r="T1237" s="411">
        <v>4000</v>
      </c>
      <c r="U1237" s="48">
        <v>1120</v>
      </c>
      <c r="V1237" s="44">
        <v>1</v>
      </c>
      <c r="W1237" s="411">
        <v>4000</v>
      </c>
      <c r="X1237" s="44">
        <v>1</v>
      </c>
      <c r="Y1237" s="411">
        <v>4040</v>
      </c>
      <c r="Z1237" s="48"/>
      <c r="AA1237" s="412" t="s">
        <v>1989</v>
      </c>
      <c r="AB1237" s="418" t="s">
        <v>1982</v>
      </c>
      <c r="AC1237" s="51">
        <v>0.13541666666666666</v>
      </c>
      <c r="AD1237" s="52">
        <v>0.15625</v>
      </c>
      <c r="AE1237" s="52">
        <v>0.15625</v>
      </c>
      <c r="AF1237" s="51">
        <v>0.16319444444444445</v>
      </c>
      <c r="AG1237" s="44" t="s">
        <v>5</v>
      </c>
      <c r="AH1237" s="42"/>
      <c r="AI1237" s="42" t="s">
        <v>6</v>
      </c>
      <c r="AJ1237" s="42" t="s">
        <v>7</v>
      </c>
      <c r="AK1237" s="54" t="s">
        <v>770</v>
      </c>
      <c r="AL1237" s="315">
        <v>1</v>
      </c>
      <c r="AM1237" s="405" t="s">
        <v>1987</v>
      </c>
      <c r="AN1237" s="405" t="s">
        <v>462</v>
      </c>
      <c r="AO1237" s="402"/>
      <c r="AP1237" s="402"/>
    </row>
    <row r="1238" spans="1:42" x14ac:dyDescent="0.15">
      <c r="B1238" s="39">
        <v>2022</v>
      </c>
      <c r="C1238" s="39">
        <v>5</v>
      </c>
      <c r="D1238" s="39">
        <v>31</v>
      </c>
      <c r="E1238" s="40" t="s">
        <v>802</v>
      </c>
      <c r="F1238" s="39"/>
      <c r="G1238" s="41"/>
      <c r="H1238" s="42" t="s">
        <v>748</v>
      </c>
      <c r="I1238" s="57" t="s">
        <v>44</v>
      </c>
      <c r="J1238" s="42" t="s">
        <v>749</v>
      </c>
      <c r="K1238" s="44"/>
      <c r="L1238" s="410"/>
      <c r="M1238" s="410"/>
      <c r="N1238" s="410"/>
      <c r="O1238" s="44"/>
      <c r="P1238" s="415">
        <v>25</v>
      </c>
      <c r="Q1238" s="61" t="s">
        <v>767</v>
      </c>
      <c r="R1238" s="48">
        <v>1120</v>
      </c>
      <c r="S1238" s="411" t="s">
        <v>30</v>
      </c>
      <c r="T1238" s="416">
        <v>350</v>
      </c>
      <c r="U1238" s="48">
        <v>1120</v>
      </c>
      <c r="V1238" s="44">
        <v>1</v>
      </c>
      <c r="W1238" s="48"/>
      <c r="X1238" s="44">
        <v>1</v>
      </c>
      <c r="Y1238" s="416">
        <v>350</v>
      </c>
      <c r="Z1238" s="48">
        <v>12550</v>
      </c>
      <c r="AA1238" s="412" t="s">
        <v>1407</v>
      </c>
      <c r="AB1238" s="418" t="s">
        <v>1982</v>
      </c>
      <c r="AC1238" s="51">
        <v>0.16319444444444445</v>
      </c>
      <c r="AD1238" s="52">
        <v>0.16666666666666666</v>
      </c>
      <c r="AE1238" s="52"/>
      <c r="AF1238" s="51"/>
      <c r="AG1238" s="44"/>
      <c r="AH1238" s="42"/>
      <c r="AI1238" s="42" t="s">
        <v>6</v>
      </c>
      <c r="AJ1238" s="42" t="s">
        <v>7</v>
      </c>
      <c r="AK1238" s="54" t="s">
        <v>770</v>
      </c>
      <c r="AL1238" s="315">
        <v>1</v>
      </c>
      <c r="AM1238" s="405"/>
      <c r="AN1238" s="405"/>
      <c r="AO1238" s="402"/>
      <c r="AP1238" s="402"/>
    </row>
    <row r="1239" spans="1:42" x14ac:dyDescent="0.15">
      <c r="B1239" s="39">
        <v>2022</v>
      </c>
      <c r="C1239" s="39">
        <v>5</v>
      </c>
      <c r="D1239" s="39">
        <v>31</v>
      </c>
      <c r="E1239" s="40" t="s">
        <v>802</v>
      </c>
      <c r="F1239" s="39"/>
      <c r="G1239" s="41"/>
      <c r="H1239" s="42" t="s">
        <v>748</v>
      </c>
      <c r="I1239" s="57"/>
      <c r="J1239" s="42"/>
      <c r="K1239" s="44"/>
      <c r="L1239" s="410"/>
      <c r="M1239" s="410"/>
      <c r="N1239" s="410"/>
      <c r="O1239" s="44"/>
      <c r="P1239" s="44"/>
      <c r="Q1239" s="61"/>
      <c r="R1239" s="48"/>
      <c r="S1239" s="411"/>
      <c r="T1239" s="48"/>
      <c r="U1239" s="48"/>
      <c r="V1239" s="44"/>
      <c r="W1239" s="48"/>
      <c r="X1239" s="44"/>
      <c r="Y1239" s="48"/>
      <c r="Z1239" s="48"/>
      <c r="AA1239" s="412"/>
      <c r="AB1239" s="412"/>
      <c r="AC1239" s="51"/>
      <c r="AD1239" s="52"/>
      <c r="AE1239" s="52">
        <v>0.16666666666666666</v>
      </c>
      <c r="AF1239" s="51">
        <v>0.1875</v>
      </c>
      <c r="AG1239" s="44" t="s">
        <v>5</v>
      </c>
      <c r="AH1239" s="42"/>
      <c r="AI1239" s="42"/>
      <c r="AJ1239" s="42"/>
      <c r="AK1239" s="54"/>
      <c r="AL1239" s="315"/>
      <c r="AM1239" s="405"/>
      <c r="AN1239" s="405"/>
      <c r="AO1239" s="402"/>
      <c r="AP1239" s="402"/>
    </row>
    <row r="1240" spans="1:42" x14ac:dyDescent="0.15">
      <c r="A1240">
        <v>1</v>
      </c>
      <c r="B1240" s="39">
        <v>2022</v>
      </c>
      <c r="C1240" s="39">
        <v>5</v>
      </c>
      <c r="D1240" s="39">
        <v>31</v>
      </c>
      <c r="E1240" s="40" t="s">
        <v>802</v>
      </c>
      <c r="F1240" s="39"/>
      <c r="G1240" s="41"/>
      <c r="H1240" s="42" t="s">
        <v>748</v>
      </c>
      <c r="I1240" s="57" t="s">
        <v>61</v>
      </c>
      <c r="J1240" s="42"/>
      <c r="K1240" s="44"/>
      <c r="L1240" s="410"/>
      <c r="M1240" s="410"/>
      <c r="N1240" s="410"/>
      <c r="O1240" s="44"/>
      <c r="P1240" s="44">
        <v>12</v>
      </c>
      <c r="Q1240" s="61" t="s">
        <v>767</v>
      </c>
      <c r="R1240" s="48">
        <v>1120</v>
      </c>
      <c r="S1240" s="411" t="s">
        <v>30</v>
      </c>
      <c r="T1240" s="48">
        <v>200</v>
      </c>
      <c r="U1240" s="48">
        <v>1120</v>
      </c>
      <c r="V1240" s="44">
        <v>1</v>
      </c>
      <c r="W1240" s="48">
        <v>200</v>
      </c>
      <c r="X1240" s="44">
        <v>1</v>
      </c>
      <c r="Y1240" s="48">
        <v>200</v>
      </c>
      <c r="Z1240" s="48"/>
      <c r="AA1240" s="412"/>
      <c r="AB1240" s="412"/>
      <c r="AC1240" s="51"/>
      <c r="AD1240" s="52"/>
      <c r="AE1240" s="52"/>
      <c r="AF1240" s="51"/>
      <c r="AG1240" s="44"/>
      <c r="AH1240" s="42"/>
      <c r="AI1240" s="42"/>
      <c r="AJ1240" s="42"/>
      <c r="AK1240" s="54"/>
      <c r="AL1240" s="315"/>
      <c r="AM1240" s="405"/>
      <c r="AN1240" s="405"/>
      <c r="AO1240" s="402"/>
      <c r="AP1240" s="402"/>
    </row>
    <row r="1241" spans="1:42" x14ac:dyDescent="0.15">
      <c r="A1241">
        <v>1</v>
      </c>
      <c r="B1241" s="39">
        <v>2022</v>
      </c>
      <c r="C1241" s="39">
        <v>5</v>
      </c>
      <c r="D1241" s="39">
        <v>31</v>
      </c>
      <c r="E1241" s="40" t="s">
        <v>802</v>
      </c>
      <c r="F1241" s="39">
        <v>9</v>
      </c>
      <c r="G1241" s="41" t="s">
        <v>769</v>
      </c>
      <c r="H1241" s="42" t="s">
        <v>748</v>
      </c>
      <c r="I1241" s="57" t="s">
        <v>49</v>
      </c>
      <c r="J1241" s="42" t="s">
        <v>749</v>
      </c>
      <c r="K1241" s="44">
        <v>3662794</v>
      </c>
      <c r="L1241" s="410">
        <v>4</v>
      </c>
      <c r="M1241" s="410">
        <v>8</v>
      </c>
      <c r="N1241" s="410" t="s">
        <v>773</v>
      </c>
      <c r="O1241" s="44" t="s">
        <v>750</v>
      </c>
      <c r="P1241" s="44">
        <v>50</v>
      </c>
      <c r="Q1241" s="61" t="s">
        <v>541</v>
      </c>
      <c r="R1241" s="48">
        <v>1120</v>
      </c>
      <c r="S1241" s="411">
        <v>4000</v>
      </c>
      <c r="T1241" s="411">
        <v>4000</v>
      </c>
      <c r="U1241" s="48">
        <v>1120</v>
      </c>
      <c r="V1241" s="44">
        <v>1</v>
      </c>
      <c r="W1241" s="411">
        <v>4000</v>
      </c>
      <c r="X1241" s="44">
        <v>1</v>
      </c>
      <c r="Y1241" s="48">
        <v>4010</v>
      </c>
      <c r="Z1241" s="48"/>
      <c r="AA1241" s="412" t="s">
        <v>1990</v>
      </c>
      <c r="AB1241" s="412"/>
      <c r="AC1241" s="51">
        <v>0.1875</v>
      </c>
      <c r="AD1241" s="52">
        <v>0.20833333333333334</v>
      </c>
      <c r="AE1241" s="52">
        <v>0.20833333333333334</v>
      </c>
      <c r="AF1241" s="51">
        <v>0.21527777777777779</v>
      </c>
      <c r="AG1241" s="44" t="s">
        <v>5</v>
      </c>
      <c r="AH1241" s="42"/>
      <c r="AI1241" s="42" t="s">
        <v>6</v>
      </c>
      <c r="AJ1241" s="42" t="s">
        <v>7</v>
      </c>
      <c r="AK1241" s="54" t="s">
        <v>770</v>
      </c>
      <c r="AL1241" s="315">
        <v>1</v>
      </c>
      <c r="AM1241" s="405" t="s">
        <v>1987</v>
      </c>
      <c r="AN1241" s="405" t="s">
        <v>462</v>
      </c>
      <c r="AO1241" s="402"/>
      <c r="AP1241" s="402"/>
    </row>
    <row r="1242" spans="1:42" x14ac:dyDescent="0.15">
      <c r="A1242">
        <v>1</v>
      </c>
      <c r="B1242" s="39">
        <v>2022</v>
      </c>
      <c r="C1242" s="39">
        <v>5</v>
      </c>
      <c r="D1242" s="39">
        <v>31</v>
      </c>
      <c r="E1242" s="40" t="s">
        <v>802</v>
      </c>
      <c r="F1242" s="39">
        <v>9</v>
      </c>
      <c r="G1242" s="41" t="s">
        <v>769</v>
      </c>
      <c r="H1242" s="42" t="s">
        <v>748</v>
      </c>
      <c r="I1242" s="57" t="s">
        <v>49</v>
      </c>
      <c r="J1242" s="42" t="s">
        <v>749</v>
      </c>
      <c r="K1242" s="44">
        <v>3662794</v>
      </c>
      <c r="L1242" s="410">
        <v>5</v>
      </c>
      <c r="M1242" s="410">
        <v>8</v>
      </c>
      <c r="N1242" s="410" t="s">
        <v>773</v>
      </c>
      <c r="O1242" s="44" t="s">
        <v>750</v>
      </c>
      <c r="P1242" s="44">
        <v>50</v>
      </c>
      <c r="Q1242" s="61" t="s">
        <v>541</v>
      </c>
      <c r="R1242" s="48">
        <v>1120</v>
      </c>
      <c r="S1242" s="411">
        <v>4000</v>
      </c>
      <c r="T1242" s="411">
        <v>4000</v>
      </c>
      <c r="U1242" s="48">
        <v>1120</v>
      </c>
      <c r="V1242" s="44">
        <v>1</v>
      </c>
      <c r="W1242" s="411">
        <v>4000</v>
      </c>
      <c r="X1242" s="44">
        <v>1</v>
      </c>
      <c r="Y1242" s="48">
        <v>4040</v>
      </c>
      <c r="Z1242" s="48"/>
      <c r="AA1242" s="412" t="s">
        <v>1991</v>
      </c>
      <c r="AB1242" s="412"/>
      <c r="AC1242" s="51">
        <v>0.21527777777777779</v>
      </c>
      <c r="AD1242" s="52">
        <v>0.23611111111111113</v>
      </c>
      <c r="AE1242" s="52">
        <v>0.23611111111111113</v>
      </c>
      <c r="AF1242" s="51">
        <v>0.24305555555555555</v>
      </c>
      <c r="AG1242" s="44" t="s">
        <v>5</v>
      </c>
      <c r="AH1242" s="42"/>
      <c r="AI1242" s="42" t="s">
        <v>6</v>
      </c>
      <c r="AJ1242" s="42" t="s">
        <v>7</v>
      </c>
      <c r="AK1242" s="54" t="s">
        <v>770</v>
      </c>
      <c r="AL1242" s="315">
        <v>1</v>
      </c>
      <c r="AM1242" s="405" t="s">
        <v>1987</v>
      </c>
      <c r="AN1242" s="405" t="s">
        <v>462</v>
      </c>
      <c r="AO1242" s="402"/>
      <c r="AP1242" s="402"/>
    </row>
    <row r="1243" spans="1:42" x14ac:dyDescent="0.15">
      <c r="B1243" s="39">
        <v>2022</v>
      </c>
      <c r="C1243" s="39">
        <v>5</v>
      </c>
      <c r="D1243" s="39">
        <v>31</v>
      </c>
      <c r="E1243" s="40" t="s">
        <v>802</v>
      </c>
      <c r="F1243" s="39">
        <v>9</v>
      </c>
      <c r="G1243" s="41" t="s">
        <v>769</v>
      </c>
      <c r="H1243" s="42" t="s">
        <v>748</v>
      </c>
      <c r="I1243" s="57" t="s">
        <v>49</v>
      </c>
      <c r="J1243" s="42" t="s">
        <v>749</v>
      </c>
      <c r="K1243" s="44">
        <v>3662794</v>
      </c>
      <c r="L1243" s="410">
        <v>6</v>
      </c>
      <c r="M1243" s="410">
        <v>8</v>
      </c>
      <c r="N1243" s="410" t="s">
        <v>773</v>
      </c>
      <c r="O1243" s="44" t="s">
        <v>750</v>
      </c>
      <c r="P1243" s="44">
        <v>50</v>
      </c>
      <c r="Q1243" s="61" t="s">
        <v>541</v>
      </c>
      <c r="R1243" s="48">
        <v>1120</v>
      </c>
      <c r="S1243" s="411">
        <v>4000</v>
      </c>
      <c r="T1243" s="411">
        <v>4000</v>
      </c>
      <c r="U1243" s="48">
        <v>1120</v>
      </c>
      <c r="V1243" s="44">
        <v>1</v>
      </c>
      <c r="W1243" s="411">
        <v>4000</v>
      </c>
      <c r="X1243" s="44">
        <v>1</v>
      </c>
      <c r="Y1243" s="411">
        <v>4040</v>
      </c>
      <c r="Z1243" s="48"/>
      <c r="AA1243" s="412" t="s">
        <v>1992</v>
      </c>
      <c r="AB1243" s="418" t="s">
        <v>1983</v>
      </c>
      <c r="AC1243" s="51">
        <v>0.24305555555555555</v>
      </c>
      <c r="AD1243" s="52">
        <v>0.2638888888888889</v>
      </c>
      <c r="AE1243" s="52">
        <v>0.2638888888888889</v>
      </c>
      <c r="AF1243" s="51">
        <v>0.27083333333333331</v>
      </c>
      <c r="AG1243" s="44" t="s">
        <v>5</v>
      </c>
      <c r="AH1243" s="42"/>
      <c r="AI1243" s="42" t="s">
        <v>6</v>
      </c>
      <c r="AJ1243" s="42" t="s">
        <v>7</v>
      </c>
      <c r="AK1243" s="54" t="s">
        <v>770</v>
      </c>
      <c r="AL1243" s="315">
        <v>1</v>
      </c>
      <c r="AM1243" s="405" t="s">
        <v>1987</v>
      </c>
      <c r="AN1243" s="405" t="s">
        <v>462</v>
      </c>
      <c r="AO1243" s="402"/>
      <c r="AP1243" s="402"/>
    </row>
    <row r="1244" spans="1:42" x14ac:dyDescent="0.15">
      <c r="B1244" s="39">
        <v>2022</v>
      </c>
      <c r="C1244" s="39">
        <v>5</v>
      </c>
      <c r="D1244" s="39">
        <v>31</v>
      </c>
      <c r="E1244" s="40" t="s">
        <v>802</v>
      </c>
      <c r="F1244" s="39"/>
      <c r="G1244" s="41"/>
      <c r="H1244" s="42" t="s">
        <v>748</v>
      </c>
      <c r="I1244" s="57" t="s">
        <v>44</v>
      </c>
      <c r="J1244" s="42" t="s">
        <v>749</v>
      </c>
      <c r="K1244" s="44"/>
      <c r="L1244" s="410"/>
      <c r="M1244" s="410"/>
      <c r="N1244" s="410"/>
      <c r="O1244" s="44"/>
      <c r="P1244" s="415">
        <v>25</v>
      </c>
      <c r="Q1244" s="61" t="s">
        <v>767</v>
      </c>
      <c r="R1244" s="48">
        <v>1120</v>
      </c>
      <c r="S1244" s="411" t="s">
        <v>30</v>
      </c>
      <c r="T1244" s="416">
        <v>350</v>
      </c>
      <c r="U1244" s="48">
        <v>1120</v>
      </c>
      <c r="V1244" s="44">
        <v>1</v>
      </c>
      <c r="W1244" s="48"/>
      <c r="X1244" s="44">
        <v>1</v>
      </c>
      <c r="Y1244" s="416">
        <v>350</v>
      </c>
      <c r="Z1244" s="48">
        <v>12550</v>
      </c>
      <c r="AA1244" s="412" t="s">
        <v>1407</v>
      </c>
      <c r="AB1244" s="418" t="s">
        <v>1983</v>
      </c>
      <c r="AC1244" s="51">
        <v>0.27083333333333331</v>
      </c>
      <c r="AD1244" s="52">
        <v>0.27430555555555552</v>
      </c>
      <c r="AE1244" s="52"/>
      <c r="AF1244" s="51"/>
      <c r="AG1244" s="44"/>
      <c r="AH1244" s="42"/>
      <c r="AI1244" s="42" t="s">
        <v>6</v>
      </c>
      <c r="AJ1244" s="42" t="s">
        <v>7</v>
      </c>
      <c r="AK1244" s="54" t="s">
        <v>770</v>
      </c>
      <c r="AL1244" s="315">
        <v>1</v>
      </c>
      <c r="AM1244" s="405"/>
      <c r="AN1244" s="405"/>
      <c r="AO1244" s="402"/>
      <c r="AP1244" s="402"/>
    </row>
    <row r="1245" spans="1:42" x14ac:dyDescent="0.15">
      <c r="A1245">
        <v>1</v>
      </c>
      <c r="B1245" s="39">
        <v>2022</v>
      </c>
      <c r="C1245" s="39">
        <v>6</v>
      </c>
      <c r="D1245" s="39">
        <v>1</v>
      </c>
      <c r="E1245" s="40" t="s">
        <v>838</v>
      </c>
      <c r="F1245" s="39"/>
      <c r="G1245" s="41"/>
      <c r="H1245" s="42" t="s">
        <v>748</v>
      </c>
      <c r="I1245" s="57"/>
      <c r="J1245" s="42"/>
      <c r="K1245" s="44"/>
      <c r="L1245" s="410"/>
      <c r="M1245" s="410"/>
      <c r="N1245" s="410"/>
      <c r="O1245" s="44"/>
      <c r="P1245" s="44"/>
      <c r="Q1245" s="61"/>
      <c r="R1245" s="48"/>
      <c r="S1245" s="411"/>
      <c r="T1245" s="48"/>
      <c r="U1245" s="48"/>
      <c r="V1245" s="44"/>
      <c r="W1245" s="48"/>
      <c r="X1245" s="44"/>
      <c r="Y1245" s="48"/>
      <c r="Z1245" s="48"/>
      <c r="AA1245" s="412"/>
      <c r="AB1245" s="412"/>
      <c r="AC1245" s="51"/>
      <c r="AD1245" s="52"/>
      <c r="AE1245" s="52">
        <v>0.27430555555555552</v>
      </c>
      <c r="AF1245" s="51">
        <v>0.30208333333333331</v>
      </c>
      <c r="AG1245" s="44" t="s">
        <v>5</v>
      </c>
      <c r="AH1245" s="42"/>
      <c r="AI1245" s="42"/>
      <c r="AJ1245" s="42"/>
      <c r="AK1245" s="54"/>
      <c r="AL1245" s="315"/>
      <c r="AM1245" s="405"/>
      <c r="AN1245" s="405"/>
      <c r="AO1245" s="402"/>
      <c r="AP1245" s="402"/>
    </row>
    <row r="1246" spans="1:42" x14ac:dyDescent="0.15">
      <c r="A1246">
        <v>1</v>
      </c>
      <c r="B1246" s="39">
        <v>2022</v>
      </c>
      <c r="C1246" s="39">
        <v>6</v>
      </c>
      <c r="D1246" s="39">
        <v>1</v>
      </c>
      <c r="E1246" s="40" t="s">
        <v>838</v>
      </c>
      <c r="F1246" s="39">
        <v>1</v>
      </c>
      <c r="G1246" s="41" t="s">
        <v>769</v>
      </c>
      <c r="H1246" s="42" t="s">
        <v>748</v>
      </c>
      <c r="I1246" s="57" t="s">
        <v>49</v>
      </c>
      <c r="J1246" s="42" t="s">
        <v>749</v>
      </c>
      <c r="K1246" s="44">
        <v>3662794</v>
      </c>
      <c r="L1246" s="410">
        <v>7</v>
      </c>
      <c r="M1246" s="410">
        <v>8</v>
      </c>
      <c r="N1246" s="410" t="s">
        <v>773</v>
      </c>
      <c r="O1246" s="44" t="s">
        <v>750</v>
      </c>
      <c r="P1246" s="44">
        <v>50</v>
      </c>
      <c r="Q1246" s="61" t="s">
        <v>541</v>
      </c>
      <c r="R1246" s="48">
        <v>1120</v>
      </c>
      <c r="S1246" s="411">
        <v>4000</v>
      </c>
      <c r="T1246" s="411">
        <v>4000</v>
      </c>
      <c r="U1246" s="48">
        <v>1120</v>
      </c>
      <c r="V1246" s="44">
        <v>1</v>
      </c>
      <c r="W1246" s="411">
        <v>4000</v>
      </c>
      <c r="X1246" s="44">
        <v>1</v>
      </c>
      <c r="Y1246" s="48">
        <v>4000</v>
      </c>
      <c r="Z1246" s="48"/>
      <c r="AA1246" s="412" t="s">
        <v>1993</v>
      </c>
      <c r="AB1246" s="412"/>
      <c r="AC1246" s="51"/>
      <c r="AD1246" s="52"/>
      <c r="AE1246" s="52"/>
      <c r="AF1246" s="51"/>
      <c r="AG1246" s="44"/>
      <c r="AH1246" s="42"/>
      <c r="AI1246" s="42" t="s">
        <v>6</v>
      </c>
      <c r="AJ1246" s="42" t="s">
        <v>7</v>
      </c>
      <c r="AK1246" s="54" t="s">
        <v>751</v>
      </c>
      <c r="AL1246" s="315"/>
      <c r="AM1246" s="405" t="s">
        <v>1987</v>
      </c>
      <c r="AN1246" s="405"/>
      <c r="AO1246" s="402"/>
      <c r="AP1246" s="402"/>
    </row>
    <row r="1247" spans="1:42" x14ac:dyDescent="0.15">
      <c r="A1247">
        <v>1</v>
      </c>
      <c r="B1247" s="39">
        <v>2022</v>
      </c>
      <c r="C1247" s="39">
        <v>6</v>
      </c>
      <c r="D1247" s="39">
        <v>1</v>
      </c>
      <c r="E1247" s="40" t="s">
        <v>838</v>
      </c>
      <c r="F1247" s="39">
        <v>1</v>
      </c>
      <c r="G1247" s="41" t="s">
        <v>769</v>
      </c>
      <c r="H1247" s="42" t="s">
        <v>748</v>
      </c>
      <c r="I1247" s="57" t="s">
        <v>49</v>
      </c>
      <c r="J1247" s="42" t="s">
        <v>749</v>
      </c>
      <c r="K1247" s="44">
        <v>3662794</v>
      </c>
      <c r="L1247" s="410">
        <v>8</v>
      </c>
      <c r="M1247" s="410">
        <v>8</v>
      </c>
      <c r="N1247" s="410" t="s">
        <v>773</v>
      </c>
      <c r="O1247" s="44" t="s">
        <v>750</v>
      </c>
      <c r="P1247" s="44">
        <v>50</v>
      </c>
      <c r="Q1247" s="61" t="s">
        <v>541</v>
      </c>
      <c r="R1247" s="48">
        <v>1120</v>
      </c>
      <c r="S1247" s="411">
        <v>4000</v>
      </c>
      <c r="T1247" s="411">
        <v>4000</v>
      </c>
      <c r="U1247" s="48">
        <v>1120</v>
      </c>
      <c r="V1247" s="44">
        <v>1</v>
      </c>
      <c r="W1247" s="411">
        <v>4000</v>
      </c>
      <c r="X1247" s="44">
        <v>1</v>
      </c>
      <c r="Y1247" s="411">
        <v>4010</v>
      </c>
      <c r="Z1247" s="48"/>
      <c r="AA1247" s="412" t="s">
        <v>1994</v>
      </c>
      <c r="AB1247" s="412" t="s">
        <v>1984</v>
      </c>
      <c r="AC1247" s="51">
        <v>0.30208333333333331</v>
      </c>
      <c r="AD1247" s="52">
        <v>0.32291666666666669</v>
      </c>
      <c r="AE1247" s="52">
        <v>0.32291666666666669</v>
      </c>
      <c r="AF1247" s="51">
        <v>0.3298611111111111</v>
      </c>
      <c r="AG1247" s="44" t="s">
        <v>5</v>
      </c>
      <c r="AH1247" s="42"/>
      <c r="AI1247" s="42" t="s">
        <v>6</v>
      </c>
      <c r="AJ1247" s="42" t="s">
        <v>7</v>
      </c>
      <c r="AK1247" s="54" t="s">
        <v>751</v>
      </c>
      <c r="AL1247" s="315">
        <v>1</v>
      </c>
      <c r="AM1247" s="405" t="s">
        <v>1987</v>
      </c>
      <c r="AN1247" s="405" t="s">
        <v>462</v>
      </c>
      <c r="AO1247" s="402"/>
      <c r="AP1247" s="402"/>
    </row>
    <row r="1248" spans="1:42" x14ac:dyDescent="0.15">
      <c r="B1248" s="39">
        <v>2022</v>
      </c>
      <c r="C1248" s="39">
        <v>6</v>
      </c>
      <c r="D1248" s="39">
        <v>1</v>
      </c>
      <c r="E1248" s="40" t="s">
        <v>838</v>
      </c>
      <c r="F1248" s="39"/>
      <c r="G1248" s="41"/>
      <c r="H1248" s="42" t="s">
        <v>748</v>
      </c>
      <c r="I1248" s="57" t="s">
        <v>44</v>
      </c>
      <c r="J1248" s="42" t="s">
        <v>749</v>
      </c>
      <c r="K1248" s="44"/>
      <c r="L1248" s="410"/>
      <c r="M1248" s="410"/>
      <c r="N1248" s="410"/>
      <c r="O1248" s="44"/>
      <c r="P1248" s="415">
        <v>25</v>
      </c>
      <c r="Q1248" s="61" t="s">
        <v>767</v>
      </c>
      <c r="R1248" s="48">
        <v>1120</v>
      </c>
      <c r="S1248" s="411" t="s">
        <v>30</v>
      </c>
      <c r="T1248" s="416">
        <v>350</v>
      </c>
      <c r="U1248" s="48">
        <v>1120</v>
      </c>
      <c r="V1248" s="44">
        <v>1</v>
      </c>
      <c r="W1248" s="48"/>
      <c r="X1248" s="44">
        <v>1</v>
      </c>
      <c r="Y1248" s="416">
        <v>350</v>
      </c>
      <c r="Z1248" s="48">
        <v>8350</v>
      </c>
      <c r="AA1248" s="412" t="s">
        <v>1407</v>
      </c>
      <c r="AB1248" s="412" t="s">
        <v>1984</v>
      </c>
      <c r="AC1248" s="51">
        <v>0.3298611111111111</v>
      </c>
      <c r="AD1248" s="52">
        <v>0.33333333333333331</v>
      </c>
      <c r="AE1248" s="52"/>
      <c r="AF1248" s="51"/>
      <c r="AG1248" s="44"/>
      <c r="AH1248" s="42"/>
      <c r="AI1248" s="42" t="s">
        <v>6</v>
      </c>
      <c r="AJ1248" s="42" t="s">
        <v>7</v>
      </c>
      <c r="AK1248" s="54" t="s">
        <v>751</v>
      </c>
      <c r="AL1248" s="315">
        <v>1</v>
      </c>
      <c r="AM1248" s="405"/>
      <c r="AN1248" s="405"/>
      <c r="AO1248" s="402"/>
      <c r="AP1248" s="402"/>
    </row>
    <row r="1249" spans="1:42" x14ac:dyDescent="0.15">
      <c r="B1249" s="39">
        <v>2022</v>
      </c>
      <c r="C1249" s="39">
        <v>6</v>
      </c>
      <c r="D1249" s="39">
        <v>1</v>
      </c>
      <c r="E1249" s="40" t="s">
        <v>838</v>
      </c>
      <c r="F1249" s="39"/>
      <c r="G1249" s="41"/>
      <c r="H1249" s="42" t="s">
        <v>748</v>
      </c>
      <c r="I1249" s="57"/>
      <c r="J1249" s="42"/>
      <c r="K1249" s="44"/>
      <c r="L1249" s="410"/>
      <c r="M1249" s="410"/>
      <c r="N1249" s="410"/>
      <c r="O1249" s="44"/>
      <c r="P1249" s="44"/>
      <c r="Q1249" s="61"/>
      <c r="R1249" s="48"/>
      <c r="S1249" s="411"/>
      <c r="T1249" s="411"/>
      <c r="U1249" s="48"/>
      <c r="V1249" s="44"/>
      <c r="W1249" s="411"/>
      <c r="X1249" s="44"/>
      <c r="Y1249" s="411"/>
      <c r="Z1249" s="48"/>
      <c r="AA1249" s="412"/>
      <c r="AB1249" s="412"/>
      <c r="AC1249" s="51"/>
      <c r="AD1249" s="52"/>
      <c r="AE1249" s="52">
        <v>0.33333333333333331</v>
      </c>
      <c r="AF1249" s="51">
        <v>0.35416666666666669</v>
      </c>
      <c r="AG1249" s="44" t="s">
        <v>5</v>
      </c>
      <c r="AH1249" s="42"/>
      <c r="AI1249" s="42"/>
      <c r="AJ1249" s="42"/>
      <c r="AK1249" s="54"/>
      <c r="AL1249" s="315"/>
      <c r="AM1249" s="405"/>
      <c r="AN1249" s="405"/>
      <c r="AO1249" s="402"/>
      <c r="AP1249" s="402"/>
    </row>
    <row r="1250" spans="1:42" x14ac:dyDescent="0.15">
      <c r="A1250">
        <v>1</v>
      </c>
      <c r="B1250" s="39">
        <v>2022</v>
      </c>
      <c r="C1250" s="39">
        <v>6</v>
      </c>
      <c r="D1250" s="39">
        <v>1</v>
      </c>
      <c r="E1250" s="40"/>
      <c r="F1250" s="39"/>
      <c r="G1250" s="41"/>
      <c r="H1250" s="42" t="s">
        <v>748</v>
      </c>
      <c r="I1250" s="57" t="s">
        <v>61</v>
      </c>
      <c r="J1250" s="42"/>
      <c r="K1250" s="44"/>
      <c r="L1250" s="410"/>
      <c r="M1250" s="44"/>
      <c r="N1250" s="417"/>
      <c r="O1250" s="44"/>
      <c r="P1250" s="44">
        <v>12</v>
      </c>
      <c r="Q1250" s="61" t="s">
        <v>767</v>
      </c>
      <c r="R1250" s="48">
        <v>1120</v>
      </c>
      <c r="S1250" s="411" t="s">
        <v>30</v>
      </c>
      <c r="T1250" s="48">
        <v>200</v>
      </c>
      <c r="U1250" s="48">
        <v>1120</v>
      </c>
      <c r="V1250" s="44">
        <v>1</v>
      </c>
      <c r="W1250" s="48">
        <v>200</v>
      </c>
      <c r="X1250" s="44">
        <v>1</v>
      </c>
      <c r="Y1250" s="48">
        <v>200</v>
      </c>
      <c r="Z1250" s="48"/>
      <c r="AA1250" s="412"/>
      <c r="AB1250" s="418"/>
      <c r="AC1250" s="51"/>
      <c r="AD1250" s="52"/>
      <c r="AE1250" s="52"/>
      <c r="AF1250" s="51"/>
      <c r="AG1250" s="44"/>
      <c r="AH1250" s="42"/>
      <c r="AI1250" s="42"/>
      <c r="AJ1250" s="42"/>
      <c r="AK1250" s="54"/>
      <c r="AL1250" s="315"/>
      <c r="AM1250" s="405"/>
      <c r="AN1250" s="405"/>
      <c r="AO1250" s="402"/>
      <c r="AP1250" s="402"/>
    </row>
    <row r="1251" spans="1:42" x14ac:dyDescent="0.15">
      <c r="A1251">
        <v>1</v>
      </c>
      <c r="B1251" s="39">
        <v>2022</v>
      </c>
      <c r="C1251" s="39">
        <v>6</v>
      </c>
      <c r="D1251" s="39">
        <v>1</v>
      </c>
      <c r="E1251" s="40"/>
      <c r="F1251" s="39"/>
      <c r="G1251" s="41" t="s">
        <v>769</v>
      </c>
      <c r="H1251" s="42" t="s">
        <v>748</v>
      </c>
      <c r="I1251" s="57" t="s">
        <v>49</v>
      </c>
      <c r="J1251" s="42" t="s">
        <v>749</v>
      </c>
      <c r="K1251" s="44">
        <v>3662795</v>
      </c>
      <c r="L1251" s="410">
        <v>1</v>
      </c>
      <c r="M1251" s="410">
        <v>8</v>
      </c>
      <c r="N1251" s="410" t="s">
        <v>773</v>
      </c>
      <c r="O1251" s="44" t="s">
        <v>750</v>
      </c>
      <c r="P1251" s="44">
        <v>50</v>
      </c>
      <c r="Q1251" s="61" t="s">
        <v>541</v>
      </c>
      <c r="R1251" s="48">
        <v>1120</v>
      </c>
      <c r="S1251" s="411">
        <v>4000</v>
      </c>
      <c r="T1251" s="411">
        <v>4000</v>
      </c>
      <c r="U1251" s="48">
        <v>1120</v>
      </c>
      <c r="V1251" s="44">
        <v>1</v>
      </c>
      <c r="W1251" s="411">
        <v>4000</v>
      </c>
      <c r="X1251" s="44">
        <v>1</v>
      </c>
      <c r="Y1251" s="48">
        <v>4020</v>
      </c>
      <c r="Z1251" s="48"/>
      <c r="AA1251" s="412"/>
      <c r="AB1251" s="418"/>
      <c r="AC1251" s="51"/>
      <c r="AD1251" s="52"/>
      <c r="AE1251" s="52"/>
      <c r="AF1251" s="51"/>
      <c r="AG1251" s="44" t="s">
        <v>5</v>
      </c>
      <c r="AH1251" s="42"/>
      <c r="AI1251" s="42" t="s">
        <v>6</v>
      </c>
      <c r="AJ1251" s="42"/>
      <c r="AK1251" s="54" t="s">
        <v>770</v>
      </c>
      <c r="AL1251" s="315">
        <v>1</v>
      </c>
      <c r="AM1251" s="405"/>
      <c r="AN1251" s="405" t="s">
        <v>462</v>
      </c>
      <c r="AO1251" s="402"/>
      <c r="AP1251" s="402"/>
    </row>
    <row r="1252" spans="1:42" x14ac:dyDescent="0.15">
      <c r="A1252">
        <v>1</v>
      </c>
      <c r="B1252" s="39">
        <v>2022</v>
      </c>
      <c r="C1252" s="39">
        <v>6</v>
      </c>
      <c r="D1252" s="39">
        <v>1</v>
      </c>
      <c r="E1252" s="40"/>
      <c r="F1252" s="39"/>
      <c r="G1252" s="41" t="s">
        <v>769</v>
      </c>
      <c r="H1252" s="42" t="s">
        <v>748</v>
      </c>
      <c r="I1252" s="57" t="s">
        <v>49</v>
      </c>
      <c r="J1252" s="42" t="s">
        <v>749</v>
      </c>
      <c r="K1252" s="44">
        <v>3662795</v>
      </c>
      <c r="L1252" s="410">
        <v>2</v>
      </c>
      <c r="M1252" s="410">
        <v>8</v>
      </c>
      <c r="N1252" s="410" t="s">
        <v>773</v>
      </c>
      <c r="O1252" s="44" t="s">
        <v>750</v>
      </c>
      <c r="P1252" s="44">
        <v>50</v>
      </c>
      <c r="Q1252" s="61" t="s">
        <v>541</v>
      </c>
      <c r="R1252" s="48">
        <v>1120</v>
      </c>
      <c r="S1252" s="411">
        <v>4000</v>
      </c>
      <c r="T1252" s="411">
        <v>4000</v>
      </c>
      <c r="U1252" s="48">
        <v>1120</v>
      </c>
      <c r="V1252" s="44">
        <v>1</v>
      </c>
      <c r="W1252" s="411">
        <v>4000</v>
      </c>
      <c r="X1252" s="44">
        <v>1</v>
      </c>
      <c r="Y1252" s="48">
        <v>4040</v>
      </c>
      <c r="Z1252" s="48"/>
      <c r="AA1252" s="412"/>
      <c r="AB1252" s="418"/>
      <c r="AC1252" s="51"/>
      <c r="AD1252" s="52"/>
      <c r="AE1252" s="52"/>
      <c r="AF1252" s="51"/>
      <c r="AG1252" s="44" t="s">
        <v>5</v>
      </c>
      <c r="AH1252" s="42"/>
      <c r="AI1252" s="42" t="s">
        <v>6</v>
      </c>
      <c r="AJ1252" s="42"/>
      <c r="AK1252" s="54" t="s">
        <v>770</v>
      </c>
      <c r="AL1252" s="315">
        <v>1</v>
      </c>
      <c r="AM1252" s="405"/>
      <c r="AN1252" s="405" t="s">
        <v>462</v>
      </c>
      <c r="AO1252" s="402"/>
      <c r="AP1252" s="402"/>
    </row>
    <row r="1253" spans="1:42" x14ac:dyDescent="0.15">
      <c r="B1253" s="39">
        <v>2022</v>
      </c>
      <c r="C1253" s="39">
        <v>6</v>
      </c>
      <c r="D1253" s="39">
        <v>1</v>
      </c>
      <c r="E1253" s="40"/>
      <c r="F1253" s="39"/>
      <c r="G1253" s="41" t="s">
        <v>769</v>
      </c>
      <c r="H1253" s="42" t="s">
        <v>748</v>
      </c>
      <c r="I1253" s="57" t="s">
        <v>49</v>
      </c>
      <c r="J1253" s="42" t="s">
        <v>749</v>
      </c>
      <c r="K1253" s="44">
        <v>3662795</v>
      </c>
      <c r="L1253" s="410">
        <v>3</v>
      </c>
      <c r="M1253" s="410">
        <v>8</v>
      </c>
      <c r="N1253" s="410" t="s">
        <v>773</v>
      </c>
      <c r="O1253" s="44" t="s">
        <v>750</v>
      </c>
      <c r="P1253" s="44">
        <v>50</v>
      </c>
      <c r="Q1253" s="61" t="s">
        <v>541</v>
      </c>
      <c r="R1253" s="48">
        <v>1120</v>
      </c>
      <c r="S1253" s="411">
        <v>4000</v>
      </c>
      <c r="T1253" s="411">
        <v>4000</v>
      </c>
      <c r="U1253" s="48">
        <v>1120</v>
      </c>
      <c r="V1253" s="44">
        <v>1</v>
      </c>
      <c r="W1253" s="411">
        <v>4000</v>
      </c>
      <c r="X1253" s="44">
        <v>1</v>
      </c>
      <c r="Y1253" s="411">
        <v>4040</v>
      </c>
      <c r="Z1253" s="48"/>
      <c r="AA1253" s="412"/>
      <c r="AB1253" s="412"/>
      <c r="AC1253" s="51"/>
      <c r="AD1253" s="52"/>
      <c r="AE1253" s="52"/>
      <c r="AF1253" s="51"/>
      <c r="AG1253" s="44" t="s">
        <v>5</v>
      </c>
      <c r="AH1253" s="42"/>
      <c r="AI1253" s="42" t="s">
        <v>6</v>
      </c>
      <c r="AJ1253" s="42"/>
      <c r="AK1253" s="54" t="s">
        <v>770</v>
      </c>
      <c r="AL1253" s="315">
        <v>1</v>
      </c>
      <c r="AM1253" s="405"/>
      <c r="AN1253" s="405" t="s">
        <v>462</v>
      </c>
      <c r="AO1253" s="402"/>
      <c r="AP1253" s="402"/>
    </row>
    <row r="1254" spans="1:42" x14ac:dyDescent="0.15">
      <c r="B1254" s="39">
        <v>2022</v>
      </c>
      <c r="C1254" s="39">
        <v>6</v>
      </c>
      <c r="D1254" s="39">
        <v>1</v>
      </c>
      <c r="E1254" s="40"/>
      <c r="F1254" s="39"/>
      <c r="G1254" s="41"/>
      <c r="H1254" s="42" t="s">
        <v>748</v>
      </c>
      <c r="I1254" s="57" t="s">
        <v>44</v>
      </c>
      <c r="J1254" s="42" t="s">
        <v>749</v>
      </c>
      <c r="K1254" s="44"/>
      <c r="L1254" s="410"/>
      <c r="M1254" s="410"/>
      <c r="N1254" s="410"/>
      <c r="O1254" s="44"/>
      <c r="P1254" s="415">
        <v>25</v>
      </c>
      <c r="Q1254" s="61" t="s">
        <v>767</v>
      </c>
      <c r="R1254" s="48">
        <v>1120</v>
      </c>
      <c r="S1254" s="411" t="s">
        <v>30</v>
      </c>
      <c r="T1254" s="416">
        <v>350</v>
      </c>
      <c r="U1254" s="48">
        <v>1120</v>
      </c>
      <c r="V1254" s="44">
        <v>1</v>
      </c>
      <c r="W1254" s="48"/>
      <c r="X1254" s="44">
        <v>1</v>
      </c>
      <c r="Y1254" s="416">
        <v>350</v>
      </c>
      <c r="Z1254" s="48">
        <v>12550</v>
      </c>
      <c r="AA1254" s="412" t="s">
        <v>1407</v>
      </c>
      <c r="AB1254" s="412"/>
      <c r="AC1254" s="51"/>
      <c r="AD1254" s="52"/>
      <c r="AE1254" s="52"/>
      <c r="AF1254" s="51"/>
      <c r="AG1254" s="44"/>
      <c r="AH1254" s="42"/>
      <c r="AI1254" s="42" t="s">
        <v>6</v>
      </c>
      <c r="AJ1254" s="42"/>
      <c r="AK1254" s="54" t="s">
        <v>770</v>
      </c>
      <c r="AL1254" s="315">
        <v>1</v>
      </c>
      <c r="AM1254" s="405"/>
      <c r="AN1254" s="405"/>
      <c r="AO1254" s="402"/>
      <c r="AP1254" s="402"/>
    </row>
    <row r="1255" spans="1:42" x14ac:dyDescent="0.15">
      <c r="A1255">
        <v>1</v>
      </c>
      <c r="B1255" s="39">
        <v>2022</v>
      </c>
      <c r="C1255" s="39">
        <v>6</v>
      </c>
      <c r="D1255" s="39">
        <v>1</v>
      </c>
      <c r="E1255" s="40"/>
      <c r="F1255" s="39"/>
      <c r="G1255" s="41"/>
      <c r="H1255" s="42" t="s">
        <v>748</v>
      </c>
      <c r="I1255" s="57"/>
      <c r="J1255" s="42"/>
      <c r="K1255" s="44"/>
      <c r="L1255" s="410"/>
      <c r="M1255" s="410"/>
      <c r="N1255" s="410"/>
      <c r="O1255" s="44"/>
      <c r="P1255" s="44"/>
      <c r="Q1255" s="61"/>
      <c r="R1255" s="48"/>
      <c r="S1255" s="411"/>
      <c r="T1255" s="48"/>
      <c r="U1255" s="48"/>
      <c r="V1255" s="44"/>
      <c r="W1255" s="48"/>
      <c r="X1255" s="44"/>
      <c r="Y1255" s="48"/>
      <c r="Z1255" s="48"/>
      <c r="AA1255" s="412"/>
      <c r="AB1255" s="412"/>
      <c r="AC1255" s="51"/>
      <c r="AD1255" s="52"/>
      <c r="AE1255" s="52"/>
      <c r="AF1255" s="51"/>
      <c r="AG1255" s="44" t="s">
        <v>5</v>
      </c>
      <c r="AH1255" s="42"/>
      <c r="AI1255" s="42"/>
      <c r="AJ1255" s="42"/>
      <c r="AK1255" s="54"/>
      <c r="AL1255" s="315"/>
      <c r="AM1255" s="405"/>
      <c r="AN1255" s="405"/>
      <c r="AO1255" s="402"/>
      <c r="AP1255" s="402"/>
    </row>
    <row r="1256" spans="1:42" x14ac:dyDescent="0.15">
      <c r="A1256">
        <v>1</v>
      </c>
      <c r="B1256" s="39">
        <v>2022</v>
      </c>
      <c r="C1256" s="39">
        <v>6</v>
      </c>
      <c r="D1256" s="39">
        <v>1</v>
      </c>
      <c r="E1256" s="40"/>
      <c r="F1256" s="39"/>
      <c r="G1256" s="41"/>
      <c r="H1256" s="42" t="s">
        <v>748</v>
      </c>
      <c r="I1256" s="57" t="s">
        <v>61</v>
      </c>
      <c r="J1256" s="42"/>
      <c r="K1256" s="44"/>
      <c r="L1256" s="410"/>
      <c r="M1256" s="410"/>
      <c r="N1256" s="410"/>
      <c r="O1256" s="44"/>
      <c r="P1256" s="44">
        <v>12</v>
      </c>
      <c r="Q1256" s="61" t="s">
        <v>767</v>
      </c>
      <c r="R1256" s="48">
        <v>1120</v>
      </c>
      <c r="S1256" s="411" t="s">
        <v>30</v>
      </c>
      <c r="T1256" s="48">
        <v>200</v>
      </c>
      <c r="U1256" s="48">
        <v>1120</v>
      </c>
      <c r="V1256" s="44">
        <v>1</v>
      </c>
      <c r="W1256" s="48">
        <v>200</v>
      </c>
      <c r="X1256" s="44">
        <v>1</v>
      </c>
      <c r="Y1256" s="48">
        <v>200</v>
      </c>
      <c r="Z1256" s="48"/>
      <c r="AA1256" s="412"/>
      <c r="AB1256" s="412"/>
      <c r="AC1256" s="51"/>
      <c r="AD1256" s="52"/>
      <c r="AE1256" s="52"/>
      <c r="AF1256" s="51"/>
      <c r="AG1256" s="44"/>
      <c r="AH1256" s="42"/>
      <c r="AI1256" s="42"/>
      <c r="AJ1256" s="42"/>
      <c r="AK1256" s="54"/>
      <c r="AL1256" s="315"/>
      <c r="AM1256" s="405"/>
      <c r="AN1256" s="405"/>
      <c r="AO1256" s="402"/>
      <c r="AP1256" s="402"/>
    </row>
    <row r="1257" spans="1:42" x14ac:dyDescent="0.15">
      <c r="A1257">
        <v>1</v>
      </c>
      <c r="B1257" s="39">
        <v>2022</v>
      </c>
      <c r="C1257" s="39">
        <v>6</v>
      </c>
      <c r="D1257" s="39">
        <v>1</v>
      </c>
      <c r="E1257" s="40"/>
      <c r="F1257" s="39"/>
      <c r="G1257" s="41" t="s">
        <v>769</v>
      </c>
      <c r="H1257" s="42" t="s">
        <v>748</v>
      </c>
      <c r="I1257" s="57" t="s">
        <v>49</v>
      </c>
      <c r="J1257" s="42" t="s">
        <v>749</v>
      </c>
      <c r="K1257" s="44">
        <v>3662795</v>
      </c>
      <c r="L1257" s="410">
        <v>4</v>
      </c>
      <c r="M1257" s="410">
        <v>8</v>
      </c>
      <c r="N1257" s="410" t="s">
        <v>773</v>
      </c>
      <c r="O1257" s="44" t="s">
        <v>750</v>
      </c>
      <c r="P1257" s="44">
        <v>50</v>
      </c>
      <c r="Q1257" s="61" t="s">
        <v>541</v>
      </c>
      <c r="R1257" s="48">
        <v>1120</v>
      </c>
      <c r="S1257" s="411">
        <v>4000</v>
      </c>
      <c r="T1257" s="411">
        <v>4000</v>
      </c>
      <c r="U1257" s="48">
        <v>1120</v>
      </c>
      <c r="V1257" s="44">
        <v>1</v>
      </c>
      <c r="W1257" s="411">
        <v>4000</v>
      </c>
      <c r="X1257" s="44">
        <v>1</v>
      </c>
      <c r="Y1257" s="48">
        <v>4010</v>
      </c>
      <c r="Z1257" s="48"/>
      <c r="AA1257" s="412"/>
      <c r="AB1257" s="412"/>
      <c r="AC1257" s="51"/>
      <c r="AD1257" s="52"/>
      <c r="AE1257" s="52"/>
      <c r="AF1257" s="51"/>
      <c r="AG1257" s="44" t="s">
        <v>5</v>
      </c>
      <c r="AH1257" s="42"/>
      <c r="AI1257" s="42" t="s">
        <v>6</v>
      </c>
      <c r="AJ1257" s="42"/>
      <c r="AK1257" s="54" t="s">
        <v>770</v>
      </c>
      <c r="AL1257" s="315">
        <v>1</v>
      </c>
      <c r="AM1257" s="405"/>
      <c r="AN1257" s="405" t="s">
        <v>462</v>
      </c>
      <c r="AO1257" s="402"/>
      <c r="AP1257" s="402"/>
    </row>
    <row r="1258" spans="1:42" x14ac:dyDescent="0.15">
      <c r="B1258" s="39">
        <v>2022</v>
      </c>
      <c r="C1258" s="39">
        <v>6</v>
      </c>
      <c r="D1258" s="39">
        <v>1</v>
      </c>
      <c r="E1258" s="40"/>
      <c r="F1258" s="39"/>
      <c r="G1258" s="41" t="s">
        <v>769</v>
      </c>
      <c r="H1258" s="42" t="s">
        <v>748</v>
      </c>
      <c r="I1258" s="57" t="s">
        <v>49</v>
      </c>
      <c r="J1258" s="42" t="s">
        <v>749</v>
      </c>
      <c r="K1258" s="44">
        <v>3662795</v>
      </c>
      <c r="L1258" s="410">
        <v>5</v>
      </c>
      <c r="M1258" s="410">
        <v>8</v>
      </c>
      <c r="N1258" s="410" t="s">
        <v>773</v>
      </c>
      <c r="O1258" s="44" t="s">
        <v>750</v>
      </c>
      <c r="P1258" s="44">
        <v>50</v>
      </c>
      <c r="Q1258" s="61" t="s">
        <v>541</v>
      </c>
      <c r="R1258" s="48">
        <v>1120</v>
      </c>
      <c r="S1258" s="411">
        <v>4000</v>
      </c>
      <c r="T1258" s="411">
        <v>4000</v>
      </c>
      <c r="U1258" s="48">
        <v>1120</v>
      </c>
      <c r="V1258" s="44">
        <v>1</v>
      </c>
      <c r="W1258" s="411">
        <v>4000</v>
      </c>
      <c r="X1258" s="44">
        <v>1</v>
      </c>
      <c r="Y1258" s="48">
        <v>4030</v>
      </c>
      <c r="Z1258" s="48"/>
      <c r="AA1258" s="412"/>
      <c r="AB1258" s="412"/>
      <c r="AC1258" s="51"/>
      <c r="AD1258" s="52"/>
      <c r="AE1258" s="52"/>
      <c r="AF1258" s="51"/>
      <c r="AG1258" s="44" t="s">
        <v>5</v>
      </c>
      <c r="AH1258" s="42"/>
      <c r="AI1258" s="42" t="s">
        <v>6</v>
      </c>
      <c r="AJ1258" s="42"/>
      <c r="AK1258" s="54" t="s">
        <v>770</v>
      </c>
      <c r="AL1258" s="315">
        <v>1</v>
      </c>
      <c r="AM1258" s="405"/>
      <c r="AN1258" s="405" t="s">
        <v>462</v>
      </c>
      <c r="AO1258" s="402"/>
      <c r="AP1258" s="402"/>
    </row>
    <row r="1259" spans="1:42" x14ac:dyDescent="0.15">
      <c r="B1259" s="39">
        <v>2022</v>
      </c>
      <c r="C1259" s="39">
        <v>6</v>
      </c>
      <c r="D1259" s="39">
        <v>1</v>
      </c>
      <c r="E1259" s="40"/>
      <c r="F1259" s="39"/>
      <c r="G1259" s="41" t="s">
        <v>769</v>
      </c>
      <c r="H1259" s="42" t="s">
        <v>748</v>
      </c>
      <c r="I1259" s="57" t="s">
        <v>49</v>
      </c>
      <c r="J1259" s="42" t="s">
        <v>749</v>
      </c>
      <c r="K1259" s="44">
        <v>3662795</v>
      </c>
      <c r="L1259" s="410">
        <v>6</v>
      </c>
      <c r="M1259" s="410">
        <v>8</v>
      </c>
      <c r="N1259" s="410" t="s">
        <v>773</v>
      </c>
      <c r="O1259" s="44" t="s">
        <v>750</v>
      </c>
      <c r="P1259" s="44">
        <v>50</v>
      </c>
      <c r="Q1259" s="61" t="s">
        <v>541</v>
      </c>
      <c r="R1259" s="48">
        <v>1120</v>
      </c>
      <c r="S1259" s="411">
        <v>3570</v>
      </c>
      <c r="T1259" s="411">
        <v>3570</v>
      </c>
      <c r="U1259" s="48">
        <v>1120</v>
      </c>
      <c r="V1259" s="44">
        <v>1</v>
      </c>
      <c r="W1259" s="411">
        <v>4000</v>
      </c>
      <c r="X1259" s="44">
        <v>1</v>
      </c>
      <c r="Y1259" s="411">
        <v>3570</v>
      </c>
      <c r="Z1259" s="48"/>
      <c r="AA1259" s="412"/>
      <c r="AB1259" s="412"/>
      <c r="AC1259" s="51"/>
      <c r="AD1259" s="52"/>
      <c r="AE1259" s="52"/>
      <c r="AF1259" s="51"/>
      <c r="AG1259" s="44" t="s">
        <v>5</v>
      </c>
      <c r="AH1259" s="42"/>
      <c r="AI1259" s="42" t="s">
        <v>6</v>
      </c>
      <c r="AJ1259" s="42"/>
      <c r="AK1259" s="54" t="s">
        <v>770</v>
      </c>
      <c r="AL1259" s="315">
        <v>1</v>
      </c>
      <c r="AM1259" s="405"/>
      <c r="AN1259" s="405" t="s">
        <v>462</v>
      </c>
      <c r="AO1259" s="402"/>
      <c r="AP1259" s="402"/>
    </row>
    <row r="1260" spans="1:42" x14ac:dyDescent="0.15">
      <c r="A1260">
        <v>1</v>
      </c>
      <c r="B1260" s="39">
        <v>2022</v>
      </c>
      <c r="C1260" s="39">
        <v>6</v>
      </c>
      <c r="D1260" s="39">
        <v>1</v>
      </c>
      <c r="E1260" s="40"/>
      <c r="F1260" s="39"/>
      <c r="G1260" s="41"/>
      <c r="H1260" s="42" t="s">
        <v>748</v>
      </c>
      <c r="I1260" s="57" t="s">
        <v>44</v>
      </c>
      <c r="J1260" s="42" t="s">
        <v>749</v>
      </c>
      <c r="K1260" s="44"/>
      <c r="L1260" s="410"/>
      <c r="M1260" s="410"/>
      <c r="N1260" s="410"/>
      <c r="O1260" s="44"/>
      <c r="P1260" s="415">
        <v>25</v>
      </c>
      <c r="Q1260" s="61" t="s">
        <v>767</v>
      </c>
      <c r="R1260" s="48">
        <v>1120</v>
      </c>
      <c r="S1260" s="411" t="s">
        <v>30</v>
      </c>
      <c r="T1260" s="416">
        <v>350</v>
      </c>
      <c r="U1260" s="48">
        <v>1120</v>
      </c>
      <c r="V1260" s="44">
        <v>1</v>
      </c>
      <c r="W1260" s="48"/>
      <c r="X1260" s="44">
        <v>1</v>
      </c>
      <c r="Y1260" s="416">
        <v>350</v>
      </c>
      <c r="Z1260" s="48">
        <v>12550</v>
      </c>
      <c r="AA1260" s="412" t="s">
        <v>1407</v>
      </c>
      <c r="AB1260" s="412"/>
      <c r="AC1260" s="51"/>
      <c r="AD1260" s="52"/>
      <c r="AE1260" s="52"/>
      <c r="AF1260" s="51"/>
      <c r="AG1260" s="44"/>
      <c r="AH1260" s="42"/>
      <c r="AI1260" s="42" t="s">
        <v>6</v>
      </c>
      <c r="AJ1260" s="42"/>
      <c r="AK1260" s="54" t="s">
        <v>770</v>
      </c>
      <c r="AL1260" s="315">
        <v>1</v>
      </c>
      <c r="AM1260" s="405"/>
      <c r="AN1260" s="405"/>
      <c r="AO1260" s="402"/>
      <c r="AP1260" s="402"/>
    </row>
    <row r="1261" spans="1:42" x14ac:dyDescent="0.15">
      <c r="A1261">
        <v>1</v>
      </c>
      <c r="B1261" s="39">
        <v>2022</v>
      </c>
      <c r="C1261" s="39">
        <v>6</v>
      </c>
      <c r="D1261" s="39">
        <v>1</v>
      </c>
      <c r="E1261" s="40"/>
      <c r="F1261" s="39"/>
      <c r="G1261" s="41"/>
      <c r="H1261" s="42" t="s">
        <v>748</v>
      </c>
      <c r="I1261" s="57"/>
      <c r="J1261" s="42"/>
      <c r="K1261" s="44"/>
      <c r="L1261" s="410"/>
      <c r="M1261" s="410"/>
      <c r="N1261" s="410"/>
      <c r="O1261" s="44"/>
      <c r="P1261" s="44"/>
      <c r="Q1261" s="61"/>
      <c r="R1261" s="48"/>
      <c r="S1261" s="411"/>
      <c r="T1261" s="48"/>
      <c r="U1261" s="48"/>
      <c r="V1261" s="44"/>
      <c r="W1261" s="48"/>
      <c r="X1261" s="44"/>
      <c r="Y1261" s="48"/>
      <c r="Z1261" s="48"/>
      <c r="AA1261" s="412"/>
      <c r="AB1261" s="412"/>
      <c r="AC1261" s="51"/>
      <c r="AD1261" s="52"/>
      <c r="AE1261" s="52"/>
      <c r="AF1261" s="51"/>
      <c r="AG1261" s="44"/>
      <c r="AH1261" s="42"/>
      <c r="AI1261" s="42"/>
      <c r="AJ1261" s="42"/>
      <c r="AK1261" s="54"/>
      <c r="AL1261" s="315"/>
      <c r="AM1261" s="405"/>
      <c r="AN1261" s="405"/>
      <c r="AO1261" s="402"/>
      <c r="AP1261" s="402"/>
    </row>
    <row r="1262" spans="1:42" x14ac:dyDescent="0.15">
      <c r="A1262">
        <v>1</v>
      </c>
      <c r="B1262" s="39">
        <v>2022</v>
      </c>
      <c r="C1262" s="39">
        <v>6</v>
      </c>
      <c r="D1262" s="39">
        <v>1</v>
      </c>
      <c r="E1262" s="40"/>
      <c r="F1262" s="39"/>
      <c r="G1262" s="41" t="s">
        <v>769</v>
      </c>
      <c r="H1262" s="42" t="s">
        <v>748</v>
      </c>
      <c r="I1262" s="57" t="s">
        <v>49</v>
      </c>
      <c r="J1262" s="42" t="s">
        <v>749</v>
      </c>
      <c r="K1262" s="44">
        <v>3662795</v>
      </c>
      <c r="L1262" s="410">
        <v>1</v>
      </c>
      <c r="M1262" s="410">
        <v>2</v>
      </c>
      <c r="N1262" s="410" t="s">
        <v>773</v>
      </c>
      <c r="O1262" s="44" t="s">
        <v>750</v>
      </c>
      <c r="P1262" s="44">
        <v>50</v>
      </c>
      <c r="Q1262" s="61" t="s">
        <v>541</v>
      </c>
      <c r="R1262" s="48">
        <v>1120</v>
      </c>
      <c r="S1262" s="411">
        <v>4000</v>
      </c>
      <c r="T1262" s="411">
        <v>4000</v>
      </c>
      <c r="U1262" s="48">
        <v>1120</v>
      </c>
      <c r="V1262" s="44">
        <v>1</v>
      </c>
      <c r="W1262" s="411">
        <v>4000</v>
      </c>
      <c r="X1262" s="44">
        <v>1</v>
      </c>
      <c r="Y1262" s="48">
        <v>4000</v>
      </c>
      <c r="Z1262" s="48"/>
      <c r="AA1262" s="412"/>
      <c r="AB1262" s="412"/>
      <c r="AC1262" s="51"/>
      <c r="AD1262" s="52"/>
      <c r="AE1262" s="52"/>
      <c r="AF1262" s="51"/>
      <c r="AG1262" s="44"/>
      <c r="AH1262" s="42"/>
      <c r="AI1262" s="42" t="s">
        <v>6</v>
      </c>
      <c r="AJ1262" s="42"/>
      <c r="AK1262" s="54" t="s">
        <v>751</v>
      </c>
      <c r="AL1262" s="315"/>
      <c r="AM1262" s="405"/>
      <c r="AN1262" s="405"/>
      <c r="AO1262" s="402"/>
      <c r="AP1262" s="402"/>
    </row>
    <row r="1263" spans="1:42" x14ac:dyDescent="0.15">
      <c r="B1263" s="39">
        <v>2022</v>
      </c>
      <c r="C1263" s="39">
        <v>6</v>
      </c>
      <c r="D1263" s="39">
        <v>1</v>
      </c>
      <c r="E1263" s="40"/>
      <c r="F1263" s="39"/>
      <c r="G1263" s="41" t="s">
        <v>769</v>
      </c>
      <c r="H1263" s="42" t="s">
        <v>748</v>
      </c>
      <c r="I1263" s="57" t="s">
        <v>49</v>
      </c>
      <c r="J1263" s="42" t="s">
        <v>749</v>
      </c>
      <c r="K1263" s="44">
        <v>3662795</v>
      </c>
      <c r="L1263" s="410">
        <v>2</v>
      </c>
      <c r="M1263" s="410">
        <v>2</v>
      </c>
      <c r="N1263" s="410" t="s">
        <v>773</v>
      </c>
      <c r="O1263" s="44" t="s">
        <v>750</v>
      </c>
      <c r="P1263" s="44">
        <v>50</v>
      </c>
      <c r="Q1263" s="61" t="s">
        <v>541</v>
      </c>
      <c r="R1263" s="48">
        <v>1120</v>
      </c>
      <c r="S1263" s="411">
        <v>4000</v>
      </c>
      <c r="T1263" s="411">
        <v>4000</v>
      </c>
      <c r="U1263" s="48">
        <v>1120</v>
      </c>
      <c r="V1263" s="44">
        <v>1</v>
      </c>
      <c r="W1263" s="411">
        <v>4000</v>
      </c>
      <c r="X1263" s="44">
        <v>1</v>
      </c>
      <c r="Y1263" s="411">
        <v>4020</v>
      </c>
      <c r="Z1263" s="48"/>
      <c r="AA1263" s="412"/>
      <c r="AB1263" s="412"/>
      <c r="AC1263" s="51"/>
      <c r="AD1263" s="52"/>
      <c r="AE1263" s="52"/>
      <c r="AF1263" s="51"/>
      <c r="AG1263" s="44" t="s">
        <v>5</v>
      </c>
      <c r="AH1263" s="42"/>
      <c r="AI1263" s="42" t="s">
        <v>6</v>
      </c>
      <c r="AJ1263" s="42"/>
      <c r="AK1263" s="54" t="s">
        <v>751</v>
      </c>
      <c r="AL1263" s="315">
        <v>1</v>
      </c>
      <c r="AM1263" s="405"/>
      <c r="AN1263" s="405" t="s">
        <v>462</v>
      </c>
      <c r="AO1263" s="402"/>
      <c r="AP1263" s="402"/>
    </row>
    <row r="1264" spans="1:42" x14ac:dyDescent="0.15">
      <c r="B1264" s="39">
        <v>2022</v>
      </c>
      <c r="C1264" s="39">
        <v>6</v>
      </c>
      <c r="D1264" s="39">
        <v>1</v>
      </c>
      <c r="E1264" s="40"/>
      <c r="F1264" s="39"/>
      <c r="G1264" s="41"/>
      <c r="H1264" s="42" t="s">
        <v>748</v>
      </c>
      <c r="I1264" s="57" t="s">
        <v>44</v>
      </c>
      <c r="J1264" s="42" t="s">
        <v>749</v>
      </c>
      <c r="K1264" s="44"/>
      <c r="L1264" s="410"/>
      <c r="M1264" s="410"/>
      <c r="N1264" s="410"/>
      <c r="O1264" s="44"/>
      <c r="P1264" s="415">
        <v>25</v>
      </c>
      <c r="Q1264" s="61" t="s">
        <v>767</v>
      </c>
      <c r="R1264" s="48">
        <v>1120</v>
      </c>
      <c r="S1264" s="411" t="s">
        <v>30</v>
      </c>
      <c r="T1264" s="416">
        <v>350</v>
      </c>
      <c r="U1264" s="48">
        <v>1120</v>
      </c>
      <c r="V1264" s="44">
        <v>1</v>
      </c>
      <c r="W1264" s="48"/>
      <c r="X1264" s="44">
        <v>1</v>
      </c>
      <c r="Y1264" s="416">
        <v>350</v>
      </c>
      <c r="Z1264" s="48">
        <v>8350</v>
      </c>
      <c r="AA1264" s="412" t="s">
        <v>1407</v>
      </c>
      <c r="AB1264" s="412"/>
      <c r="AC1264" s="51"/>
      <c r="AD1264" s="52"/>
      <c r="AE1264" s="52"/>
      <c r="AF1264" s="51"/>
      <c r="AG1264" s="44"/>
      <c r="AH1264" s="42"/>
      <c r="AI1264" s="42" t="s">
        <v>6</v>
      </c>
      <c r="AJ1264" s="42"/>
      <c r="AK1264" s="54" t="s">
        <v>751</v>
      </c>
      <c r="AL1264" s="315">
        <v>1</v>
      </c>
      <c r="AM1264" s="405"/>
      <c r="AN1264" s="405"/>
      <c r="AO1264" s="402"/>
      <c r="AP1264" s="402"/>
    </row>
    <row r="1265" spans="1:42" x14ac:dyDescent="0.15">
      <c r="B1265" s="39"/>
      <c r="C1265" s="39"/>
      <c r="D1265" s="39"/>
      <c r="E1265" s="40"/>
      <c r="F1265" s="39"/>
      <c r="G1265" s="41"/>
      <c r="H1265" s="42"/>
      <c r="I1265" s="57"/>
      <c r="J1265" s="42"/>
      <c r="K1265" s="44"/>
      <c r="L1265" s="410"/>
      <c r="M1265" s="410"/>
      <c r="N1265" s="410"/>
      <c r="O1265" s="44"/>
      <c r="P1265" s="44"/>
      <c r="Q1265" s="61"/>
      <c r="R1265" s="48"/>
      <c r="S1265" s="411"/>
      <c r="T1265" s="411"/>
      <c r="U1265" s="48"/>
      <c r="V1265" s="44"/>
      <c r="W1265" s="411"/>
      <c r="X1265" s="44"/>
      <c r="Y1265" s="411"/>
      <c r="Z1265" s="48"/>
      <c r="AA1265" s="412"/>
      <c r="AB1265" s="412"/>
      <c r="AC1265" s="51"/>
      <c r="AD1265" s="52"/>
      <c r="AE1265" s="52"/>
      <c r="AF1265" s="51"/>
      <c r="AG1265" s="44"/>
      <c r="AH1265" s="42"/>
      <c r="AI1265" s="42"/>
      <c r="AJ1265" s="42"/>
      <c r="AK1265" s="54"/>
      <c r="AL1265" s="315"/>
      <c r="AM1265" s="405"/>
      <c r="AN1265" s="405"/>
      <c r="AO1265" s="402"/>
      <c r="AP1265" s="402"/>
    </row>
    <row r="1266" spans="1:42" x14ac:dyDescent="0.15">
      <c r="B1266" s="39"/>
      <c r="C1266" s="39"/>
      <c r="D1266" s="39"/>
      <c r="E1266" s="40"/>
      <c r="F1266" s="39"/>
      <c r="G1266" s="41"/>
      <c r="H1266" s="42"/>
      <c r="I1266" s="57"/>
      <c r="J1266" s="42"/>
      <c r="K1266" s="44"/>
      <c r="L1266" s="44"/>
      <c r="M1266" s="44"/>
      <c r="N1266" s="44"/>
      <c r="O1266" s="44"/>
      <c r="P1266" s="44"/>
      <c r="Q1266" s="44"/>
      <c r="R1266" s="44"/>
      <c r="S1266" s="44"/>
      <c r="T1266" s="44"/>
      <c r="U1266" s="44"/>
      <c r="V1266" s="44"/>
      <c r="W1266" s="44"/>
      <c r="X1266" s="44"/>
      <c r="Y1266" s="44"/>
      <c r="Z1266" s="44"/>
      <c r="AA1266" s="44"/>
      <c r="AB1266" s="412"/>
      <c r="AC1266" s="51"/>
      <c r="AD1266" s="52"/>
      <c r="AE1266" s="52"/>
      <c r="AF1266" s="51"/>
      <c r="AG1266" s="44"/>
      <c r="AH1266" s="42"/>
      <c r="AI1266" s="42"/>
      <c r="AJ1266" s="42"/>
      <c r="AK1266" s="54"/>
      <c r="AL1266" s="315"/>
      <c r="AM1266" s="405"/>
      <c r="AN1266" s="405"/>
      <c r="AO1266" s="402"/>
      <c r="AP1266" s="402"/>
    </row>
    <row r="1267" spans="1:42" x14ac:dyDescent="0.15">
      <c r="B1267" s="39"/>
      <c r="C1267" s="39"/>
      <c r="D1267" s="39"/>
      <c r="E1267" s="40"/>
      <c r="F1267" s="39"/>
      <c r="G1267" s="41"/>
      <c r="H1267" s="42"/>
      <c r="I1267" s="57"/>
      <c r="J1267" s="42"/>
      <c r="K1267" s="44"/>
      <c r="L1267" s="44"/>
      <c r="M1267" s="44"/>
      <c r="N1267" s="44"/>
      <c r="O1267" s="44"/>
      <c r="P1267" s="44"/>
      <c r="Q1267" s="44"/>
      <c r="R1267" s="44"/>
      <c r="S1267" s="44"/>
      <c r="T1267" s="44"/>
      <c r="U1267" s="44"/>
      <c r="V1267" s="44"/>
      <c r="W1267" s="44"/>
      <c r="X1267" s="44"/>
      <c r="Y1267" s="44"/>
      <c r="Z1267" s="44"/>
      <c r="AA1267" s="44"/>
      <c r="AB1267" s="412"/>
      <c r="AC1267" s="51"/>
      <c r="AD1267" s="52"/>
      <c r="AE1267" s="52"/>
      <c r="AF1267" s="51"/>
      <c r="AG1267" s="44"/>
      <c r="AH1267" s="42"/>
      <c r="AI1267" s="42"/>
      <c r="AJ1267" s="42"/>
      <c r="AK1267" s="54"/>
      <c r="AL1267" s="315"/>
      <c r="AM1267" s="405"/>
      <c r="AN1267" s="405"/>
      <c r="AO1267" s="402"/>
      <c r="AP1267" s="402"/>
    </row>
    <row r="1268" spans="1:42" x14ac:dyDescent="0.15">
      <c r="B1268" s="39"/>
      <c r="C1268" s="39"/>
      <c r="D1268" s="39"/>
      <c r="E1268" s="40"/>
      <c r="F1268" s="39"/>
      <c r="G1268" s="41"/>
      <c r="H1268" s="42"/>
      <c r="I1268" s="57"/>
      <c r="J1268" s="42"/>
      <c r="K1268" s="44"/>
      <c r="L1268" s="44"/>
      <c r="M1268" s="44"/>
      <c r="N1268" s="44"/>
      <c r="O1268" s="44"/>
      <c r="P1268" s="44"/>
      <c r="Q1268" s="44"/>
      <c r="R1268" s="44"/>
      <c r="S1268" s="44"/>
      <c r="T1268" s="44"/>
      <c r="U1268" s="44"/>
      <c r="V1268" s="44"/>
      <c r="W1268" s="44"/>
      <c r="X1268" s="44"/>
      <c r="Y1268" s="44"/>
      <c r="Z1268" s="44"/>
      <c r="AA1268" s="44"/>
      <c r="AB1268" s="412"/>
      <c r="AC1268" s="51"/>
      <c r="AD1268" s="52"/>
      <c r="AE1268" s="52"/>
      <c r="AF1268" s="51"/>
      <c r="AG1268" s="44"/>
      <c r="AH1268" s="42"/>
      <c r="AI1268" s="42"/>
      <c r="AJ1268" s="42"/>
      <c r="AK1268" s="54"/>
      <c r="AL1268" s="315"/>
      <c r="AM1268" s="405"/>
      <c r="AN1268" s="405"/>
      <c r="AO1268" s="402"/>
      <c r="AP1268" s="402"/>
    </row>
    <row r="1269" spans="1:42" x14ac:dyDescent="0.15">
      <c r="B1269" s="39"/>
      <c r="C1269" s="39"/>
      <c r="D1269" s="39"/>
      <c r="E1269" s="40"/>
      <c r="F1269" s="39"/>
      <c r="G1269" s="41"/>
      <c r="H1269" s="42"/>
      <c r="I1269" s="57"/>
      <c r="J1269" s="42"/>
      <c r="K1269" s="44"/>
      <c r="L1269" s="44"/>
      <c r="M1269" s="44"/>
      <c r="N1269" s="44"/>
      <c r="O1269" s="44"/>
      <c r="P1269" s="44"/>
      <c r="Q1269" s="44"/>
      <c r="R1269" s="44"/>
      <c r="S1269" s="44"/>
      <c r="T1269" s="44"/>
      <c r="U1269" s="44"/>
      <c r="V1269" s="44"/>
      <c r="W1269" s="44"/>
      <c r="X1269" s="44"/>
      <c r="Y1269" s="44"/>
      <c r="Z1269" s="44"/>
      <c r="AA1269" s="44"/>
      <c r="AB1269" s="412"/>
      <c r="AC1269" s="51"/>
      <c r="AD1269" s="52"/>
      <c r="AE1269" s="52"/>
      <c r="AF1269" s="51"/>
      <c r="AG1269" s="44"/>
      <c r="AH1269" s="42"/>
      <c r="AI1269" s="42"/>
      <c r="AJ1269" s="42"/>
      <c r="AK1269" s="54"/>
      <c r="AL1269" s="315"/>
      <c r="AM1269" s="405"/>
      <c r="AN1269" s="405"/>
      <c r="AO1269" s="402"/>
      <c r="AP1269" s="402"/>
    </row>
    <row r="1270" spans="1:42" x14ac:dyDescent="0.15">
      <c r="B1270" s="39"/>
      <c r="C1270" s="39"/>
      <c r="D1270" s="39"/>
      <c r="E1270" s="40"/>
      <c r="F1270" s="39"/>
      <c r="G1270" s="41"/>
      <c r="H1270" s="42"/>
      <c r="I1270" s="57"/>
      <c r="J1270" s="42"/>
      <c r="K1270" s="44"/>
      <c r="L1270" s="44"/>
      <c r="M1270" s="44"/>
      <c r="N1270" s="44"/>
      <c r="O1270" s="44"/>
      <c r="P1270" s="44"/>
      <c r="Q1270" s="44"/>
      <c r="R1270" s="44"/>
      <c r="S1270" s="44"/>
      <c r="T1270" s="44"/>
      <c r="U1270" s="44"/>
      <c r="V1270" s="44"/>
      <c r="W1270" s="44"/>
      <c r="X1270" s="44"/>
      <c r="Y1270" s="44"/>
      <c r="Z1270" s="44"/>
      <c r="AA1270" s="44"/>
      <c r="AB1270" s="412"/>
      <c r="AC1270" s="51"/>
      <c r="AD1270" s="52"/>
      <c r="AE1270" s="52"/>
      <c r="AF1270" s="51"/>
      <c r="AG1270" s="44"/>
      <c r="AH1270" s="42"/>
      <c r="AI1270" s="42"/>
      <c r="AJ1270" s="42"/>
      <c r="AK1270" s="54"/>
      <c r="AL1270" s="315"/>
      <c r="AM1270" s="405"/>
      <c r="AN1270" s="405"/>
      <c r="AO1270" s="402"/>
      <c r="AP1270" s="402"/>
    </row>
    <row r="1271" spans="1:42" x14ac:dyDescent="0.15">
      <c r="B1271" s="39"/>
      <c r="C1271" s="39"/>
      <c r="D1271" s="39"/>
      <c r="E1271" s="40"/>
      <c r="F1271" s="39"/>
      <c r="G1271" s="41"/>
      <c r="H1271" s="42"/>
      <c r="I1271" s="57"/>
      <c r="J1271" s="42"/>
      <c r="K1271" s="44"/>
      <c r="L1271" s="44"/>
      <c r="M1271" s="44"/>
      <c r="N1271" s="44"/>
      <c r="O1271" s="44"/>
      <c r="P1271" s="44"/>
      <c r="Q1271" s="44"/>
      <c r="R1271" s="44"/>
      <c r="S1271" s="44"/>
      <c r="T1271" s="44"/>
      <c r="U1271" s="44"/>
      <c r="V1271" s="44"/>
      <c r="W1271" s="44"/>
      <c r="X1271" s="44"/>
      <c r="Y1271" s="44"/>
      <c r="Z1271" s="44"/>
      <c r="AA1271" s="44"/>
      <c r="AB1271" s="412"/>
      <c r="AC1271" s="51"/>
      <c r="AD1271" s="52"/>
      <c r="AE1271" s="52"/>
      <c r="AF1271" s="51"/>
      <c r="AG1271" s="44"/>
      <c r="AH1271" s="42"/>
      <c r="AI1271" s="42"/>
      <c r="AJ1271" s="42"/>
      <c r="AK1271" s="54"/>
      <c r="AL1271" s="315"/>
      <c r="AM1271" s="405"/>
      <c r="AN1271" s="405"/>
      <c r="AO1271" s="402"/>
      <c r="AP1271" s="402"/>
    </row>
    <row r="1272" spans="1:42" x14ac:dyDescent="0.15">
      <c r="B1272" s="39"/>
      <c r="C1272" s="39"/>
      <c r="D1272" s="39"/>
      <c r="E1272" s="40"/>
      <c r="F1272" s="39"/>
      <c r="G1272" s="41"/>
      <c r="H1272" s="42"/>
      <c r="I1272" s="57"/>
      <c r="J1272" s="42"/>
      <c r="K1272" s="44"/>
      <c r="L1272" s="44"/>
      <c r="M1272" s="44"/>
      <c r="N1272" s="44"/>
      <c r="O1272" s="44"/>
      <c r="P1272" s="44"/>
      <c r="Q1272" s="44"/>
      <c r="R1272" s="44"/>
      <c r="S1272" s="44"/>
      <c r="T1272" s="44"/>
      <c r="U1272" s="44"/>
      <c r="V1272" s="44"/>
      <c r="W1272" s="44"/>
      <c r="X1272" s="44"/>
      <c r="Y1272" s="44"/>
      <c r="Z1272" s="44"/>
      <c r="AA1272" s="44"/>
      <c r="AB1272" s="412"/>
      <c r="AC1272" s="51"/>
      <c r="AD1272" s="52"/>
      <c r="AE1272" s="52"/>
      <c r="AF1272" s="51"/>
      <c r="AG1272" s="44"/>
      <c r="AH1272" s="42"/>
      <c r="AI1272" s="42"/>
      <c r="AJ1272" s="42"/>
      <c r="AK1272" s="54"/>
      <c r="AL1272" s="315"/>
      <c r="AM1272" s="405"/>
      <c r="AN1272" s="405"/>
      <c r="AO1272" s="402"/>
      <c r="AP1272" s="402"/>
    </row>
    <row r="1273" spans="1:42" x14ac:dyDescent="0.15">
      <c r="B1273" s="39"/>
      <c r="C1273" s="39"/>
      <c r="D1273" s="39"/>
      <c r="E1273" s="40"/>
      <c r="F1273" s="39"/>
      <c r="G1273" s="41"/>
      <c r="H1273" s="42"/>
      <c r="I1273" s="57"/>
      <c r="J1273" s="42"/>
      <c r="K1273" s="44"/>
      <c r="L1273" s="44"/>
      <c r="M1273" s="44"/>
      <c r="N1273" s="44"/>
      <c r="O1273" s="44"/>
      <c r="P1273" s="44"/>
      <c r="Q1273" s="44"/>
      <c r="R1273" s="44"/>
      <c r="S1273" s="44"/>
      <c r="T1273" s="44"/>
      <c r="U1273" s="44"/>
      <c r="V1273" s="44"/>
      <c r="W1273" s="44"/>
      <c r="X1273" s="44"/>
      <c r="Y1273" s="44"/>
      <c r="Z1273" s="44"/>
      <c r="AA1273" s="44"/>
      <c r="AB1273" s="412"/>
      <c r="AC1273" s="51"/>
      <c r="AD1273" s="52"/>
      <c r="AE1273" s="52"/>
      <c r="AF1273" s="51"/>
      <c r="AG1273" s="44"/>
      <c r="AH1273" s="42"/>
      <c r="AI1273" s="42"/>
      <c r="AJ1273" s="42"/>
      <c r="AK1273" s="54"/>
      <c r="AL1273" s="315"/>
      <c r="AM1273" s="405"/>
      <c r="AN1273" s="405"/>
      <c r="AO1273" s="402"/>
      <c r="AP1273" s="402"/>
    </row>
    <row r="1274" spans="1:42" x14ac:dyDescent="0.15">
      <c r="B1274" s="39"/>
      <c r="C1274" s="39"/>
      <c r="D1274" s="39"/>
      <c r="E1274" s="40"/>
      <c r="F1274" s="39"/>
      <c r="G1274" s="41"/>
      <c r="H1274" s="42"/>
      <c r="I1274" s="57"/>
      <c r="J1274" s="42"/>
      <c r="K1274" s="44"/>
      <c r="L1274" s="44"/>
      <c r="M1274" s="44"/>
      <c r="N1274" s="44"/>
      <c r="O1274" s="44"/>
      <c r="P1274" s="44"/>
      <c r="Q1274" s="44"/>
      <c r="R1274" s="44"/>
      <c r="S1274" s="44"/>
      <c r="T1274" s="44"/>
      <c r="U1274" s="44"/>
      <c r="V1274" s="44"/>
      <c r="W1274" s="44"/>
      <c r="X1274" s="44"/>
      <c r="Y1274" s="44"/>
      <c r="Z1274" s="44"/>
      <c r="AA1274" s="44"/>
      <c r="AB1274" s="412"/>
      <c r="AC1274" s="51"/>
      <c r="AD1274" s="52"/>
      <c r="AE1274" s="52"/>
      <c r="AF1274" s="51"/>
      <c r="AG1274" s="44"/>
      <c r="AH1274" s="42"/>
      <c r="AI1274" s="42"/>
      <c r="AJ1274" s="42"/>
      <c r="AK1274" s="54"/>
      <c r="AL1274" s="315"/>
      <c r="AM1274" s="405"/>
      <c r="AN1274" s="405"/>
      <c r="AO1274" s="402"/>
      <c r="AP1274" s="402"/>
    </row>
    <row r="1275" spans="1:42" x14ac:dyDescent="0.15">
      <c r="B1275" s="39"/>
      <c r="C1275" s="39"/>
      <c r="D1275" s="39"/>
      <c r="E1275" s="40"/>
      <c r="F1275" s="39"/>
      <c r="G1275" s="41"/>
      <c r="H1275" s="42"/>
      <c r="I1275" s="57"/>
      <c r="J1275" s="42"/>
      <c r="K1275" s="44"/>
      <c r="L1275" s="44"/>
      <c r="M1275" s="44"/>
      <c r="N1275" s="44"/>
      <c r="O1275" s="44"/>
      <c r="P1275" s="44"/>
      <c r="Q1275" s="44"/>
      <c r="R1275" s="44"/>
      <c r="S1275" s="44"/>
      <c r="T1275" s="44"/>
      <c r="U1275" s="44"/>
      <c r="V1275" s="44"/>
      <c r="W1275" s="44"/>
      <c r="X1275" s="44"/>
      <c r="Y1275" s="44"/>
      <c r="Z1275" s="44"/>
      <c r="AA1275" s="44"/>
      <c r="AB1275" s="412"/>
      <c r="AC1275" s="51"/>
      <c r="AD1275" s="52"/>
      <c r="AE1275" s="52"/>
      <c r="AF1275" s="51"/>
      <c r="AG1275" s="44"/>
      <c r="AH1275" s="42"/>
      <c r="AI1275" s="42"/>
      <c r="AJ1275" s="42"/>
      <c r="AK1275" s="54"/>
      <c r="AL1275" s="315"/>
      <c r="AM1275" s="405"/>
      <c r="AN1275" s="405"/>
      <c r="AO1275" s="402"/>
      <c r="AP1275" s="402"/>
    </row>
    <row r="1276" spans="1:42" x14ac:dyDescent="0.15">
      <c r="B1276" s="39"/>
      <c r="C1276" s="39"/>
      <c r="D1276" s="39"/>
      <c r="E1276" s="40"/>
      <c r="F1276" s="39"/>
      <c r="G1276" s="41"/>
      <c r="H1276" s="42"/>
      <c r="I1276" s="57"/>
      <c r="J1276" s="42"/>
      <c r="K1276" s="44"/>
      <c r="L1276" s="44"/>
      <c r="M1276" s="44"/>
      <c r="N1276" s="44"/>
      <c r="O1276" s="44"/>
      <c r="P1276" s="44"/>
      <c r="Q1276" s="44"/>
      <c r="R1276" s="44"/>
      <c r="S1276" s="44"/>
      <c r="T1276" s="44"/>
      <c r="U1276" s="44"/>
      <c r="V1276" s="44"/>
      <c r="W1276" s="44"/>
      <c r="X1276" s="44"/>
      <c r="Y1276" s="44"/>
      <c r="Z1276" s="44"/>
      <c r="AA1276" s="44"/>
      <c r="AB1276" s="412"/>
      <c r="AC1276" s="51"/>
      <c r="AD1276" s="52"/>
      <c r="AE1276" s="52"/>
      <c r="AF1276" s="51"/>
      <c r="AG1276" s="44"/>
      <c r="AH1276" s="42"/>
      <c r="AI1276" s="42"/>
      <c r="AJ1276" s="42"/>
      <c r="AK1276" s="54"/>
      <c r="AL1276" s="315"/>
      <c r="AM1276" s="405"/>
      <c r="AN1276" s="405"/>
      <c r="AO1276" s="402"/>
      <c r="AP1276" s="402"/>
    </row>
    <row r="1277" spans="1:42" x14ac:dyDescent="0.15">
      <c r="B1277" s="39"/>
      <c r="C1277" s="39"/>
      <c r="D1277" s="39"/>
      <c r="E1277" s="40"/>
      <c r="F1277" s="39"/>
      <c r="G1277" s="41"/>
      <c r="H1277" s="42"/>
      <c r="I1277" s="57"/>
      <c r="J1277" s="42"/>
      <c r="K1277" s="44"/>
      <c r="L1277" s="44"/>
      <c r="M1277" s="44"/>
      <c r="N1277" s="44"/>
      <c r="O1277" s="44"/>
      <c r="P1277" s="44"/>
      <c r="Q1277" s="44"/>
      <c r="R1277" s="44"/>
      <c r="S1277" s="44"/>
      <c r="T1277" s="44"/>
      <c r="U1277" s="44"/>
      <c r="V1277" s="44"/>
      <c r="W1277" s="44"/>
      <c r="X1277" s="44"/>
      <c r="Y1277" s="44"/>
      <c r="Z1277" s="44"/>
      <c r="AA1277" s="44"/>
      <c r="AB1277" s="412"/>
      <c r="AC1277" s="51"/>
      <c r="AD1277" s="52"/>
      <c r="AE1277" s="52"/>
      <c r="AF1277" s="51"/>
      <c r="AG1277" s="44"/>
      <c r="AH1277" s="42"/>
      <c r="AI1277" s="42"/>
      <c r="AJ1277" s="42"/>
      <c r="AK1277" s="54"/>
      <c r="AL1277" s="315"/>
      <c r="AM1277" s="405"/>
      <c r="AN1277" s="405"/>
      <c r="AO1277" s="402"/>
      <c r="AP1277" s="402"/>
    </row>
    <row r="1278" spans="1:42" x14ac:dyDescent="0.15">
      <c r="B1278" s="39"/>
      <c r="C1278" s="39"/>
      <c r="D1278" s="39"/>
      <c r="E1278" s="40"/>
      <c r="F1278" s="39"/>
      <c r="G1278" s="41"/>
      <c r="H1278" s="89"/>
      <c r="I1278" s="57"/>
      <c r="J1278" s="42"/>
      <c r="K1278" s="44"/>
      <c r="L1278" s="44"/>
      <c r="M1278" s="44"/>
      <c r="N1278" s="44"/>
      <c r="O1278" s="44"/>
      <c r="P1278" s="44"/>
      <c r="Q1278" s="44"/>
      <c r="R1278" s="44"/>
      <c r="S1278" s="44"/>
      <c r="T1278" s="44"/>
      <c r="U1278" s="44"/>
      <c r="V1278" s="44"/>
      <c r="W1278" s="44"/>
      <c r="X1278" s="44"/>
      <c r="Y1278" s="44"/>
      <c r="Z1278" s="44"/>
      <c r="AA1278" s="44"/>
      <c r="AB1278" s="412"/>
      <c r="AC1278" s="51"/>
      <c r="AD1278" s="52"/>
      <c r="AE1278" s="52"/>
      <c r="AF1278" s="51"/>
      <c r="AG1278" s="44"/>
      <c r="AH1278" s="42"/>
      <c r="AI1278" s="42"/>
      <c r="AJ1278" s="42"/>
      <c r="AK1278" s="54"/>
      <c r="AL1278" s="315"/>
      <c r="AM1278" s="405"/>
      <c r="AN1278" s="405"/>
      <c r="AO1278" s="402"/>
      <c r="AP1278" s="402"/>
    </row>
    <row r="1279" spans="1:42" x14ac:dyDescent="0.15">
      <c r="B1279" s="39"/>
      <c r="C1279" s="39"/>
      <c r="D1279" s="39"/>
      <c r="E1279" s="40"/>
      <c r="F1279" s="39"/>
      <c r="G1279" s="41"/>
      <c r="H1279" s="42"/>
      <c r="I1279" s="57"/>
      <c r="J1279" s="42"/>
      <c r="K1279" s="44"/>
      <c r="L1279" s="44"/>
      <c r="M1279" s="44"/>
      <c r="N1279" s="44"/>
      <c r="O1279" s="44"/>
      <c r="P1279" s="44"/>
      <c r="Q1279" s="44"/>
      <c r="R1279" s="44"/>
      <c r="S1279" s="44"/>
      <c r="T1279" s="44"/>
      <c r="U1279" s="44"/>
      <c r="V1279" s="44"/>
      <c r="W1279" s="44"/>
      <c r="X1279" s="44"/>
      <c r="Y1279" s="44"/>
      <c r="Z1279" s="44"/>
      <c r="AA1279" s="44"/>
      <c r="AB1279" s="412"/>
      <c r="AC1279" s="51"/>
      <c r="AD1279" s="52"/>
      <c r="AE1279" s="52"/>
      <c r="AF1279" s="51"/>
      <c r="AG1279" s="44"/>
      <c r="AH1279" s="42"/>
      <c r="AI1279" s="42"/>
      <c r="AJ1279" s="42"/>
      <c r="AK1279" s="54"/>
      <c r="AL1279" s="315"/>
      <c r="AM1279" s="405"/>
      <c r="AN1279" s="405"/>
      <c r="AO1279" s="402"/>
      <c r="AP1279" s="402"/>
    </row>
    <row r="1280" spans="1:42" x14ac:dyDescent="0.15">
      <c r="A1280">
        <v>1</v>
      </c>
      <c r="B1280" s="39">
        <v>2022</v>
      </c>
      <c r="C1280" s="39">
        <v>6</v>
      </c>
      <c r="D1280" s="39">
        <v>1</v>
      </c>
      <c r="E1280" s="40" t="s">
        <v>802</v>
      </c>
      <c r="F1280" s="39">
        <v>7</v>
      </c>
      <c r="G1280" s="41" t="s">
        <v>769</v>
      </c>
      <c r="H1280" s="42" t="s">
        <v>748</v>
      </c>
      <c r="I1280" s="57" t="s">
        <v>49</v>
      </c>
      <c r="J1280" s="42" t="s">
        <v>749</v>
      </c>
      <c r="K1280" s="44">
        <v>3662806</v>
      </c>
      <c r="L1280" s="410">
        <v>2</v>
      </c>
      <c r="M1280" s="410">
        <v>14</v>
      </c>
      <c r="N1280" s="410" t="s">
        <v>777</v>
      </c>
      <c r="O1280" s="44" t="s">
        <v>750</v>
      </c>
      <c r="P1280" s="44">
        <v>50</v>
      </c>
      <c r="Q1280" s="61" t="s">
        <v>308</v>
      </c>
      <c r="R1280" s="48">
        <v>1120</v>
      </c>
      <c r="S1280" s="411">
        <v>5000</v>
      </c>
      <c r="T1280" s="411">
        <v>5000</v>
      </c>
      <c r="U1280" s="48">
        <v>1120</v>
      </c>
      <c r="V1280" s="44">
        <v>1</v>
      </c>
      <c r="W1280" s="411">
        <v>5000</v>
      </c>
      <c r="X1280" s="44">
        <v>1</v>
      </c>
      <c r="Y1280" s="411">
        <v>5060</v>
      </c>
      <c r="Z1280" s="48"/>
      <c r="AA1280" s="412" t="s">
        <v>1998</v>
      </c>
      <c r="AB1280" s="412" t="s">
        <v>1996</v>
      </c>
      <c r="AC1280" s="51">
        <v>0.92361111111111116</v>
      </c>
      <c r="AD1280" s="52">
        <v>0.94791666666666663</v>
      </c>
      <c r="AE1280" s="52">
        <v>0.94791666666666663</v>
      </c>
      <c r="AF1280" s="51">
        <v>0.95486111111111116</v>
      </c>
      <c r="AG1280" s="44" t="s">
        <v>5</v>
      </c>
      <c r="AH1280" s="42"/>
      <c r="AI1280" s="42" t="s">
        <v>6</v>
      </c>
      <c r="AJ1280" s="42" t="s">
        <v>7</v>
      </c>
      <c r="AK1280" s="54" t="s">
        <v>770</v>
      </c>
      <c r="AL1280" s="315">
        <v>1</v>
      </c>
      <c r="AM1280" s="405"/>
      <c r="AN1280" s="405" t="s">
        <v>462</v>
      </c>
      <c r="AO1280" s="402"/>
      <c r="AP1280" s="402"/>
    </row>
    <row r="1281" spans="1:42" x14ac:dyDescent="0.15">
      <c r="A1281">
        <v>1</v>
      </c>
      <c r="B1281" s="39">
        <v>2022</v>
      </c>
      <c r="C1281" s="39">
        <v>6</v>
      </c>
      <c r="D1281" s="39">
        <v>1</v>
      </c>
      <c r="E1281" s="40" t="s">
        <v>802</v>
      </c>
      <c r="F1281" s="39"/>
      <c r="G1281" s="41"/>
      <c r="H1281" s="42" t="s">
        <v>748</v>
      </c>
      <c r="I1281" s="57" t="s">
        <v>44</v>
      </c>
      <c r="J1281" s="42" t="s">
        <v>749</v>
      </c>
      <c r="K1281" s="44"/>
      <c r="L1281" s="410"/>
      <c r="M1281" s="410"/>
      <c r="N1281" s="410"/>
      <c r="O1281" s="44"/>
      <c r="P1281" s="415">
        <v>25</v>
      </c>
      <c r="Q1281" s="61" t="s">
        <v>767</v>
      </c>
      <c r="R1281" s="48">
        <v>1120</v>
      </c>
      <c r="S1281" s="411" t="s">
        <v>30</v>
      </c>
      <c r="T1281" s="416">
        <v>350</v>
      </c>
      <c r="U1281" s="48">
        <v>1120</v>
      </c>
      <c r="V1281" s="44">
        <v>1</v>
      </c>
      <c r="W1281" s="48"/>
      <c r="X1281" s="44">
        <v>1</v>
      </c>
      <c r="Y1281" s="416">
        <v>350</v>
      </c>
      <c r="Z1281" s="48">
        <v>10550</v>
      </c>
      <c r="AA1281" s="412" t="s">
        <v>1407</v>
      </c>
      <c r="AB1281" s="412" t="s">
        <v>1996</v>
      </c>
      <c r="AC1281" s="51">
        <v>0.95486111111111116</v>
      </c>
      <c r="AD1281" s="52">
        <v>0.95833333333333337</v>
      </c>
      <c r="AE1281" s="52"/>
      <c r="AF1281" s="51"/>
      <c r="AG1281" s="44"/>
      <c r="AH1281" s="42"/>
      <c r="AI1281" s="42" t="s">
        <v>6</v>
      </c>
      <c r="AJ1281" s="42" t="s">
        <v>7</v>
      </c>
      <c r="AK1281" s="54" t="s">
        <v>770</v>
      </c>
      <c r="AL1281" s="315">
        <v>1</v>
      </c>
      <c r="AM1281" s="405"/>
      <c r="AN1281" s="405"/>
      <c r="AO1281" s="402"/>
      <c r="AP1281" s="402"/>
    </row>
    <row r="1282" spans="1:42" x14ac:dyDescent="0.15">
      <c r="A1282">
        <v>1</v>
      </c>
      <c r="B1282" s="39">
        <v>2022</v>
      </c>
      <c r="C1282" s="39">
        <v>6</v>
      </c>
      <c r="D1282" s="39">
        <v>1</v>
      </c>
      <c r="E1282" s="40" t="s">
        <v>802</v>
      </c>
      <c r="F1282" s="39"/>
      <c r="G1282" s="41"/>
      <c r="H1282" s="42" t="s">
        <v>748</v>
      </c>
      <c r="I1282" s="57"/>
      <c r="J1282" s="42"/>
      <c r="K1282" s="44"/>
      <c r="L1282" s="410"/>
      <c r="M1282" s="410"/>
      <c r="N1282" s="410"/>
      <c r="O1282" s="44"/>
      <c r="P1282" s="44"/>
      <c r="Q1282" s="61"/>
      <c r="R1282" s="48"/>
      <c r="S1282" s="411"/>
      <c r="T1282" s="48"/>
      <c r="U1282" s="48"/>
      <c r="V1282" s="44"/>
      <c r="W1282" s="48"/>
      <c r="X1282" s="44"/>
      <c r="Y1282" s="48"/>
      <c r="Z1282" s="48"/>
      <c r="AA1282" s="412"/>
      <c r="AB1282" s="412"/>
      <c r="AC1282" s="51"/>
      <c r="AD1282" s="52"/>
      <c r="AE1282" s="52">
        <v>0.95833333333333337</v>
      </c>
      <c r="AF1282" s="51">
        <v>0.97916666666666663</v>
      </c>
      <c r="AG1282" s="44" t="s">
        <v>5</v>
      </c>
      <c r="AH1282" s="42"/>
      <c r="AI1282" s="42"/>
      <c r="AJ1282" s="42"/>
      <c r="AK1282" s="54"/>
      <c r="AL1282" s="315"/>
      <c r="AM1282" s="405"/>
      <c r="AN1282" s="405"/>
      <c r="AO1282" s="402"/>
      <c r="AP1282" s="402"/>
    </row>
    <row r="1283" spans="1:42" x14ac:dyDescent="0.15">
      <c r="B1283" s="39">
        <v>2022</v>
      </c>
      <c r="C1283" s="39">
        <v>6</v>
      </c>
      <c r="D1283" s="39">
        <v>1</v>
      </c>
      <c r="E1283" s="40" t="s">
        <v>802</v>
      </c>
      <c r="F1283" s="39"/>
      <c r="G1283" s="41"/>
      <c r="H1283" s="42" t="s">
        <v>748</v>
      </c>
      <c r="I1283" s="57" t="s">
        <v>61</v>
      </c>
      <c r="J1283" s="42" t="s">
        <v>749</v>
      </c>
      <c r="K1283" s="44"/>
      <c r="L1283" s="410"/>
      <c r="M1283" s="410"/>
      <c r="N1283" s="410"/>
      <c r="O1283" s="44"/>
      <c r="P1283" s="44">
        <v>12</v>
      </c>
      <c r="Q1283" s="61" t="s">
        <v>767</v>
      </c>
      <c r="R1283" s="48">
        <v>1120</v>
      </c>
      <c r="S1283" s="411" t="s">
        <v>30</v>
      </c>
      <c r="T1283" s="48">
        <v>200</v>
      </c>
      <c r="U1283" s="48">
        <v>1120</v>
      </c>
      <c r="V1283" s="44">
        <v>1</v>
      </c>
      <c r="W1283" s="48">
        <v>200</v>
      </c>
      <c r="X1283" s="44">
        <v>1</v>
      </c>
      <c r="Y1283" s="48">
        <v>200</v>
      </c>
      <c r="Z1283" s="48"/>
      <c r="AA1283" s="412"/>
      <c r="AB1283" s="412"/>
      <c r="AC1283" s="51"/>
      <c r="AD1283" s="52"/>
      <c r="AE1283" s="52"/>
      <c r="AF1283" s="51"/>
      <c r="AG1283" s="44"/>
      <c r="AH1283" s="42"/>
      <c r="AI1283" s="42"/>
      <c r="AJ1283" s="42"/>
      <c r="AK1283" s="54"/>
      <c r="AL1283" s="315"/>
      <c r="AM1283" s="405"/>
      <c r="AN1283" s="405"/>
      <c r="AO1283" s="402"/>
      <c r="AP1283" s="402"/>
    </row>
    <row r="1284" spans="1:42" x14ac:dyDescent="0.15">
      <c r="B1284" s="39">
        <v>2022</v>
      </c>
      <c r="C1284" s="39">
        <v>6</v>
      </c>
      <c r="D1284" s="39">
        <v>1</v>
      </c>
      <c r="E1284" s="40" t="s">
        <v>802</v>
      </c>
      <c r="F1284" s="39">
        <v>8</v>
      </c>
      <c r="G1284" s="41" t="s">
        <v>769</v>
      </c>
      <c r="H1284" s="42" t="s">
        <v>748</v>
      </c>
      <c r="I1284" s="57" t="s">
        <v>49</v>
      </c>
      <c r="J1284" s="42" t="s">
        <v>749</v>
      </c>
      <c r="K1284" s="44">
        <v>3662806</v>
      </c>
      <c r="L1284" s="410">
        <v>3</v>
      </c>
      <c r="M1284" s="410">
        <v>14</v>
      </c>
      <c r="N1284" s="410" t="s">
        <v>777</v>
      </c>
      <c r="O1284" s="44" t="s">
        <v>750</v>
      </c>
      <c r="P1284" s="44">
        <v>50</v>
      </c>
      <c r="Q1284" s="61" t="s">
        <v>308</v>
      </c>
      <c r="R1284" s="48">
        <v>1120</v>
      </c>
      <c r="S1284" s="411">
        <v>5000</v>
      </c>
      <c r="T1284" s="411">
        <v>5000</v>
      </c>
      <c r="U1284" s="48">
        <v>1120</v>
      </c>
      <c r="V1284" s="44">
        <v>1</v>
      </c>
      <c r="W1284" s="411">
        <v>5000</v>
      </c>
      <c r="X1284" s="44">
        <v>1</v>
      </c>
      <c r="Y1284" s="411">
        <v>5040</v>
      </c>
      <c r="Z1284" s="48"/>
      <c r="AA1284" s="412" t="s">
        <v>1999</v>
      </c>
      <c r="AB1284" s="412"/>
      <c r="AC1284" s="51">
        <v>0.97916666666666663</v>
      </c>
      <c r="AD1284" s="52">
        <v>3.472222222222222E-3</v>
      </c>
      <c r="AE1284" s="52">
        <v>3.472222222222222E-3</v>
      </c>
      <c r="AF1284" s="51">
        <v>1.0416666666666666E-2</v>
      </c>
      <c r="AG1284" s="44" t="s">
        <v>5</v>
      </c>
      <c r="AH1284" s="42"/>
      <c r="AI1284" s="42" t="s">
        <v>6</v>
      </c>
      <c r="AJ1284" s="42" t="s">
        <v>7</v>
      </c>
      <c r="AK1284" s="54" t="s">
        <v>770</v>
      </c>
      <c r="AL1284" s="315">
        <v>1</v>
      </c>
      <c r="AM1284" s="405"/>
      <c r="AN1284" s="405" t="s">
        <v>463</v>
      </c>
      <c r="AO1284" s="402"/>
      <c r="AP1284" s="402"/>
    </row>
    <row r="1285" spans="1:42" x14ac:dyDescent="0.15">
      <c r="A1285">
        <v>1</v>
      </c>
      <c r="B1285" s="39">
        <v>2022</v>
      </c>
      <c r="C1285" s="39">
        <v>6</v>
      </c>
      <c r="D1285" s="39">
        <v>1</v>
      </c>
      <c r="E1285" s="40" t="s">
        <v>802</v>
      </c>
      <c r="F1285" s="39">
        <v>8</v>
      </c>
      <c r="G1285" s="41" t="s">
        <v>769</v>
      </c>
      <c r="H1285" s="42" t="s">
        <v>748</v>
      </c>
      <c r="I1285" s="57" t="s">
        <v>49</v>
      </c>
      <c r="J1285" s="42" t="s">
        <v>749</v>
      </c>
      <c r="K1285" s="44">
        <v>3662806</v>
      </c>
      <c r="L1285" s="410">
        <v>4</v>
      </c>
      <c r="M1285" s="410">
        <v>14</v>
      </c>
      <c r="N1285" s="410" t="s">
        <v>777</v>
      </c>
      <c r="O1285" s="44" t="s">
        <v>750</v>
      </c>
      <c r="P1285" s="44">
        <v>50</v>
      </c>
      <c r="Q1285" s="61" t="s">
        <v>308</v>
      </c>
      <c r="R1285" s="48">
        <v>1120</v>
      </c>
      <c r="S1285" s="411">
        <v>5000</v>
      </c>
      <c r="T1285" s="411">
        <v>5000</v>
      </c>
      <c r="U1285" s="48">
        <v>1120</v>
      </c>
      <c r="V1285" s="44">
        <v>1</v>
      </c>
      <c r="W1285" s="411">
        <v>5000</v>
      </c>
      <c r="X1285" s="44">
        <v>1</v>
      </c>
      <c r="Y1285" s="411">
        <v>5060</v>
      </c>
      <c r="Z1285" s="48"/>
      <c r="AA1285" s="412" t="s">
        <v>2008</v>
      </c>
      <c r="AB1285" s="412" t="s">
        <v>1997</v>
      </c>
      <c r="AC1285" s="51">
        <v>1.0416666666666666E-2</v>
      </c>
      <c r="AD1285" s="52">
        <v>3.4722222222222224E-2</v>
      </c>
      <c r="AE1285" s="52">
        <v>3.4722222222222224E-2</v>
      </c>
      <c r="AF1285" s="51">
        <v>4.1666666666666664E-2</v>
      </c>
      <c r="AG1285" s="44" t="s">
        <v>5</v>
      </c>
      <c r="AH1285" s="42"/>
      <c r="AI1285" s="42" t="s">
        <v>6</v>
      </c>
      <c r="AJ1285" s="42" t="s">
        <v>7</v>
      </c>
      <c r="AK1285" s="54" t="s">
        <v>770</v>
      </c>
      <c r="AL1285" s="315">
        <v>1</v>
      </c>
      <c r="AM1285" s="405"/>
      <c r="AN1285" s="405" t="s">
        <v>462</v>
      </c>
      <c r="AO1285" s="402"/>
      <c r="AP1285" s="402"/>
    </row>
    <row r="1286" spans="1:42" x14ac:dyDescent="0.15">
      <c r="A1286">
        <v>1</v>
      </c>
      <c r="B1286" s="39">
        <v>2022</v>
      </c>
      <c r="C1286" s="39">
        <v>6</v>
      </c>
      <c r="D1286" s="39">
        <v>1</v>
      </c>
      <c r="E1286" s="40" t="s">
        <v>802</v>
      </c>
      <c r="F1286" s="39"/>
      <c r="G1286" s="41"/>
      <c r="H1286" s="42" t="s">
        <v>748</v>
      </c>
      <c r="I1286" s="57" t="s">
        <v>44</v>
      </c>
      <c r="J1286" s="42" t="s">
        <v>749</v>
      </c>
      <c r="K1286" s="44"/>
      <c r="L1286" s="410"/>
      <c r="M1286" s="410"/>
      <c r="N1286" s="410"/>
      <c r="O1286" s="44"/>
      <c r="P1286" s="415">
        <v>25</v>
      </c>
      <c r="Q1286" s="61" t="s">
        <v>767</v>
      </c>
      <c r="R1286" s="48">
        <v>1120</v>
      </c>
      <c r="S1286" s="411" t="s">
        <v>30</v>
      </c>
      <c r="T1286" s="416">
        <v>350</v>
      </c>
      <c r="U1286" s="48">
        <v>1120</v>
      </c>
      <c r="V1286" s="44">
        <v>1</v>
      </c>
      <c r="W1286" s="48"/>
      <c r="X1286" s="44">
        <v>1</v>
      </c>
      <c r="Y1286" s="416">
        <v>350</v>
      </c>
      <c r="Z1286" s="48">
        <v>10550</v>
      </c>
      <c r="AA1286" s="412" t="s">
        <v>1407</v>
      </c>
      <c r="AB1286" s="412" t="s">
        <v>1997</v>
      </c>
      <c r="AC1286" s="51">
        <v>4.1666666666666664E-2</v>
      </c>
      <c r="AD1286" s="52">
        <v>4.5138888888888888E-2</v>
      </c>
      <c r="AE1286" s="52"/>
      <c r="AF1286" s="51"/>
      <c r="AG1286" s="44"/>
      <c r="AH1286" s="42"/>
      <c r="AI1286" s="42" t="s">
        <v>6</v>
      </c>
      <c r="AJ1286" s="42" t="s">
        <v>7</v>
      </c>
      <c r="AK1286" s="54" t="s">
        <v>770</v>
      </c>
      <c r="AL1286" s="315">
        <v>1</v>
      </c>
      <c r="AM1286" s="405"/>
      <c r="AN1286" s="405"/>
      <c r="AO1286" s="402"/>
      <c r="AP1286" s="402"/>
    </row>
    <row r="1287" spans="1:42" x14ac:dyDescent="0.15">
      <c r="A1287">
        <v>1</v>
      </c>
      <c r="B1287" s="39">
        <v>2022</v>
      </c>
      <c r="C1287" s="39">
        <v>6</v>
      </c>
      <c r="D1287" s="39">
        <v>1</v>
      </c>
      <c r="E1287" s="40" t="s">
        <v>802</v>
      </c>
      <c r="F1287" s="39"/>
      <c r="G1287" s="41"/>
      <c r="H1287" s="42" t="s">
        <v>748</v>
      </c>
      <c r="I1287" s="57"/>
      <c r="J1287" s="42"/>
      <c r="K1287" s="44"/>
      <c r="L1287" s="410"/>
      <c r="M1287" s="410"/>
      <c r="N1287" s="410"/>
      <c r="O1287" s="44"/>
      <c r="P1287" s="44"/>
      <c r="Q1287" s="61"/>
      <c r="R1287" s="48"/>
      <c r="S1287" s="411"/>
      <c r="T1287" s="48"/>
      <c r="U1287" s="48"/>
      <c r="V1287" s="44"/>
      <c r="W1287" s="48"/>
      <c r="X1287" s="44"/>
      <c r="Y1287" s="48"/>
      <c r="Z1287" s="48"/>
      <c r="AA1287" s="412"/>
      <c r="AB1287" s="412"/>
      <c r="AC1287" s="51"/>
      <c r="AD1287" s="52"/>
      <c r="AE1287" s="52">
        <v>4.5138888888888888E-2</v>
      </c>
      <c r="AF1287" s="51">
        <v>6.5972222222222224E-2</v>
      </c>
      <c r="AG1287" s="44" t="s">
        <v>5</v>
      </c>
      <c r="AH1287" s="42"/>
      <c r="AI1287" s="42"/>
      <c r="AJ1287" s="42"/>
      <c r="AK1287" s="54"/>
      <c r="AL1287" s="315"/>
      <c r="AM1287" s="405"/>
      <c r="AN1287" s="405"/>
      <c r="AO1287" s="402"/>
      <c r="AP1287" s="402"/>
    </row>
    <row r="1288" spans="1:42" x14ac:dyDescent="0.15">
      <c r="B1288" s="39">
        <v>2022</v>
      </c>
      <c r="C1288" s="39">
        <v>6</v>
      </c>
      <c r="D1288" s="39">
        <v>1</v>
      </c>
      <c r="E1288" s="40" t="s">
        <v>802</v>
      </c>
      <c r="F1288" s="39"/>
      <c r="G1288" s="41"/>
      <c r="H1288" s="42" t="s">
        <v>748</v>
      </c>
      <c r="I1288" s="57" t="s">
        <v>61</v>
      </c>
      <c r="J1288" s="42" t="s">
        <v>749</v>
      </c>
      <c r="K1288" s="44"/>
      <c r="L1288" s="410"/>
      <c r="M1288" s="410"/>
      <c r="N1288" s="410"/>
      <c r="O1288" s="44"/>
      <c r="P1288" s="44">
        <v>12</v>
      </c>
      <c r="Q1288" s="61" t="s">
        <v>767</v>
      </c>
      <c r="R1288" s="48">
        <v>1120</v>
      </c>
      <c r="S1288" s="411" t="s">
        <v>30</v>
      </c>
      <c r="T1288" s="48">
        <v>200</v>
      </c>
      <c r="U1288" s="48">
        <v>1120</v>
      </c>
      <c r="V1288" s="44">
        <v>1</v>
      </c>
      <c r="W1288" s="48">
        <v>200</v>
      </c>
      <c r="X1288" s="44">
        <v>1</v>
      </c>
      <c r="Y1288" s="48">
        <v>200</v>
      </c>
      <c r="Z1288" s="48"/>
      <c r="AA1288" s="412"/>
      <c r="AB1288" s="412"/>
      <c r="AC1288" s="51"/>
      <c r="AD1288" s="52"/>
      <c r="AE1288" s="52"/>
      <c r="AF1288" s="51"/>
      <c r="AG1288" s="44"/>
      <c r="AH1288" s="42"/>
      <c r="AI1288" s="42"/>
      <c r="AJ1288" s="42"/>
      <c r="AK1288" s="54"/>
      <c r="AL1288" s="315"/>
      <c r="AM1288" s="405"/>
      <c r="AN1288" s="405"/>
      <c r="AO1288" s="402"/>
      <c r="AP1288" s="402"/>
    </row>
    <row r="1289" spans="1:42" x14ac:dyDescent="0.15">
      <c r="B1289" s="39">
        <v>2022</v>
      </c>
      <c r="C1289" s="39">
        <v>6</v>
      </c>
      <c r="D1289" s="39">
        <v>1</v>
      </c>
      <c r="E1289" s="40" t="s">
        <v>802</v>
      </c>
      <c r="F1289" s="39">
        <v>9</v>
      </c>
      <c r="G1289" s="41" t="s">
        <v>769</v>
      </c>
      <c r="H1289" s="42" t="s">
        <v>748</v>
      </c>
      <c r="I1289" s="57" t="s">
        <v>49</v>
      </c>
      <c r="J1289" s="42" t="s">
        <v>749</v>
      </c>
      <c r="K1289" s="44">
        <v>3662806</v>
      </c>
      <c r="L1289" s="410">
        <v>5</v>
      </c>
      <c r="M1289" s="410">
        <v>14</v>
      </c>
      <c r="N1289" s="410" t="s">
        <v>777</v>
      </c>
      <c r="O1289" s="44" t="s">
        <v>750</v>
      </c>
      <c r="P1289" s="44">
        <v>50</v>
      </c>
      <c r="Q1289" s="61" t="s">
        <v>308</v>
      </c>
      <c r="R1289" s="48">
        <v>1120</v>
      </c>
      <c r="S1289" s="411">
        <v>5000</v>
      </c>
      <c r="T1289" s="411">
        <v>5000</v>
      </c>
      <c r="U1289" s="48">
        <v>1120</v>
      </c>
      <c r="V1289" s="44">
        <v>1</v>
      </c>
      <c r="W1289" s="411">
        <v>5000</v>
      </c>
      <c r="X1289" s="44">
        <v>1</v>
      </c>
      <c r="Y1289" s="411">
        <v>5040</v>
      </c>
      <c r="Z1289" s="48"/>
      <c r="AA1289" s="412" t="s">
        <v>2009</v>
      </c>
      <c r="AB1289" s="412"/>
      <c r="AC1289" s="51">
        <v>6.5972222222222224E-2</v>
      </c>
      <c r="AD1289" s="52">
        <v>9.0277777777777776E-2</v>
      </c>
      <c r="AE1289" s="52">
        <v>9.0277777777777776E-2</v>
      </c>
      <c r="AF1289" s="51">
        <v>0.1388888888888889</v>
      </c>
      <c r="AG1289" s="44" t="s">
        <v>5</v>
      </c>
      <c r="AH1289" s="42"/>
      <c r="AI1289" s="42" t="s">
        <v>6</v>
      </c>
      <c r="AJ1289" s="42" t="s">
        <v>7</v>
      </c>
      <c r="AK1289" s="54" t="s">
        <v>770</v>
      </c>
      <c r="AL1289" s="315">
        <v>1</v>
      </c>
      <c r="AM1289" s="405"/>
      <c r="AN1289" s="405" t="s">
        <v>462</v>
      </c>
      <c r="AO1289" s="402"/>
      <c r="AP1289" s="402"/>
    </row>
    <row r="1290" spans="1:42" x14ac:dyDescent="0.15">
      <c r="A1290">
        <v>1</v>
      </c>
      <c r="B1290" s="39">
        <v>2022</v>
      </c>
      <c r="C1290" s="39">
        <v>6</v>
      </c>
      <c r="D1290" s="39">
        <v>1</v>
      </c>
      <c r="E1290" s="40" t="s">
        <v>802</v>
      </c>
      <c r="F1290" s="39">
        <v>9</v>
      </c>
      <c r="G1290" s="41" t="s">
        <v>769</v>
      </c>
      <c r="H1290" s="42" t="s">
        <v>748</v>
      </c>
      <c r="I1290" s="57" t="s">
        <v>49</v>
      </c>
      <c r="J1290" s="42" t="s">
        <v>749</v>
      </c>
      <c r="K1290" s="44">
        <v>3662806</v>
      </c>
      <c r="L1290" s="410">
        <v>6</v>
      </c>
      <c r="M1290" s="410">
        <v>14</v>
      </c>
      <c r="N1290" s="410" t="s">
        <v>777</v>
      </c>
      <c r="O1290" s="44" t="s">
        <v>750</v>
      </c>
      <c r="P1290" s="44">
        <v>50</v>
      </c>
      <c r="Q1290" s="61" t="s">
        <v>308</v>
      </c>
      <c r="R1290" s="48">
        <v>1120</v>
      </c>
      <c r="S1290" s="411">
        <v>5000</v>
      </c>
      <c r="T1290" s="411">
        <v>5000</v>
      </c>
      <c r="U1290" s="48">
        <v>1120</v>
      </c>
      <c r="V1290" s="44">
        <v>1</v>
      </c>
      <c r="W1290" s="411">
        <v>5000</v>
      </c>
      <c r="X1290" s="44">
        <v>1</v>
      </c>
      <c r="Y1290" s="411">
        <v>5060</v>
      </c>
      <c r="Z1290" s="48"/>
      <c r="AA1290" s="412" t="s">
        <v>2010</v>
      </c>
      <c r="AB1290" s="412" t="s">
        <v>2000</v>
      </c>
      <c r="AC1290" s="51">
        <v>0.1388888888888889</v>
      </c>
      <c r="AD1290" s="52">
        <v>0.16319444444444445</v>
      </c>
      <c r="AE1290" s="52">
        <v>0.16319444444444445</v>
      </c>
      <c r="AF1290" s="51">
        <v>0.17013888888888887</v>
      </c>
      <c r="AG1290" s="44" t="s">
        <v>5</v>
      </c>
      <c r="AH1290" s="42"/>
      <c r="AI1290" s="42" t="s">
        <v>6</v>
      </c>
      <c r="AJ1290" s="42" t="s">
        <v>7</v>
      </c>
      <c r="AK1290" s="54" t="s">
        <v>770</v>
      </c>
      <c r="AL1290" s="315">
        <v>1</v>
      </c>
      <c r="AM1290" s="405"/>
      <c r="AN1290" s="405" t="s">
        <v>462</v>
      </c>
      <c r="AO1290" s="402"/>
      <c r="AP1290" s="402"/>
    </row>
    <row r="1291" spans="1:42" x14ac:dyDescent="0.15">
      <c r="A1291">
        <v>1</v>
      </c>
      <c r="B1291" s="39">
        <v>2022</v>
      </c>
      <c r="C1291" s="39">
        <v>6</v>
      </c>
      <c r="D1291" s="39">
        <v>1</v>
      </c>
      <c r="E1291" s="40" t="s">
        <v>802</v>
      </c>
      <c r="F1291" s="39"/>
      <c r="G1291" s="41"/>
      <c r="H1291" s="42" t="s">
        <v>748</v>
      </c>
      <c r="I1291" s="57" t="s">
        <v>44</v>
      </c>
      <c r="J1291" s="42" t="s">
        <v>749</v>
      </c>
      <c r="K1291" s="44"/>
      <c r="L1291" s="410"/>
      <c r="M1291" s="410"/>
      <c r="N1291" s="410"/>
      <c r="O1291" s="44"/>
      <c r="P1291" s="415">
        <v>25</v>
      </c>
      <c r="Q1291" s="61" t="s">
        <v>767</v>
      </c>
      <c r="R1291" s="48">
        <v>1120</v>
      </c>
      <c r="S1291" s="411" t="s">
        <v>30</v>
      </c>
      <c r="T1291" s="416">
        <v>350</v>
      </c>
      <c r="U1291" s="48">
        <v>1120</v>
      </c>
      <c r="V1291" s="44">
        <v>1</v>
      </c>
      <c r="W1291" s="48"/>
      <c r="X1291" s="44">
        <v>1</v>
      </c>
      <c r="Y1291" s="416">
        <v>350</v>
      </c>
      <c r="Z1291" s="48">
        <v>10550</v>
      </c>
      <c r="AA1291" s="412" t="s">
        <v>1407</v>
      </c>
      <c r="AB1291" s="412" t="s">
        <v>2000</v>
      </c>
      <c r="AC1291" s="51">
        <v>0.17013888888888887</v>
      </c>
      <c r="AD1291" s="52">
        <v>0.17361111111111113</v>
      </c>
      <c r="AE1291" s="52"/>
      <c r="AF1291" s="51"/>
      <c r="AG1291" s="44"/>
      <c r="AH1291" s="42"/>
      <c r="AI1291" s="42" t="s">
        <v>6</v>
      </c>
      <c r="AJ1291" s="42" t="s">
        <v>7</v>
      </c>
      <c r="AK1291" s="54" t="s">
        <v>770</v>
      </c>
      <c r="AL1291" s="315">
        <v>1</v>
      </c>
      <c r="AM1291" s="405"/>
      <c r="AN1291" s="405"/>
      <c r="AO1291" s="402"/>
      <c r="AP1291" s="402"/>
    </row>
    <row r="1292" spans="1:42" x14ac:dyDescent="0.15">
      <c r="A1292">
        <v>1</v>
      </c>
      <c r="B1292" s="39">
        <v>2022</v>
      </c>
      <c r="C1292" s="39">
        <v>6</v>
      </c>
      <c r="D1292" s="39">
        <v>1</v>
      </c>
      <c r="E1292" s="40" t="s">
        <v>802</v>
      </c>
      <c r="F1292" s="39"/>
      <c r="G1292" s="41"/>
      <c r="H1292" s="42" t="s">
        <v>748</v>
      </c>
      <c r="I1292" s="57"/>
      <c r="J1292" s="42"/>
      <c r="K1292" s="44"/>
      <c r="L1292" s="410"/>
      <c r="M1292" s="410"/>
      <c r="N1292" s="410"/>
      <c r="O1292" s="44"/>
      <c r="P1292" s="44"/>
      <c r="Q1292" s="61"/>
      <c r="R1292" s="48"/>
      <c r="S1292" s="411"/>
      <c r="T1292" s="48"/>
      <c r="U1292" s="48"/>
      <c r="V1292" s="44"/>
      <c r="W1292" s="48"/>
      <c r="X1292" s="44"/>
      <c r="Y1292" s="48"/>
      <c r="Z1292" s="48"/>
      <c r="AA1292" s="412"/>
      <c r="AB1292" s="412"/>
      <c r="AC1292" s="51"/>
      <c r="AD1292" s="52"/>
      <c r="AE1292" s="52">
        <v>0.17361111111111113</v>
      </c>
      <c r="AF1292" s="51">
        <v>0.19444444444444445</v>
      </c>
      <c r="AG1292" s="44" t="s">
        <v>5</v>
      </c>
      <c r="AH1292" s="42"/>
      <c r="AI1292" s="42"/>
      <c r="AJ1292" s="42"/>
      <c r="AK1292" s="54"/>
      <c r="AL1292" s="315"/>
      <c r="AM1292" s="405"/>
      <c r="AN1292" s="405"/>
      <c r="AO1292" s="402"/>
      <c r="AP1292" s="402"/>
    </row>
    <row r="1293" spans="1:42" x14ac:dyDescent="0.15">
      <c r="B1293" s="39">
        <v>2022</v>
      </c>
      <c r="C1293" s="39">
        <v>6</v>
      </c>
      <c r="D1293" s="39">
        <v>1</v>
      </c>
      <c r="E1293" s="40" t="s">
        <v>802</v>
      </c>
      <c r="F1293" s="39"/>
      <c r="G1293" s="41"/>
      <c r="H1293" s="42" t="s">
        <v>748</v>
      </c>
      <c r="I1293" s="57" t="s">
        <v>61</v>
      </c>
      <c r="J1293" s="42" t="s">
        <v>749</v>
      </c>
      <c r="K1293" s="44"/>
      <c r="L1293" s="410"/>
      <c r="M1293" s="410"/>
      <c r="N1293" s="410"/>
      <c r="O1293" s="44"/>
      <c r="P1293" s="44">
        <v>12</v>
      </c>
      <c r="Q1293" s="61" t="s">
        <v>767</v>
      </c>
      <c r="R1293" s="48">
        <v>1120</v>
      </c>
      <c r="S1293" s="411" t="s">
        <v>30</v>
      </c>
      <c r="T1293" s="48">
        <v>200</v>
      </c>
      <c r="U1293" s="48">
        <v>1120</v>
      </c>
      <c r="V1293" s="44">
        <v>1</v>
      </c>
      <c r="W1293" s="48">
        <v>200</v>
      </c>
      <c r="X1293" s="44">
        <v>1</v>
      </c>
      <c r="Y1293" s="48">
        <v>200</v>
      </c>
      <c r="Z1293" s="48"/>
      <c r="AA1293" s="412"/>
      <c r="AB1293" s="412"/>
      <c r="AC1293" s="51"/>
      <c r="AD1293" s="52"/>
      <c r="AE1293" s="52"/>
      <c r="AF1293" s="51"/>
      <c r="AG1293" s="44"/>
      <c r="AH1293" s="42"/>
      <c r="AI1293" s="42"/>
      <c r="AJ1293" s="42"/>
      <c r="AK1293" s="54"/>
      <c r="AL1293" s="315"/>
      <c r="AM1293" s="405"/>
      <c r="AN1293" s="405"/>
      <c r="AO1293" s="402"/>
      <c r="AP1293" s="402"/>
    </row>
    <row r="1294" spans="1:42" x14ac:dyDescent="0.15">
      <c r="B1294" s="39">
        <v>2022</v>
      </c>
      <c r="C1294" s="39">
        <v>6</v>
      </c>
      <c r="D1294" s="39">
        <v>1</v>
      </c>
      <c r="E1294" s="40" t="s">
        <v>802</v>
      </c>
      <c r="F1294" s="39">
        <v>10</v>
      </c>
      <c r="G1294" s="41" t="s">
        <v>769</v>
      </c>
      <c r="H1294" s="42" t="s">
        <v>748</v>
      </c>
      <c r="I1294" s="57" t="s">
        <v>49</v>
      </c>
      <c r="J1294" s="42" t="s">
        <v>749</v>
      </c>
      <c r="K1294" s="44">
        <v>3662806</v>
      </c>
      <c r="L1294" s="410">
        <v>7</v>
      </c>
      <c r="M1294" s="410">
        <v>14</v>
      </c>
      <c r="N1294" s="410" t="s">
        <v>777</v>
      </c>
      <c r="O1294" s="44" t="s">
        <v>750</v>
      </c>
      <c r="P1294" s="44">
        <v>50</v>
      </c>
      <c r="Q1294" s="61" t="s">
        <v>308</v>
      </c>
      <c r="R1294" s="48">
        <v>1120</v>
      </c>
      <c r="S1294" s="411">
        <v>5000</v>
      </c>
      <c r="T1294" s="411">
        <v>5000</v>
      </c>
      <c r="U1294" s="48">
        <v>1120</v>
      </c>
      <c r="V1294" s="44">
        <v>1</v>
      </c>
      <c r="W1294" s="411">
        <v>5000</v>
      </c>
      <c r="X1294" s="44">
        <v>1</v>
      </c>
      <c r="Y1294" s="411">
        <v>5050</v>
      </c>
      <c r="Z1294" s="48"/>
      <c r="AA1294" s="412" t="s">
        <v>2011</v>
      </c>
      <c r="AB1294" s="412"/>
      <c r="AC1294" s="51">
        <v>0.19444444444444445</v>
      </c>
      <c r="AD1294" s="52">
        <v>0.21875</v>
      </c>
      <c r="AE1294" s="52">
        <v>0.21875</v>
      </c>
      <c r="AF1294" s="51">
        <v>0.22569444444444445</v>
      </c>
      <c r="AG1294" s="44" t="s">
        <v>5</v>
      </c>
      <c r="AH1294" s="42"/>
      <c r="AI1294" s="42" t="s">
        <v>6</v>
      </c>
      <c r="AJ1294" s="42" t="s">
        <v>7</v>
      </c>
      <c r="AK1294" s="54" t="s">
        <v>770</v>
      </c>
      <c r="AL1294" s="315">
        <v>1</v>
      </c>
      <c r="AM1294" s="405"/>
      <c r="AN1294" s="405" t="s">
        <v>463</v>
      </c>
      <c r="AO1294" s="402"/>
      <c r="AP1294" s="402"/>
    </row>
    <row r="1295" spans="1:42" x14ac:dyDescent="0.15">
      <c r="A1295">
        <v>1</v>
      </c>
      <c r="B1295" s="39">
        <v>2022</v>
      </c>
      <c r="C1295" s="39">
        <v>6</v>
      </c>
      <c r="D1295" s="39">
        <v>1</v>
      </c>
      <c r="E1295" s="40" t="s">
        <v>802</v>
      </c>
      <c r="F1295" s="39">
        <v>10</v>
      </c>
      <c r="G1295" s="41" t="s">
        <v>769</v>
      </c>
      <c r="H1295" s="42" t="s">
        <v>748</v>
      </c>
      <c r="I1295" s="57" t="s">
        <v>49</v>
      </c>
      <c r="J1295" s="42" t="s">
        <v>749</v>
      </c>
      <c r="K1295" s="44">
        <v>3662806</v>
      </c>
      <c r="L1295" s="410">
        <v>8</v>
      </c>
      <c r="M1295" s="410">
        <v>14</v>
      </c>
      <c r="N1295" s="410" t="s">
        <v>777</v>
      </c>
      <c r="O1295" s="44" t="s">
        <v>750</v>
      </c>
      <c r="P1295" s="44">
        <v>50</v>
      </c>
      <c r="Q1295" s="61" t="s">
        <v>308</v>
      </c>
      <c r="R1295" s="48">
        <v>1120</v>
      </c>
      <c r="S1295" s="411">
        <v>5000</v>
      </c>
      <c r="T1295" s="411">
        <v>5000</v>
      </c>
      <c r="U1295" s="48">
        <v>1120</v>
      </c>
      <c r="V1295" s="44">
        <v>1</v>
      </c>
      <c r="W1295" s="411">
        <v>5000</v>
      </c>
      <c r="X1295" s="44">
        <v>1</v>
      </c>
      <c r="Y1295" s="411">
        <v>5060</v>
      </c>
      <c r="Z1295" s="48"/>
      <c r="AA1295" s="412" t="s">
        <v>2012</v>
      </c>
      <c r="AB1295" s="412" t="s">
        <v>2001</v>
      </c>
      <c r="AC1295" s="51">
        <v>0.22569444444444445</v>
      </c>
      <c r="AD1295" s="52">
        <v>0.25</v>
      </c>
      <c r="AE1295" s="52">
        <v>0.25</v>
      </c>
      <c r="AF1295" s="51">
        <v>0.25694444444444448</v>
      </c>
      <c r="AG1295" s="44" t="s">
        <v>5</v>
      </c>
      <c r="AH1295" s="42"/>
      <c r="AI1295" s="42" t="s">
        <v>6</v>
      </c>
      <c r="AJ1295" s="42" t="s">
        <v>7</v>
      </c>
      <c r="AK1295" s="54" t="s">
        <v>770</v>
      </c>
      <c r="AL1295" s="315">
        <v>1</v>
      </c>
      <c r="AM1295" s="405"/>
      <c r="AN1295" s="405" t="s">
        <v>462</v>
      </c>
      <c r="AO1295" s="402"/>
      <c r="AP1295" s="402"/>
    </row>
    <row r="1296" spans="1:42" x14ac:dyDescent="0.15">
      <c r="A1296">
        <v>1</v>
      </c>
      <c r="B1296" s="39">
        <v>2022</v>
      </c>
      <c r="C1296" s="39">
        <v>6</v>
      </c>
      <c r="D1296" s="39">
        <v>1</v>
      </c>
      <c r="E1296" s="40" t="s">
        <v>802</v>
      </c>
      <c r="F1296" s="39"/>
      <c r="G1296" s="41"/>
      <c r="H1296" s="42" t="s">
        <v>748</v>
      </c>
      <c r="I1296" s="57" t="s">
        <v>44</v>
      </c>
      <c r="J1296" s="42" t="s">
        <v>749</v>
      </c>
      <c r="K1296" s="44"/>
      <c r="L1296" s="410"/>
      <c r="M1296" s="410"/>
      <c r="N1296" s="410"/>
      <c r="O1296" s="44"/>
      <c r="P1296" s="415">
        <v>25</v>
      </c>
      <c r="Q1296" s="61" t="s">
        <v>767</v>
      </c>
      <c r="R1296" s="48">
        <v>1120</v>
      </c>
      <c r="S1296" s="411" t="s">
        <v>30</v>
      </c>
      <c r="T1296" s="416">
        <v>350</v>
      </c>
      <c r="U1296" s="48">
        <v>1120</v>
      </c>
      <c r="V1296" s="44">
        <v>1</v>
      </c>
      <c r="W1296" s="48"/>
      <c r="X1296" s="44">
        <v>1</v>
      </c>
      <c r="Y1296" s="416">
        <v>350</v>
      </c>
      <c r="Z1296" s="48">
        <v>10550</v>
      </c>
      <c r="AA1296" s="412" t="s">
        <v>1407</v>
      </c>
      <c r="AB1296" s="412" t="s">
        <v>2001</v>
      </c>
      <c r="AC1296" s="51">
        <v>0.25694444444444448</v>
      </c>
      <c r="AD1296" s="52">
        <v>0.26041666666666669</v>
      </c>
      <c r="AE1296" s="52"/>
      <c r="AF1296" s="51"/>
      <c r="AG1296" s="44"/>
      <c r="AH1296" s="42"/>
      <c r="AI1296" s="42" t="s">
        <v>6</v>
      </c>
      <c r="AJ1296" s="42" t="s">
        <v>7</v>
      </c>
      <c r="AK1296" s="54" t="s">
        <v>770</v>
      </c>
      <c r="AL1296" s="315">
        <v>1</v>
      </c>
      <c r="AM1296" s="405"/>
      <c r="AN1296" s="405"/>
      <c r="AO1296" s="402"/>
      <c r="AP1296" s="402"/>
    </row>
    <row r="1297" spans="1:42" x14ac:dyDescent="0.15">
      <c r="A1297">
        <v>1</v>
      </c>
      <c r="B1297" s="39">
        <v>2022</v>
      </c>
      <c r="C1297" s="39">
        <v>6</v>
      </c>
      <c r="D1297" s="39">
        <v>1</v>
      </c>
      <c r="E1297" s="40" t="s">
        <v>802</v>
      </c>
      <c r="F1297" s="39"/>
      <c r="G1297" s="41"/>
      <c r="H1297" s="42" t="s">
        <v>748</v>
      </c>
      <c r="I1297" s="57"/>
      <c r="J1297" s="42"/>
      <c r="K1297" s="44"/>
      <c r="L1297" s="410"/>
      <c r="M1297" s="410"/>
      <c r="N1297" s="410"/>
      <c r="O1297" s="44"/>
      <c r="P1297" s="44"/>
      <c r="Q1297" s="61"/>
      <c r="R1297" s="48"/>
      <c r="S1297" s="411"/>
      <c r="T1297" s="48"/>
      <c r="U1297" s="48"/>
      <c r="V1297" s="44"/>
      <c r="W1297" s="48"/>
      <c r="X1297" s="44"/>
      <c r="Y1297" s="48"/>
      <c r="Z1297" s="48"/>
      <c r="AA1297" s="412"/>
      <c r="AB1297" s="412"/>
      <c r="AC1297" s="51"/>
      <c r="AD1297" s="52"/>
      <c r="AE1297" s="52">
        <v>0.26041666666666669</v>
      </c>
      <c r="AF1297" s="51">
        <v>0.27430555555555552</v>
      </c>
      <c r="AG1297" s="44" t="s">
        <v>5</v>
      </c>
      <c r="AH1297" s="42"/>
      <c r="AI1297" s="42"/>
      <c r="AJ1297" s="42"/>
      <c r="AK1297" s="54"/>
      <c r="AL1297" s="315"/>
      <c r="AM1297" s="405"/>
      <c r="AN1297" s="405"/>
      <c r="AO1297" s="402"/>
      <c r="AP1297" s="402"/>
    </row>
    <row r="1298" spans="1:42" x14ac:dyDescent="0.15">
      <c r="B1298" s="39">
        <v>2022</v>
      </c>
      <c r="C1298" s="39">
        <v>6</v>
      </c>
      <c r="D1298" s="39">
        <v>2</v>
      </c>
      <c r="E1298" s="40" t="s">
        <v>838</v>
      </c>
      <c r="F1298" s="39"/>
      <c r="G1298" s="41"/>
      <c r="H1298" s="42" t="s">
        <v>748</v>
      </c>
      <c r="I1298" s="57" t="s">
        <v>61</v>
      </c>
      <c r="J1298" s="42" t="s">
        <v>749</v>
      </c>
      <c r="K1298" s="44"/>
      <c r="L1298" s="410"/>
      <c r="M1298" s="410"/>
      <c r="N1298" s="410"/>
      <c r="O1298" s="44"/>
      <c r="P1298" s="44">
        <v>12</v>
      </c>
      <c r="Q1298" s="61" t="s">
        <v>767</v>
      </c>
      <c r="R1298" s="48">
        <v>1120</v>
      </c>
      <c r="S1298" s="411" t="s">
        <v>30</v>
      </c>
      <c r="T1298" s="48">
        <v>200</v>
      </c>
      <c r="U1298" s="48">
        <v>1120</v>
      </c>
      <c r="V1298" s="44">
        <v>1</v>
      </c>
      <c r="W1298" s="48">
        <v>200</v>
      </c>
      <c r="X1298" s="44">
        <v>1</v>
      </c>
      <c r="Y1298" s="48">
        <v>200</v>
      </c>
      <c r="Z1298" s="48"/>
      <c r="AA1298" s="412"/>
      <c r="AB1298" s="412"/>
      <c r="AC1298" s="51"/>
      <c r="AD1298" s="52"/>
      <c r="AE1298" s="52"/>
      <c r="AF1298" s="51"/>
      <c r="AG1298" s="44"/>
      <c r="AH1298" s="42"/>
      <c r="AI1298" s="42"/>
      <c r="AJ1298" s="42"/>
      <c r="AK1298" s="54"/>
      <c r="AL1298" s="315"/>
      <c r="AM1298" s="405"/>
      <c r="AN1298" s="405"/>
      <c r="AO1298" s="402"/>
      <c r="AP1298" s="402"/>
    </row>
    <row r="1299" spans="1:42" x14ac:dyDescent="0.15">
      <c r="B1299" s="39">
        <v>2022</v>
      </c>
      <c r="C1299" s="39">
        <v>6</v>
      </c>
      <c r="D1299" s="39">
        <v>2</v>
      </c>
      <c r="E1299" s="40" t="s">
        <v>838</v>
      </c>
      <c r="F1299" s="39">
        <v>1</v>
      </c>
      <c r="G1299" s="41" t="s">
        <v>769</v>
      </c>
      <c r="H1299" s="42" t="s">
        <v>748</v>
      </c>
      <c r="I1299" s="57" t="s">
        <v>49</v>
      </c>
      <c r="J1299" s="42" t="s">
        <v>749</v>
      </c>
      <c r="K1299" s="44">
        <v>3662806</v>
      </c>
      <c r="L1299" s="410">
        <v>9</v>
      </c>
      <c r="M1299" s="410">
        <v>14</v>
      </c>
      <c r="N1299" s="410" t="s">
        <v>777</v>
      </c>
      <c r="O1299" s="44" t="s">
        <v>750</v>
      </c>
      <c r="P1299" s="44">
        <v>50</v>
      </c>
      <c r="Q1299" s="61" t="s">
        <v>308</v>
      </c>
      <c r="R1299" s="48">
        <v>1120</v>
      </c>
      <c r="S1299" s="411">
        <v>5000</v>
      </c>
      <c r="T1299" s="411">
        <v>5000</v>
      </c>
      <c r="U1299" s="48">
        <v>1120</v>
      </c>
      <c r="V1299" s="44">
        <v>1</v>
      </c>
      <c r="W1299" s="411">
        <v>5000</v>
      </c>
      <c r="X1299" s="44">
        <v>1</v>
      </c>
      <c r="Y1299" s="411">
        <v>5040</v>
      </c>
      <c r="Z1299" s="48"/>
      <c r="AA1299" s="412" t="s">
        <v>2013</v>
      </c>
      <c r="AB1299" s="412"/>
      <c r="AC1299" s="51">
        <v>0.27430555555555552</v>
      </c>
      <c r="AD1299" s="52">
        <v>0.2986111111111111</v>
      </c>
      <c r="AE1299" s="52">
        <v>0.2986111111111111</v>
      </c>
      <c r="AF1299" s="51">
        <v>0.30555555555555552</v>
      </c>
      <c r="AG1299" s="44" t="s">
        <v>5</v>
      </c>
      <c r="AH1299" s="42"/>
      <c r="AI1299" s="42" t="s">
        <v>6</v>
      </c>
      <c r="AJ1299" s="42" t="s">
        <v>7</v>
      </c>
      <c r="AK1299" s="54" t="s">
        <v>770</v>
      </c>
      <c r="AL1299" s="315">
        <v>1</v>
      </c>
      <c r="AM1299" s="405"/>
      <c r="AN1299" s="405" t="s">
        <v>462</v>
      </c>
      <c r="AO1299" s="402"/>
      <c r="AP1299" s="402"/>
    </row>
    <row r="1300" spans="1:42" x14ac:dyDescent="0.15">
      <c r="A1300">
        <v>1</v>
      </c>
      <c r="B1300" s="39">
        <v>2022</v>
      </c>
      <c r="C1300" s="39">
        <v>6</v>
      </c>
      <c r="D1300" s="39">
        <v>2</v>
      </c>
      <c r="E1300" s="40" t="s">
        <v>838</v>
      </c>
      <c r="F1300" s="39">
        <v>1</v>
      </c>
      <c r="G1300" s="41" t="s">
        <v>769</v>
      </c>
      <c r="H1300" s="42" t="s">
        <v>748</v>
      </c>
      <c r="I1300" s="57" t="s">
        <v>49</v>
      </c>
      <c r="J1300" s="42" t="s">
        <v>749</v>
      </c>
      <c r="K1300" s="44">
        <v>3662806</v>
      </c>
      <c r="L1300" s="410">
        <v>10</v>
      </c>
      <c r="M1300" s="410">
        <v>14</v>
      </c>
      <c r="N1300" s="410" t="s">
        <v>777</v>
      </c>
      <c r="O1300" s="44" t="s">
        <v>750</v>
      </c>
      <c r="P1300" s="44">
        <v>50</v>
      </c>
      <c r="Q1300" s="61" t="s">
        <v>308</v>
      </c>
      <c r="R1300" s="48">
        <v>1120</v>
      </c>
      <c r="S1300" s="411">
        <v>5000</v>
      </c>
      <c r="T1300" s="411">
        <v>5000</v>
      </c>
      <c r="U1300" s="48">
        <v>1120</v>
      </c>
      <c r="V1300" s="44">
        <v>1</v>
      </c>
      <c r="W1300" s="411">
        <v>5000</v>
      </c>
      <c r="X1300" s="44">
        <v>1</v>
      </c>
      <c r="Y1300" s="411">
        <v>5060</v>
      </c>
      <c r="Z1300" s="48"/>
      <c r="AA1300" s="412" t="s">
        <v>2014</v>
      </c>
      <c r="AB1300" s="418" t="s">
        <v>2002</v>
      </c>
      <c r="AC1300" s="51">
        <v>0.30555555555555552</v>
      </c>
      <c r="AD1300" s="52">
        <v>0.3298611111111111</v>
      </c>
      <c r="AE1300" s="52">
        <v>0.3298611111111111</v>
      </c>
      <c r="AF1300" s="51">
        <v>0.33680555555555558</v>
      </c>
      <c r="AG1300" s="44" t="s">
        <v>5</v>
      </c>
      <c r="AH1300" s="42"/>
      <c r="AI1300" s="42" t="s">
        <v>6</v>
      </c>
      <c r="AJ1300" s="42" t="s">
        <v>7</v>
      </c>
      <c r="AK1300" s="54" t="s">
        <v>770</v>
      </c>
      <c r="AL1300" s="315">
        <v>1</v>
      </c>
      <c r="AM1300" s="405"/>
      <c r="AN1300" s="405" t="s">
        <v>462</v>
      </c>
      <c r="AO1300" s="402"/>
      <c r="AP1300" s="402"/>
    </row>
    <row r="1301" spans="1:42" x14ac:dyDescent="0.15">
      <c r="A1301">
        <v>1</v>
      </c>
      <c r="B1301" s="39">
        <v>2022</v>
      </c>
      <c r="C1301" s="39">
        <v>6</v>
      </c>
      <c r="D1301" s="39">
        <v>2</v>
      </c>
      <c r="E1301" s="40" t="s">
        <v>838</v>
      </c>
      <c r="F1301" s="39"/>
      <c r="G1301" s="41"/>
      <c r="H1301" s="42" t="s">
        <v>748</v>
      </c>
      <c r="I1301" s="57" t="s">
        <v>44</v>
      </c>
      <c r="J1301" s="42" t="s">
        <v>749</v>
      </c>
      <c r="K1301" s="44"/>
      <c r="L1301" s="410"/>
      <c r="M1301" s="410"/>
      <c r="N1301" s="410"/>
      <c r="O1301" s="44"/>
      <c r="P1301" s="415">
        <v>25</v>
      </c>
      <c r="Q1301" s="61" t="s">
        <v>767</v>
      </c>
      <c r="R1301" s="48">
        <v>1120</v>
      </c>
      <c r="S1301" s="411" t="s">
        <v>30</v>
      </c>
      <c r="T1301" s="416">
        <v>350</v>
      </c>
      <c r="U1301" s="48">
        <v>1120</v>
      </c>
      <c r="V1301" s="44">
        <v>1</v>
      </c>
      <c r="W1301" s="48"/>
      <c r="X1301" s="44">
        <v>1</v>
      </c>
      <c r="Y1301" s="416">
        <v>350</v>
      </c>
      <c r="Z1301" s="48">
        <v>10550</v>
      </c>
      <c r="AA1301" s="412" t="s">
        <v>1407</v>
      </c>
      <c r="AB1301" s="418" t="s">
        <v>2002</v>
      </c>
      <c r="AC1301" s="51">
        <v>0.33680555555555558</v>
      </c>
      <c r="AD1301" s="52">
        <v>0.34027777777777773</v>
      </c>
      <c r="AE1301" s="52"/>
      <c r="AF1301" s="51"/>
      <c r="AG1301" s="44"/>
      <c r="AH1301" s="42"/>
      <c r="AI1301" s="42" t="s">
        <v>6</v>
      </c>
      <c r="AJ1301" s="42" t="s">
        <v>7</v>
      </c>
      <c r="AK1301" s="54" t="s">
        <v>770</v>
      </c>
      <c r="AL1301" s="315">
        <v>1</v>
      </c>
      <c r="AM1301" s="405"/>
      <c r="AN1301" s="405"/>
      <c r="AO1301" s="402"/>
      <c r="AP1301" s="402"/>
    </row>
    <row r="1302" spans="1:42" x14ac:dyDescent="0.15">
      <c r="A1302">
        <v>1</v>
      </c>
      <c r="B1302" s="39">
        <v>2022</v>
      </c>
      <c r="C1302" s="39">
        <v>6</v>
      </c>
      <c r="D1302" s="39">
        <v>2</v>
      </c>
      <c r="E1302" s="40" t="s">
        <v>838</v>
      </c>
      <c r="F1302" s="39"/>
      <c r="G1302" s="41"/>
      <c r="H1302" s="42" t="s">
        <v>748</v>
      </c>
      <c r="I1302" s="57"/>
      <c r="J1302" s="42"/>
      <c r="K1302" s="44"/>
      <c r="L1302" s="410"/>
      <c r="M1302" s="410"/>
      <c r="N1302" s="410"/>
      <c r="O1302" s="44"/>
      <c r="P1302" s="44"/>
      <c r="Q1302" s="61"/>
      <c r="R1302" s="48"/>
      <c r="S1302" s="411"/>
      <c r="T1302" s="48"/>
      <c r="U1302" s="48"/>
      <c r="V1302" s="44"/>
      <c r="W1302" s="48"/>
      <c r="X1302" s="44"/>
      <c r="Y1302" s="48"/>
      <c r="Z1302" s="48"/>
      <c r="AA1302" s="412"/>
      <c r="AB1302" s="412"/>
      <c r="AC1302" s="51"/>
      <c r="AD1302" s="52"/>
      <c r="AE1302" s="52">
        <v>0.34027777777777773</v>
      </c>
      <c r="AF1302" s="51">
        <v>0.3611111111111111</v>
      </c>
      <c r="AG1302" s="44" t="s">
        <v>5</v>
      </c>
      <c r="AH1302" s="42"/>
      <c r="AI1302" s="42"/>
      <c r="AJ1302" s="42"/>
      <c r="AK1302" s="54"/>
      <c r="AL1302" s="315"/>
      <c r="AM1302" s="405"/>
      <c r="AN1302" s="405"/>
      <c r="AO1302" s="402"/>
      <c r="AP1302" s="402"/>
    </row>
    <row r="1303" spans="1:42" x14ac:dyDescent="0.15">
      <c r="B1303" s="39">
        <v>2022</v>
      </c>
      <c r="C1303" s="39">
        <v>6</v>
      </c>
      <c r="D1303" s="39">
        <v>2</v>
      </c>
      <c r="E1303" s="40" t="s">
        <v>838</v>
      </c>
      <c r="F1303" s="39"/>
      <c r="G1303" s="41"/>
      <c r="H1303" s="42" t="s">
        <v>748</v>
      </c>
      <c r="I1303" s="57" t="s">
        <v>61</v>
      </c>
      <c r="J1303" s="42" t="s">
        <v>749</v>
      </c>
      <c r="K1303" s="44"/>
      <c r="L1303" s="410"/>
      <c r="M1303" s="410"/>
      <c r="N1303" s="410"/>
      <c r="O1303" s="44"/>
      <c r="P1303" s="44">
        <v>12</v>
      </c>
      <c r="Q1303" s="61" t="s">
        <v>767</v>
      </c>
      <c r="R1303" s="48">
        <v>1120</v>
      </c>
      <c r="S1303" s="411" t="s">
        <v>30</v>
      </c>
      <c r="T1303" s="48">
        <v>200</v>
      </c>
      <c r="U1303" s="48">
        <v>1120</v>
      </c>
      <c r="V1303" s="44">
        <v>1</v>
      </c>
      <c r="W1303" s="48">
        <v>200</v>
      </c>
      <c r="X1303" s="44">
        <v>1</v>
      </c>
      <c r="Y1303" s="48">
        <v>200</v>
      </c>
      <c r="Z1303" s="48"/>
      <c r="AA1303" s="412"/>
      <c r="AB1303" s="412"/>
      <c r="AC1303" s="51"/>
      <c r="AD1303" s="52"/>
      <c r="AE1303" s="52"/>
      <c r="AF1303" s="51"/>
      <c r="AG1303" s="44"/>
      <c r="AH1303" s="42"/>
      <c r="AI1303" s="42"/>
      <c r="AJ1303" s="42"/>
      <c r="AK1303" s="54"/>
      <c r="AL1303" s="315"/>
      <c r="AM1303" s="405"/>
      <c r="AN1303" s="405"/>
      <c r="AO1303" s="402"/>
      <c r="AP1303" s="402"/>
    </row>
    <row r="1304" spans="1:42" x14ac:dyDescent="0.15">
      <c r="B1304" s="39">
        <v>2022</v>
      </c>
      <c r="C1304" s="39">
        <v>6</v>
      </c>
      <c r="D1304" s="39">
        <v>2</v>
      </c>
      <c r="E1304" s="40" t="s">
        <v>838</v>
      </c>
      <c r="F1304" s="39">
        <v>2</v>
      </c>
      <c r="G1304" s="41" t="s">
        <v>769</v>
      </c>
      <c r="H1304" s="42" t="s">
        <v>748</v>
      </c>
      <c r="I1304" s="57" t="s">
        <v>49</v>
      </c>
      <c r="J1304" s="42" t="s">
        <v>749</v>
      </c>
      <c r="K1304" s="44">
        <v>3662806</v>
      </c>
      <c r="L1304" s="410">
        <v>11</v>
      </c>
      <c r="M1304" s="410">
        <v>14</v>
      </c>
      <c r="N1304" s="410" t="s">
        <v>777</v>
      </c>
      <c r="O1304" s="44" t="s">
        <v>750</v>
      </c>
      <c r="P1304" s="44">
        <v>50</v>
      </c>
      <c r="Q1304" s="61" t="s">
        <v>308</v>
      </c>
      <c r="R1304" s="48">
        <v>1120</v>
      </c>
      <c r="S1304" s="411">
        <v>5000</v>
      </c>
      <c r="T1304" s="411">
        <v>5000</v>
      </c>
      <c r="U1304" s="48">
        <v>1120</v>
      </c>
      <c r="V1304" s="44">
        <v>1</v>
      </c>
      <c r="W1304" s="411">
        <v>5000</v>
      </c>
      <c r="X1304" s="44">
        <v>1</v>
      </c>
      <c r="Y1304" s="411">
        <v>5030</v>
      </c>
      <c r="Z1304" s="48"/>
      <c r="AA1304" s="412" t="s">
        <v>2015</v>
      </c>
      <c r="AB1304" s="412"/>
      <c r="AC1304" s="51">
        <v>0.3611111111111111</v>
      </c>
      <c r="AD1304" s="52">
        <v>0.38541666666666669</v>
      </c>
      <c r="AE1304" s="52">
        <v>0.38541666666666669</v>
      </c>
      <c r="AF1304" s="51">
        <v>0.3923611111111111</v>
      </c>
      <c r="AG1304" s="44" t="s">
        <v>5</v>
      </c>
      <c r="AH1304" s="42"/>
      <c r="AI1304" s="42" t="s">
        <v>6</v>
      </c>
      <c r="AJ1304" s="42" t="s">
        <v>7</v>
      </c>
      <c r="AK1304" s="54" t="s">
        <v>770</v>
      </c>
      <c r="AL1304" s="315">
        <v>1</v>
      </c>
      <c r="AM1304" s="405"/>
      <c r="AN1304" s="405" t="s">
        <v>462</v>
      </c>
      <c r="AO1304" s="402"/>
      <c r="AP1304" s="402"/>
    </row>
    <row r="1305" spans="1:42" x14ac:dyDescent="0.15">
      <c r="A1305">
        <v>1</v>
      </c>
      <c r="B1305" s="39">
        <v>2022</v>
      </c>
      <c r="C1305" s="39">
        <v>6</v>
      </c>
      <c r="D1305" s="39">
        <v>2</v>
      </c>
      <c r="E1305" s="40" t="s">
        <v>838</v>
      </c>
      <c r="F1305" s="39">
        <v>2</v>
      </c>
      <c r="G1305" s="41" t="s">
        <v>769</v>
      </c>
      <c r="H1305" s="42" t="s">
        <v>748</v>
      </c>
      <c r="I1305" s="57" t="s">
        <v>49</v>
      </c>
      <c r="J1305" s="42" t="s">
        <v>749</v>
      </c>
      <c r="K1305" s="44">
        <v>3662806</v>
      </c>
      <c r="L1305" s="410">
        <v>12</v>
      </c>
      <c r="M1305" s="410">
        <v>14</v>
      </c>
      <c r="N1305" s="410" t="s">
        <v>777</v>
      </c>
      <c r="O1305" s="44" t="s">
        <v>750</v>
      </c>
      <c r="P1305" s="44">
        <v>50</v>
      </c>
      <c r="Q1305" s="61" t="s">
        <v>308</v>
      </c>
      <c r="R1305" s="48">
        <v>1120</v>
      </c>
      <c r="S1305" s="411">
        <v>5000</v>
      </c>
      <c r="T1305" s="411">
        <v>5000</v>
      </c>
      <c r="U1305" s="48">
        <v>1120</v>
      </c>
      <c r="V1305" s="44">
        <v>1</v>
      </c>
      <c r="W1305" s="411">
        <v>5000</v>
      </c>
      <c r="X1305" s="44">
        <v>1</v>
      </c>
      <c r="Y1305" s="411">
        <v>5060</v>
      </c>
      <c r="Z1305" s="48"/>
      <c r="AA1305" s="412" t="s">
        <v>2016</v>
      </c>
      <c r="AB1305" s="418" t="s">
        <v>2003</v>
      </c>
      <c r="AC1305" s="51">
        <v>0.3923611111111111</v>
      </c>
      <c r="AD1305" s="52">
        <v>0.41666666666666669</v>
      </c>
      <c r="AE1305" s="52">
        <v>0.41666666666666669</v>
      </c>
      <c r="AF1305" s="51">
        <v>0.4236111111111111</v>
      </c>
      <c r="AG1305" s="44" t="s">
        <v>5</v>
      </c>
      <c r="AH1305" s="42"/>
      <c r="AI1305" s="42" t="s">
        <v>6</v>
      </c>
      <c r="AJ1305" s="42" t="s">
        <v>7</v>
      </c>
      <c r="AK1305" s="54" t="s">
        <v>770</v>
      </c>
      <c r="AL1305" s="315">
        <v>1</v>
      </c>
      <c r="AM1305" s="405"/>
      <c r="AN1305" s="405" t="s">
        <v>462</v>
      </c>
      <c r="AO1305" s="402"/>
      <c r="AP1305" s="402"/>
    </row>
    <row r="1306" spans="1:42" x14ac:dyDescent="0.15">
      <c r="A1306">
        <v>1</v>
      </c>
      <c r="B1306" s="39">
        <v>2022</v>
      </c>
      <c r="C1306" s="39">
        <v>6</v>
      </c>
      <c r="D1306" s="39">
        <v>2</v>
      </c>
      <c r="E1306" s="40" t="s">
        <v>838</v>
      </c>
      <c r="F1306" s="39"/>
      <c r="G1306" s="41"/>
      <c r="H1306" s="42" t="s">
        <v>748</v>
      </c>
      <c r="I1306" s="57" t="s">
        <v>44</v>
      </c>
      <c r="J1306" s="42" t="s">
        <v>749</v>
      </c>
      <c r="K1306" s="44"/>
      <c r="L1306" s="410"/>
      <c r="M1306" s="410"/>
      <c r="N1306" s="410"/>
      <c r="O1306" s="44"/>
      <c r="P1306" s="415">
        <v>25</v>
      </c>
      <c r="Q1306" s="61" t="s">
        <v>767</v>
      </c>
      <c r="R1306" s="48">
        <v>1120</v>
      </c>
      <c r="S1306" s="411" t="s">
        <v>30</v>
      </c>
      <c r="T1306" s="416">
        <v>350</v>
      </c>
      <c r="U1306" s="48">
        <v>1120</v>
      </c>
      <c r="V1306" s="44">
        <v>1</v>
      </c>
      <c r="W1306" s="48"/>
      <c r="X1306" s="44">
        <v>1</v>
      </c>
      <c r="Y1306" s="416">
        <v>350</v>
      </c>
      <c r="Z1306" s="48">
        <v>10550</v>
      </c>
      <c r="AA1306" s="412" t="s">
        <v>1407</v>
      </c>
      <c r="AB1306" s="418" t="s">
        <v>2003</v>
      </c>
      <c r="AC1306" s="51">
        <v>0.4236111111111111</v>
      </c>
      <c r="AD1306" s="52">
        <v>0.42708333333333331</v>
      </c>
      <c r="AE1306" s="52"/>
      <c r="AF1306" s="51"/>
      <c r="AG1306" s="44"/>
      <c r="AH1306" s="42"/>
      <c r="AI1306" s="42" t="s">
        <v>6</v>
      </c>
      <c r="AJ1306" s="42" t="s">
        <v>7</v>
      </c>
      <c r="AK1306" s="54" t="s">
        <v>770</v>
      </c>
      <c r="AL1306" s="315">
        <v>1</v>
      </c>
      <c r="AM1306" s="405"/>
      <c r="AN1306" s="405"/>
      <c r="AO1306" s="402"/>
      <c r="AP1306" s="402"/>
    </row>
    <row r="1307" spans="1:42" x14ac:dyDescent="0.15">
      <c r="A1307">
        <v>1</v>
      </c>
      <c r="B1307" s="39">
        <v>2022</v>
      </c>
      <c r="C1307" s="39">
        <v>6</v>
      </c>
      <c r="D1307" s="39">
        <v>2</v>
      </c>
      <c r="E1307" s="40" t="s">
        <v>838</v>
      </c>
      <c r="F1307" s="39"/>
      <c r="G1307" s="41"/>
      <c r="H1307" s="42" t="s">
        <v>748</v>
      </c>
      <c r="I1307" s="57"/>
      <c r="J1307" s="42"/>
      <c r="K1307" s="44"/>
      <c r="L1307" s="410"/>
      <c r="M1307" s="410"/>
      <c r="N1307" s="410"/>
      <c r="O1307" s="44"/>
      <c r="P1307" s="44"/>
      <c r="Q1307" s="61"/>
      <c r="R1307" s="48"/>
      <c r="S1307" s="411"/>
      <c r="T1307" s="48"/>
      <c r="U1307" s="48"/>
      <c r="V1307" s="44"/>
      <c r="W1307" s="48"/>
      <c r="X1307" s="44"/>
      <c r="Y1307" s="48"/>
      <c r="Z1307" s="48"/>
      <c r="AA1307" s="412"/>
      <c r="AB1307" s="412"/>
      <c r="AC1307" s="51"/>
      <c r="AD1307" s="52"/>
      <c r="AE1307" s="52">
        <v>0.42708333333333331</v>
      </c>
      <c r="AF1307" s="51">
        <v>0.47222222222222227</v>
      </c>
      <c r="AG1307" s="44" t="s">
        <v>5</v>
      </c>
      <c r="AH1307" s="42"/>
      <c r="AI1307" s="42"/>
      <c r="AJ1307" s="42"/>
      <c r="AK1307" s="54"/>
      <c r="AL1307" s="315"/>
      <c r="AM1307" s="405"/>
      <c r="AN1307" s="405"/>
      <c r="AO1307" s="402"/>
      <c r="AP1307" s="402"/>
    </row>
    <row r="1308" spans="1:42" x14ac:dyDescent="0.15">
      <c r="B1308" s="39">
        <v>2022</v>
      </c>
      <c r="C1308" s="39">
        <v>6</v>
      </c>
      <c r="D1308" s="39">
        <v>2</v>
      </c>
      <c r="E1308" s="40" t="s">
        <v>838</v>
      </c>
      <c r="F1308" s="39"/>
      <c r="G1308" s="41"/>
      <c r="H1308" s="42" t="s">
        <v>748</v>
      </c>
      <c r="I1308" s="57" t="s">
        <v>61</v>
      </c>
      <c r="J1308" s="42" t="s">
        <v>749</v>
      </c>
      <c r="K1308" s="44"/>
      <c r="L1308" s="410"/>
      <c r="M1308" s="410"/>
      <c r="N1308" s="410"/>
      <c r="O1308" s="44"/>
      <c r="P1308" s="44">
        <v>12</v>
      </c>
      <c r="Q1308" s="61" t="s">
        <v>767</v>
      </c>
      <c r="R1308" s="48">
        <v>1120</v>
      </c>
      <c r="S1308" s="411" t="s">
        <v>30</v>
      </c>
      <c r="T1308" s="48">
        <v>200</v>
      </c>
      <c r="U1308" s="48">
        <v>1120</v>
      </c>
      <c r="V1308" s="44">
        <v>1</v>
      </c>
      <c r="W1308" s="48">
        <v>200</v>
      </c>
      <c r="X1308" s="44">
        <v>1</v>
      </c>
      <c r="Y1308" s="48">
        <v>200</v>
      </c>
      <c r="Z1308" s="48"/>
      <c r="AA1308" s="412"/>
      <c r="AB1308" s="412"/>
      <c r="AC1308" s="51"/>
      <c r="AD1308" s="52"/>
      <c r="AE1308" s="52"/>
      <c r="AF1308" s="51"/>
      <c r="AG1308" s="44"/>
      <c r="AH1308" s="42"/>
      <c r="AI1308" s="42"/>
      <c r="AJ1308" s="42"/>
      <c r="AK1308" s="54"/>
      <c r="AL1308" s="315"/>
      <c r="AM1308" s="405"/>
      <c r="AN1308" s="405"/>
      <c r="AO1308" s="402"/>
      <c r="AP1308" s="402"/>
    </row>
    <row r="1309" spans="1:42" x14ac:dyDescent="0.15">
      <c r="B1309" s="39">
        <v>2022</v>
      </c>
      <c r="C1309" s="39">
        <v>6</v>
      </c>
      <c r="D1309" s="39">
        <v>2</v>
      </c>
      <c r="E1309" s="40" t="s">
        <v>838</v>
      </c>
      <c r="F1309" s="39">
        <v>3</v>
      </c>
      <c r="G1309" s="41" t="s">
        <v>769</v>
      </c>
      <c r="H1309" s="42" t="s">
        <v>748</v>
      </c>
      <c r="I1309" s="57" t="s">
        <v>49</v>
      </c>
      <c r="J1309" s="42" t="s">
        <v>749</v>
      </c>
      <c r="K1309" s="44">
        <v>3662806</v>
      </c>
      <c r="L1309" s="410">
        <v>13</v>
      </c>
      <c r="M1309" s="410">
        <v>14</v>
      </c>
      <c r="N1309" s="410" t="s">
        <v>777</v>
      </c>
      <c r="O1309" s="44" t="s">
        <v>750</v>
      </c>
      <c r="P1309" s="44">
        <v>50</v>
      </c>
      <c r="Q1309" s="61" t="s">
        <v>308</v>
      </c>
      <c r="R1309" s="48">
        <v>1120</v>
      </c>
      <c r="S1309" s="411">
        <v>5000</v>
      </c>
      <c r="T1309" s="411">
        <v>5000</v>
      </c>
      <c r="U1309" s="48">
        <v>1120</v>
      </c>
      <c r="V1309" s="44">
        <v>1</v>
      </c>
      <c r="W1309" s="411">
        <v>5000</v>
      </c>
      <c r="X1309" s="44">
        <v>1</v>
      </c>
      <c r="Y1309" s="411">
        <v>5040</v>
      </c>
      <c r="Z1309" s="48"/>
      <c r="AA1309" s="412" t="s">
        <v>2017</v>
      </c>
      <c r="AB1309" s="412"/>
      <c r="AC1309" s="51">
        <v>0.47222222222222227</v>
      </c>
      <c r="AD1309" s="52">
        <v>0.49652777777777773</v>
      </c>
      <c r="AE1309" s="52">
        <v>0.49652777777777773</v>
      </c>
      <c r="AF1309" s="51">
        <v>0.50347222222222221</v>
      </c>
      <c r="AG1309" s="44" t="s">
        <v>5</v>
      </c>
      <c r="AH1309" s="42"/>
      <c r="AI1309" s="42" t="s">
        <v>6</v>
      </c>
      <c r="AJ1309" s="42" t="s">
        <v>7</v>
      </c>
      <c r="AK1309" s="54" t="s">
        <v>770</v>
      </c>
      <c r="AL1309" s="315">
        <v>1</v>
      </c>
      <c r="AM1309" s="405"/>
      <c r="AN1309" s="405" t="s">
        <v>462</v>
      </c>
      <c r="AO1309" s="402"/>
      <c r="AP1309" s="402"/>
    </row>
    <row r="1310" spans="1:42" x14ac:dyDescent="0.15">
      <c r="A1310">
        <v>1</v>
      </c>
      <c r="B1310" s="39">
        <v>2022</v>
      </c>
      <c r="C1310" s="39">
        <v>6</v>
      </c>
      <c r="D1310" s="39">
        <v>2</v>
      </c>
      <c r="E1310" s="40" t="s">
        <v>838</v>
      </c>
      <c r="F1310" s="39">
        <v>3</v>
      </c>
      <c r="G1310" s="41" t="s">
        <v>769</v>
      </c>
      <c r="H1310" s="42" t="s">
        <v>748</v>
      </c>
      <c r="I1310" s="57" t="s">
        <v>49</v>
      </c>
      <c r="J1310" s="42" t="s">
        <v>749</v>
      </c>
      <c r="K1310" s="44">
        <v>3662806</v>
      </c>
      <c r="L1310" s="410">
        <v>14</v>
      </c>
      <c r="M1310" s="410">
        <v>14</v>
      </c>
      <c r="N1310" s="410" t="s">
        <v>777</v>
      </c>
      <c r="O1310" s="44" t="s">
        <v>750</v>
      </c>
      <c r="P1310" s="44">
        <v>50</v>
      </c>
      <c r="Q1310" s="61" t="s">
        <v>308</v>
      </c>
      <c r="R1310" s="48">
        <v>1120</v>
      </c>
      <c r="S1310" s="411">
        <v>5000</v>
      </c>
      <c r="T1310" s="411">
        <v>5000</v>
      </c>
      <c r="U1310" s="48">
        <v>1120</v>
      </c>
      <c r="V1310" s="44">
        <v>1</v>
      </c>
      <c r="W1310" s="411">
        <v>5000</v>
      </c>
      <c r="X1310" s="44">
        <v>1</v>
      </c>
      <c r="Y1310" s="411">
        <v>5060</v>
      </c>
      <c r="Z1310" s="48"/>
      <c r="AA1310" s="412" t="s">
        <v>2018</v>
      </c>
      <c r="AB1310" s="418" t="s">
        <v>2004</v>
      </c>
      <c r="AC1310" s="51">
        <v>0.50347222222222221</v>
      </c>
      <c r="AD1310" s="52">
        <v>0.52777777777777779</v>
      </c>
      <c r="AE1310" s="52">
        <v>0.52777777777777779</v>
      </c>
      <c r="AF1310" s="51">
        <v>0.53472222222222221</v>
      </c>
      <c r="AG1310" s="44" t="s">
        <v>5</v>
      </c>
      <c r="AH1310" s="42"/>
      <c r="AI1310" s="42" t="s">
        <v>6</v>
      </c>
      <c r="AJ1310" s="42" t="s">
        <v>7</v>
      </c>
      <c r="AK1310" s="54" t="s">
        <v>770</v>
      </c>
      <c r="AL1310" s="315">
        <v>1</v>
      </c>
      <c r="AM1310" s="405"/>
      <c r="AN1310" s="405" t="s">
        <v>462</v>
      </c>
      <c r="AO1310" s="402"/>
      <c r="AP1310" s="402"/>
    </row>
    <row r="1311" spans="1:42" x14ac:dyDescent="0.15">
      <c r="A1311">
        <v>1</v>
      </c>
      <c r="B1311" s="39">
        <v>2022</v>
      </c>
      <c r="C1311" s="39">
        <v>6</v>
      </c>
      <c r="D1311" s="39">
        <v>2</v>
      </c>
      <c r="E1311" s="40" t="s">
        <v>838</v>
      </c>
      <c r="F1311" s="39"/>
      <c r="G1311" s="41"/>
      <c r="H1311" s="42" t="s">
        <v>748</v>
      </c>
      <c r="I1311" s="57" t="s">
        <v>44</v>
      </c>
      <c r="J1311" s="42" t="s">
        <v>749</v>
      </c>
      <c r="K1311" s="44"/>
      <c r="L1311" s="410"/>
      <c r="M1311" s="410"/>
      <c r="N1311" s="410"/>
      <c r="O1311" s="44"/>
      <c r="P1311" s="415">
        <v>25</v>
      </c>
      <c r="Q1311" s="61" t="s">
        <v>767</v>
      </c>
      <c r="R1311" s="48">
        <v>1120</v>
      </c>
      <c r="S1311" s="411" t="s">
        <v>30</v>
      </c>
      <c r="T1311" s="416">
        <v>350</v>
      </c>
      <c r="U1311" s="48">
        <v>1120</v>
      </c>
      <c r="V1311" s="44">
        <v>1</v>
      </c>
      <c r="W1311" s="48"/>
      <c r="X1311" s="44">
        <v>1</v>
      </c>
      <c r="Y1311" s="416">
        <v>350</v>
      </c>
      <c r="Z1311" s="48">
        <v>10550</v>
      </c>
      <c r="AA1311" s="412" t="s">
        <v>1407</v>
      </c>
      <c r="AB1311" s="418" t="s">
        <v>2004</v>
      </c>
      <c r="AC1311" s="51">
        <v>0.53472222222222221</v>
      </c>
      <c r="AD1311" s="52">
        <v>0.53819444444444442</v>
      </c>
      <c r="AE1311" s="52"/>
      <c r="AF1311" s="51"/>
      <c r="AG1311" s="44"/>
      <c r="AH1311" s="42"/>
      <c r="AI1311" s="42" t="s">
        <v>6</v>
      </c>
      <c r="AJ1311" s="42" t="s">
        <v>7</v>
      </c>
      <c r="AK1311" s="54" t="s">
        <v>770</v>
      </c>
      <c r="AL1311" s="315">
        <v>1</v>
      </c>
      <c r="AM1311" s="405"/>
      <c r="AN1311" s="405"/>
      <c r="AO1311" s="402"/>
      <c r="AP1311" s="402"/>
    </row>
    <row r="1312" spans="1:42" x14ac:dyDescent="0.15">
      <c r="A1312">
        <v>1</v>
      </c>
      <c r="B1312" s="39">
        <v>2022</v>
      </c>
      <c r="C1312" s="39">
        <v>6</v>
      </c>
      <c r="D1312" s="39">
        <v>2</v>
      </c>
      <c r="E1312" s="40" t="s">
        <v>838</v>
      </c>
      <c r="F1312" s="39"/>
      <c r="G1312" s="41"/>
      <c r="H1312" s="42" t="s">
        <v>748</v>
      </c>
      <c r="I1312" s="57"/>
      <c r="J1312" s="42"/>
      <c r="K1312" s="44"/>
      <c r="L1312" s="410"/>
      <c r="M1312" s="410"/>
      <c r="N1312" s="410"/>
      <c r="O1312" s="44"/>
      <c r="P1312" s="44"/>
      <c r="Q1312" s="61"/>
      <c r="R1312" s="48"/>
      <c r="S1312" s="411"/>
      <c r="T1312" s="48"/>
      <c r="U1312" s="48"/>
      <c r="V1312" s="44"/>
      <c r="W1312" s="48"/>
      <c r="X1312" s="44"/>
      <c r="Y1312" s="48"/>
      <c r="Z1312" s="48"/>
      <c r="AA1312" s="412"/>
      <c r="AB1312" s="412"/>
      <c r="AC1312" s="51"/>
      <c r="AD1312" s="52"/>
      <c r="AE1312" s="52">
        <v>0.53819444444444442</v>
      </c>
      <c r="AF1312" s="51">
        <v>0.55902777777777779</v>
      </c>
      <c r="AG1312" s="44" t="s">
        <v>5</v>
      </c>
      <c r="AH1312" s="42"/>
      <c r="AI1312" s="42"/>
      <c r="AJ1312" s="42"/>
      <c r="AK1312" s="54"/>
      <c r="AL1312" s="315"/>
      <c r="AM1312" s="405"/>
      <c r="AN1312" s="405"/>
      <c r="AO1312" s="402"/>
      <c r="AP1312" s="402"/>
    </row>
    <row r="1313" spans="1:42" x14ac:dyDescent="0.15">
      <c r="B1313" s="39">
        <v>2022</v>
      </c>
      <c r="C1313" s="39">
        <v>6</v>
      </c>
      <c r="D1313" s="39">
        <v>2</v>
      </c>
      <c r="E1313" s="40" t="s">
        <v>838</v>
      </c>
      <c r="F1313" s="39"/>
      <c r="G1313" s="41"/>
      <c r="H1313" s="42" t="s">
        <v>748</v>
      </c>
      <c r="I1313" s="57" t="s">
        <v>61</v>
      </c>
      <c r="J1313" s="42" t="s">
        <v>749</v>
      </c>
      <c r="K1313" s="44"/>
      <c r="L1313" s="410"/>
      <c r="M1313" s="410"/>
      <c r="N1313" s="410"/>
      <c r="O1313" s="44"/>
      <c r="P1313" s="44">
        <v>12</v>
      </c>
      <c r="Q1313" s="61" t="s">
        <v>767</v>
      </c>
      <c r="R1313" s="48">
        <v>1120</v>
      </c>
      <c r="S1313" s="411" t="s">
        <v>30</v>
      </c>
      <c r="T1313" s="48">
        <v>200</v>
      </c>
      <c r="U1313" s="48">
        <v>1120</v>
      </c>
      <c r="V1313" s="44">
        <v>1</v>
      </c>
      <c r="W1313" s="48">
        <v>200</v>
      </c>
      <c r="X1313" s="44">
        <v>1</v>
      </c>
      <c r="Y1313" s="48">
        <v>200</v>
      </c>
      <c r="Z1313" s="48"/>
      <c r="AA1313" s="412"/>
      <c r="AB1313" s="412"/>
      <c r="AC1313" s="51"/>
      <c r="AD1313" s="52"/>
      <c r="AE1313" s="52"/>
      <c r="AF1313" s="51"/>
      <c r="AG1313" s="44"/>
      <c r="AH1313" s="42"/>
      <c r="AI1313" s="42"/>
      <c r="AJ1313" s="42"/>
      <c r="AK1313" s="54"/>
      <c r="AL1313" s="315"/>
      <c r="AM1313" s="405"/>
      <c r="AN1313" s="405"/>
      <c r="AO1313" s="402"/>
      <c r="AP1313" s="402"/>
    </row>
    <row r="1314" spans="1:42" x14ac:dyDescent="0.15">
      <c r="B1314" s="39">
        <v>2022</v>
      </c>
      <c r="C1314" s="39">
        <v>6</v>
      </c>
      <c r="D1314" s="39">
        <v>2</v>
      </c>
      <c r="E1314" s="40" t="s">
        <v>838</v>
      </c>
      <c r="F1314" s="39">
        <v>4</v>
      </c>
      <c r="G1314" s="41" t="s">
        <v>769</v>
      </c>
      <c r="H1314" s="42" t="s">
        <v>748</v>
      </c>
      <c r="I1314" s="57" t="s">
        <v>49</v>
      </c>
      <c r="J1314" s="42" t="s">
        <v>749</v>
      </c>
      <c r="K1314" s="44">
        <v>3662807</v>
      </c>
      <c r="L1314" s="410">
        <v>1</v>
      </c>
      <c r="M1314" s="410">
        <v>2</v>
      </c>
      <c r="N1314" s="410" t="s">
        <v>777</v>
      </c>
      <c r="O1314" s="44" t="s">
        <v>750</v>
      </c>
      <c r="P1314" s="44">
        <v>50</v>
      </c>
      <c r="Q1314" s="61" t="s">
        <v>308</v>
      </c>
      <c r="R1314" s="48">
        <v>1120</v>
      </c>
      <c r="S1314" s="411">
        <v>5000</v>
      </c>
      <c r="T1314" s="411">
        <v>5000</v>
      </c>
      <c r="U1314" s="48">
        <v>1120</v>
      </c>
      <c r="V1314" s="44">
        <v>1</v>
      </c>
      <c r="W1314" s="411">
        <v>5000</v>
      </c>
      <c r="X1314" s="44">
        <v>1</v>
      </c>
      <c r="Y1314" s="411">
        <v>5085</v>
      </c>
      <c r="Z1314" s="48"/>
      <c r="AA1314" s="412" t="s">
        <v>2019</v>
      </c>
      <c r="AB1314" s="412"/>
      <c r="AC1314" s="51">
        <v>0.55902777777777779</v>
      </c>
      <c r="AD1314" s="52">
        <v>0.58333333333333337</v>
      </c>
      <c r="AE1314" s="52">
        <v>0.58333333333333337</v>
      </c>
      <c r="AF1314" s="51">
        <v>0.67361111111111116</v>
      </c>
      <c r="AG1314" s="44" t="s">
        <v>5</v>
      </c>
      <c r="AH1314" s="42"/>
      <c r="AI1314" s="42" t="s">
        <v>6</v>
      </c>
      <c r="AJ1314" s="42" t="s">
        <v>7</v>
      </c>
      <c r="AK1314" s="54" t="s">
        <v>770</v>
      </c>
      <c r="AL1314" s="315">
        <v>1</v>
      </c>
      <c r="AM1314" s="405" t="s">
        <v>2020</v>
      </c>
      <c r="AN1314" s="405" t="s">
        <v>462</v>
      </c>
      <c r="AO1314" s="402"/>
      <c r="AP1314" s="402"/>
    </row>
    <row r="1315" spans="1:42" x14ac:dyDescent="0.15">
      <c r="A1315">
        <v>1</v>
      </c>
      <c r="B1315" s="39">
        <v>2022</v>
      </c>
      <c r="C1315" s="39">
        <v>6</v>
      </c>
      <c r="D1315" s="39">
        <v>2</v>
      </c>
      <c r="E1315" s="40" t="s">
        <v>783</v>
      </c>
      <c r="F1315" s="39">
        <v>4</v>
      </c>
      <c r="G1315" s="41" t="s">
        <v>769</v>
      </c>
      <c r="H1315" s="42" t="s">
        <v>748</v>
      </c>
      <c r="I1315" s="57" t="s">
        <v>49</v>
      </c>
      <c r="J1315" s="42" t="s">
        <v>749</v>
      </c>
      <c r="K1315" s="44">
        <v>3662807</v>
      </c>
      <c r="L1315" s="410">
        <v>2</v>
      </c>
      <c r="M1315" s="410">
        <v>2</v>
      </c>
      <c r="N1315" s="410" t="s">
        <v>777</v>
      </c>
      <c r="O1315" s="44" t="s">
        <v>750</v>
      </c>
      <c r="P1315" s="44">
        <v>50</v>
      </c>
      <c r="Q1315" s="61" t="s">
        <v>308</v>
      </c>
      <c r="R1315" s="48">
        <v>1120</v>
      </c>
      <c r="S1315" s="411">
        <v>5000</v>
      </c>
      <c r="T1315" s="411">
        <v>5000</v>
      </c>
      <c r="U1315" s="48">
        <v>1120</v>
      </c>
      <c r="V1315" s="44">
        <v>1</v>
      </c>
      <c r="W1315" s="411">
        <v>5000</v>
      </c>
      <c r="X1315" s="44">
        <v>1</v>
      </c>
      <c r="Y1315" s="411">
        <v>5060</v>
      </c>
      <c r="Z1315" s="48"/>
      <c r="AA1315" s="412" t="s">
        <v>2022</v>
      </c>
      <c r="AB1315" s="418" t="s">
        <v>2005</v>
      </c>
      <c r="AC1315" s="51">
        <v>0.67361111111111116</v>
      </c>
      <c r="AD1315" s="52">
        <v>0.69791666666666663</v>
      </c>
      <c r="AE1315" s="52">
        <v>0.69791666666666663</v>
      </c>
      <c r="AF1315" s="51">
        <v>0.70486111111111116</v>
      </c>
      <c r="AG1315" s="44" t="s">
        <v>5</v>
      </c>
      <c r="AH1315" s="42"/>
      <c r="AI1315" s="42" t="s">
        <v>6</v>
      </c>
      <c r="AJ1315" s="42" t="s">
        <v>7</v>
      </c>
      <c r="AK1315" s="54" t="s">
        <v>770</v>
      </c>
      <c r="AL1315" s="315">
        <v>1</v>
      </c>
      <c r="AM1315" s="405"/>
      <c r="AN1315" s="405" t="s">
        <v>462</v>
      </c>
      <c r="AO1315" s="402"/>
      <c r="AP1315" s="402"/>
    </row>
    <row r="1316" spans="1:42" x14ac:dyDescent="0.15">
      <c r="A1316">
        <v>1</v>
      </c>
      <c r="B1316" s="39">
        <v>2022</v>
      </c>
      <c r="C1316" s="39">
        <v>6</v>
      </c>
      <c r="D1316" s="39">
        <v>2</v>
      </c>
      <c r="E1316" s="40" t="s">
        <v>783</v>
      </c>
      <c r="F1316" s="39"/>
      <c r="G1316" s="41"/>
      <c r="H1316" s="42" t="s">
        <v>748</v>
      </c>
      <c r="I1316" s="57" t="s">
        <v>44</v>
      </c>
      <c r="J1316" s="42" t="s">
        <v>749</v>
      </c>
      <c r="K1316" s="44"/>
      <c r="L1316" s="410"/>
      <c r="M1316" s="410"/>
      <c r="N1316" s="410"/>
      <c r="O1316" s="44"/>
      <c r="P1316" s="415">
        <v>25</v>
      </c>
      <c r="Q1316" s="61" t="s">
        <v>767</v>
      </c>
      <c r="R1316" s="48">
        <v>1120</v>
      </c>
      <c r="S1316" s="411" t="s">
        <v>30</v>
      </c>
      <c r="T1316" s="416">
        <v>350</v>
      </c>
      <c r="U1316" s="48">
        <v>1120</v>
      </c>
      <c r="V1316" s="44">
        <v>1</v>
      </c>
      <c r="W1316" s="48"/>
      <c r="X1316" s="44">
        <v>1</v>
      </c>
      <c r="Y1316" s="416">
        <v>350</v>
      </c>
      <c r="Z1316" s="48">
        <v>10550</v>
      </c>
      <c r="AA1316" s="412" t="s">
        <v>1407</v>
      </c>
      <c r="AB1316" s="418" t="s">
        <v>2005</v>
      </c>
      <c r="AC1316" s="51">
        <v>0.70486111111111116</v>
      </c>
      <c r="AD1316" s="52">
        <v>0.70833333333333337</v>
      </c>
      <c r="AE1316" s="52"/>
      <c r="AF1316" s="51"/>
      <c r="AG1316" s="44"/>
      <c r="AH1316" s="42"/>
      <c r="AI1316" s="42" t="s">
        <v>6</v>
      </c>
      <c r="AJ1316" s="42" t="s">
        <v>7</v>
      </c>
      <c r="AK1316" s="54" t="s">
        <v>770</v>
      </c>
      <c r="AL1316" s="315">
        <v>1</v>
      </c>
      <c r="AM1316" s="405"/>
      <c r="AN1316" s="405"/>
      <c r="AO1316" s="402"/>
      <c r="AP1316" s="402"/>
    </row>
    <row r="1317" spans="1:42" x14ac:dyDescent="0.15">
      <c r="A1317">
        <v>1</v>
      </c>
      <c r="B1317" s="39">
        <v>2022</v>
      </c>
      <c r="C1317" s="39">
        <v>6</v>
      </c>
      <c r="D1317" s="39">
        <v>2</v>
      </c>
      <c r="E1317" s="40" t="s">
        <v>783</v>
      </c>
      <c r="F1317" s="39"/>
      <c r="G1317" s="41"/>
      <c r="H1317" s="42" t="s">
        <v>748</v>
      </c>
      <c r="I1317" s="57"/>
      <c r="J1317" s="42"/>
      <c r="K1317" s="44"/>
      <c r="L1317" s="410"/>
      <c r="M1317" s="410"/>
      <c r="N1317" s="410"/>
      <c r="O1317" s="44"/>
      <c r="P1317" s="44"/>
      <c r="Q1317" s="61"/>
      <c r="R1317" s="48"/>
      <c r="S1317" s="411"/>
      <c r="T1317" s="48"/>
      <c r="U1317" s="48"/>
      <c r="V1317" s="44"/>
      <c r="W1317" s="48"/>
      <c r="X1317" s="44"/>
      <c r="Y1317" s="48"/>
      <c r="Z1317" s="48"/>
      <c r="AA1317" s="412"/>
      <c r="AB1317" s="412"/>
      <c r="AC1317" s="51"/>
      <c r="AD1317" s="52"/>
      <c r="AE1317" s="52">
        <v>0.70833333333333337</v>
      </c>
      <c r="AF1317" s="51">
        <v>0.73611111111111116</v>
      </c>
      <c r="AG1317" s="44" t="s">
        <v>5</v>
      </c>
      <c r="AH1317" s="42"/>
      <c r="AI1317" s="42"/>
      <c r="AJ1317" s="42"/>
      <c r="AK1317" s="54"/>
      <c r="AL1317" s="315"/>
      <c r="AM1317" s="405" t="s">
        <v>1965</v>
      </c>
      <c r="AN1317" s="405"/>
      <c r="AO1317" s="402"/>
      <c r="AP1317" s="402"/>
    </row>
    <row r="1318" spans="1:42" x14ac:dyDescent="0.15">
      <c r="B1318" s="39">
        <v>2022</v>
      </c>
      <c r="C1318" s="39">
        <v>6</v>
      </c>
      <c r="D1318" s="39">
        <v>2</v>
      </c>
      <c r="E1318" s="40" t="s">
        <v>783</v>
      </c>
      <c r="F1318" s="39">
        <v>5</v>
      </c>
      <c r="G1318" s="41" t="s">
        <v>769</v>
      </c>
      <c r="H1318" s="42" t="s">
        <v>748</v>
      </c>
      <c r="I1318" s="57" t="s">
        <v>49</v>
      </c>
      <c r="J1318" s="42" t="s">
        <v>749</v>
      </c>
      <c r="K1318" s="44">
        <v>3662830</v>
      </c>
      <c r="L1318" s="410">
        <v>1</v>
      </c>
      <c r="M1318" s="410">
        <v>2</v>
      </c>
      <c r="N1318" s="410" t="s">
        <v>1027</v>
      </c>
      <c r="O1318" s="44" t="s">
        <v>750</v>
      </c>
      <c r="P1318" s="44">
        <v>25</v>
      </c>
      <c r="Q1318" s="61" t="s">
        <v>409</v>
      </c>
      <c r="R1318" s="48">
        <v>1120</v>
      </c>
      <c r="S1318" s="411">
        <v>8000</v>
      </c>
      <c r="T1318" s="411">
        <v>8000</v>
      </c>
      <c r="U1318" s="48">
        <v>1120</v>
      </c>
      <c r="V1318" s="44">
        <v>1</v>
      </c>
      <c r="W1318" s="411">
        <v>8000</v>
      </c>
      <c r="X1318" s="44">
        <v>1</v>
      </c>
      <c r="Y1318" s="411">
        <v>8000</v>
      </c>
      <c r="Z1318" s="48"/>
      <c r="AA1318" s="412" t="s">
        <v>2023</v>
      </c>
      <c r="AB1318" s="412"/>
      <c r="AC1318" s="51"/>
      <c r="AD1318" s="52"/>
      <c r="AE1318" s="52"/>
      <c r="AF1318" s="51"/>
      <c r="AG1318" s="44"/>
      <c r="AH1318" s="42"/>
      <c r="AI1318" s="42" t="s">
        <v>6</v>
      </c>
      <c r="AJ1318" s="42" t="s">
        <v>7</v>
      </c>
      <c r="AK1318" s="54" t="s">
        <v>751</v>
      </c>
      <c r="AL1318" s="315"/>
      <c r="AM1318" s="405" t="s">
        <v>2025</v>
      </c>
      <c r="AN1318" s="405"/>
      <c r="AO1318" s="402"/>
      <c r="AP1318" s="402"/>
    </row>
    <row r="1319" spans="1:42" x14ac:dyDescent="0.15">
      <c r="B1319" s="39">
        <v>2022</v>
      </c>
      <c r="C1319" s="39">
        <v>6</v>
      </c>
      <c r="D1319" s="39">
        <v>2</v>
      </c>
      <c r="E1319" s="40" t="s">
        <v>783</v>
      </c>
      <c r="F1319" s="39">
        <v>5</v>
      </c>
      <c r="G1319" s="41" t="s">
        <v>769</v>
      </c>
      <c r="H1319" s="42" t="s">
        <v>748</v>
      </c>
      <c r="I1319" s="57" t="s">
        <v>49</v>
      </c>
      <c r="J1319" s="42" t="s">
        <v>749</v>
      </c>
      <c r="K1319" s="44">
        <v>3662830</v>
      </c>
      <c r="L1319" s="410">
        <v>2</v>
      </c>
      <c r="M1319" s="410">
        <v>2</v>
      </c>
      <c r="N1319" s="410" t="s">
        <v>1027</v>
      </c>
      <c r="O1319" s="44" t="s">
        <v>750</v>
      </c>
      <c r="P1319" s="44">
        <v>25</v>
      </c>
      <c r="Q1319" s="61" t="s">
        <v>409</v>
      </c>
      <c r="R1319" s="48">
        <v>1120</v>
      </c>
      <c r="S1319" s="411">
        <v>8000</v>
      </c>
      <c r="T1319" s="411">
        <v>8000</v>
      </c>
      <c r="U1319" s="48">
        <v>1120</v>
      </c>
      <c r="V1319" s="44">
        <v>1</v>
      </c>
      <c r="W1319" s="411">
        <v>8000</v>
      </c>
      <c r="X1319" s="44">
        <v>1</v>
      </c>
      <c r="Y1319" s="411">
        <v>8130</v>
      </c>
      <c r="Z1319" s="48"/>
      <c r="AA1319" s="412" t="s">
        <v>2024</v>
      </c>
      <c r="AB1319" s="418" t="s">
        <v>2006</v>
      </c>
      <c r="AC1319" s="51">
        <v>0.73611111111111116</v>
      </c>
      <c r="AD1319" s="52">
        <v>0.77083333333333337</v>
      </c>
      <c r="AE1319" s="52">
        <v>0.77083333333333337</v>
      </c>
      <c r="AF1319" s="51">
        <v>0.77777777777777779</v>
      </c>
      <c r="AG1319" s="44" t="s">
        <v>5</v>
      </c>
      <c r="AH1319" s="42"/>
      <c r="AI1319" s="42" t="s">
        <v>6</v>
      </c>
      <c r="AJ1319" s="42" t="s">
        <v>7</v>
      </c>
      <c r="AK1319" s="54" t="s">
        <v>751</v>
      </c>
      <c r="AL1319" s="315">
        <v>1</v>
      </c>
      <c r="AM1319" s="405" t="s">
        <v>2026</v>
      </c>
      <c r="AN1319" s="405" t="s">
        <v>462</v>
      </c>
      <c r="AO1319" s="402"/>
      <c r="AP1319" s="402"/>
    </row>
    <row r="1320" spans="1:42" x14ac:dyDescent="0.15">
      <c r="A1320">
        <v>1</v>
      </c>
      <c r="B1320" s="39">
        <v>2022</v>
      </c>
      <c r="C1320" s="39">
        <v>6</v>
      </c>
      <c r="D1320" s="39">
        <v>2</v>
      </c>
      <c r="E1320" s="40" t="s">
        <v>783</v>
      </c>
      <c r="F1320" s="39"/>
      <c r="G1320" s="41"/>
      <c r="H1320" s="42" t="s">
        <v>748</v>
      </c>
      <c r="I1320" s="57" t="s">
        <v>44</v>
      </c>
      <c r="J1320" s="42" t="s">
        <v>749</v>
      </c>
      <c r="K1320" s="44"/>
      <c r="L1320" s="410"/>
      <c r="M1320" s="410"/>
      <c r="N1320" s="410"/>
      <c r="O1320" s="44"/>
      <c r="P1320" s="415">
        <v>25</v>
      </c>
      <c r="Q1320" s="61" t="s">
        <v>767</v>
      </c>
      <c r="R1320" s="48">
        <v>1120</v>
      </c>
      <c r="S1320" s="411" t="s">
        <v>30</v>
      </c>
      <c r="T1320" s="416">
        <v>350</v>
      </c>
      <c r="U1320" s="48">
        <v>1120</v>
      </c>
      <c r="V1320" s="44">
        <v>1</v>
      </c>
      <c r="W1320" s="48"/>
      <c r="X1320" s="44">
        <v>1</v>
      </c>
      <c r="Y1320" s="416">
        <v>350</v>
      </c>
      <c r="Z1320" s="48">
        <v>16350</v>
      </c>
      <c r="AA1320" s="412" t="s">
        <v>1407</v>
      </c>
      <c r="AB1320" s="418" t="s">
        <v>2006</v>
      </c>
      <c r="AC1320" s="51">
        <v>0.77777777777777779</v>
      </c>
      <c r="AD1320" s="52">
        <v>0.78125</v>
      </c>
      <c r="AE1320" s="52"/>
      <c r="AF1320" s="51"/>
      <c r="AG1320" s="44"/>
      <c r="AH1320" s="42"/>
      <c r="AI1320" s="42" t="s">
        <v>6</v>
      </c>
      <c r="AJ1320" s="42" t="s">
        <v>7</v>
      </c>
      <c r="AK1320" s="54" t="s">
        <v>751</v>
      </c>
      <c r="AL1320" s="315">
        <v>1</v>
      </c>
      <c r="AM1320" s="405"/>
      <c r="AN1320" s="405"/>
      <c r="AO1320" s="402"/>
      <c r="AP1320" s="402"/>
    </row>
    <row r="1321" spans="1:42" x14ac:dyDescent="0.15">
      <c r="A1321">
        <v>1</v>
      </c>
      <c r="B1321" s="39">
        <v>2022</v>
      </c>
      <c r="C1321" s="39">
        <v>6</v>
      </c>
      <c r="D1321" s="39">
        <v>2</v>
      </c>
      <c r="E1321" s="40" t="s">
        <v>783</v>
      </c>
      <c r="F1321" s="39"/>
      <c r="G1321" s="41"/>
      <c r="H1321" s="42" t="s">
        <v>748</v>
      </c>
      <c r="I1321" s="57"/>
      <c r="J1321" s="42"/>
      <c r="K1321" s="44"/>
      <c r="L1321" s="410"/>
      <c r="M1321" s="410"/>
      <c r="N1321" s="410"/>
      <c r="O1321" s="44"/>
      <c r="P1321" s="44"/>
      <c r="Q1321" s="61"/>
      <c r="R1321" s="48"/>
      <c r="S1321" s="411"/>
      <c r="T1321" s="48"/>
      <c r="U1321" s="48"/>
      <c r="V1321" s="44"/>
      <c r="W1321" s="48"/>
      <c r="X1321" s="44"/>
      <c r="Y1321" s="48"/>
      <c r="Z1321" s="48"/>
      <c r="AA1321" s="412"/>
      <c r="AB1321" s="412"/>
      <c r="AC1321" s="51"/>
      <c r="AD1321" s="52"/>
      <c r="AE1321" s="52">
        <v>0.78125</v>
      </c>
      <c r="AF1321" s="51">
        <v>0.85069444444444453</v>
      </c>
      <c r="AG1321" s="44" t="s">
        <v>5</v>
      </c>
      <c r="AH1321" s="42"/>
      <c r="AI1321" s="42"/>
      <c r="AJ1321" s="42"/>
      <c r="AK1321" s="54"/>
      <c r="AL1321" s="315"/>
      <c r="AM1321" s="405" t="s">
        <v>2021</v>
      </c>
      <c r="AN1321" s="405"/>
      <c r="AO1321" s="402"/>
      <c r="AP1321" s="402"/>
    </row>
    <row r="1322" spans="1:42" x14ac:dyDescent="0.15">
      <c r="A1322">
        <v>1</v>
      </c>
      <c r="B1322" s="39">
        <v>2022</v>
      </c>
      <c r="C1322" s="39">
        <v>6</v>
      </c>
      <c r="D1322" s="39">
        <v>2</v>
      </c>
      <c r="E1322" s="40" t="s">
        <v>783</v>
      </c>
      <c r="F1322" s="39"/>
      <c r="G1322" s="41"/>
      <c r="H1322" s="42" t="s">
        <v>748</v>
      </c>
      <c r="I1322" s="57" t="s">
        <v>61</v>
      </c>
      <c r="J1322" s="42" t="s">
        <v>749</v>
      </c>
      <c r="K1322" s="44"/>
      <c r="L1322" s="410"/>
      <c r="M1322" s="410"/>
      <c r="N1322" s="410"/>
      <c r="O1322" s="44"/>
      <c r="P1322" s="44">
        <v>12</v>
      </c>
      <c r="Q1322" s="61" t="s">
        <v>767</v>
      </c>
      <c r="R1322" s="48">
        <v>1125</v>
      </c>
      <c r="S1322" s="411" t="s">
        <v>30</v>
      </c>
      <c r="T1322" s="48">
        <v>200</v>
      </c>
      <c r="U1322" s="48">
        <v>1125</v>
      </c>
      <c r="V1322" s="44">
        <v>1</v>
      </c>
      <c r="W1322" s="48">
        <v>200</v>
      </c>
      <c r="X1322" s="44">
        <v>1</v>
      </c>
      <c r="Y1322" s="48">
        <v>200</v>
      </c>
      <c r="Z1322" s="48"/>
      <c r="AA1322" s="412"/>
      <c r="AB1322" s="414" t="s">
        <v>768</v>
      </c>
      <c r="AC1322" s="51"/>
      <c r="AD1322" s="52"/>
      <c r="AE1322" s="52"/>
      <c r="AF1322" s="51"/>
      <c r="AG1322" s="44"/>
      <c r="AH1322" s="42"/>
      <c r="AI1322" s="42"/>
      <c r="AJ1322" s="42"/>
      <c r="AK1322" s="54"/>
      <c r="AL1322" s="315"/>
      <c r="AM1322" s="405" t="s">
        <v>2028</v>
      </c>
      <c r="AN1322" s="405"/>
      <c r="AO1322" s="402"/>
      <c r="AP1322" s="402"/>
    </row>
    <row r="1323" spans="1:42" x14ac:dyDescent="0.15">
      <c r="B1323" s="39">
        <v>2022</v>
      </c>
      <c r="C1323" s="39">
        <v>6</v>
      </c>
      <c r="D1323" s="39">
        <v>2</v>
      </c>
      <c r="E1323" s="40" t="s">
        <v>783</v>
      </c>
      <c r="F1323" s="39">
        <v>6</v>
      </c>
      <c r="G1323" s="41" t="s">
        <v>769</v>
      </c>
      <c r="H1323" s="42" t="s">
        <v>748</v>
      </c>
      <c r="I1323" s="57" t="s">
        <v>49</v>
      </c>
      <c r="J1323" s="42" t="s">
        <v>749</v>
      </c>
      <c r="K1323" s="44">
        <v>3662788</v>
      </c>
      <c r="L1323" s="410">
        <v>1</v>
      </c>
      <c r="M1323" s="410">
        <v>3</v>
      </c>
      <c r="N1323" s="410" t="s">
        <v>781</v>
      </c>
      <c r="O1323" s="44" t="s">
        <v>34</v>
      </c>
      <c r="P1323" s="44">
        <v>50</v>
      </c>
      <c r="Q1323" s="61" t="s">
        <v>772</v>
      </c>
      <c r="R1323" s="48">
        <v>1125</v>
      </c>
      <c r="S1323" s="411">
        <v>6100</v>
      </c>
      <c r="T1323" s="411">
        <v>6100</v>
      </c>
      <c r="U1323" s="48">
        <v>1125</v>
      </c>
      <c r="V1323" s="44">
        <v>1</v>
      </c>
      <c r="W1323" s="411">
        <v>6100</v>
      </c>
      <c r="X1323" s="44">
        <v>1</v>
      </c>
      <c r="Y1323" s="411">
        <v>6140</v>
      </c>
      <c r="Z1323" s="48"/>
      <c r="AA1323" s="412" t="s">
        <v>2027</v>
      </c>
      <c r="AB1323" s="412"/>
      <c r="AC1323" s="51">
        <v>0.85069444444444453</v>
      </c>
      <c r="AD1323" s="52">
        <v>0.87847222222222221</v>
      </c>
      <c r="AE1323" s="52">
        <v>0.87847222222222221</v>
      </c>
      <c r="AF1323" s="51">
        <v>0.88541666666666663</v>
      </c>
      <c r="AG1323" s="44" t="s">
        <v>5</v>
      </c>
      <c r="AH1323" s="42"/>
      <c r="AI1323" s="42" t="s">
        <v>6</v>
      </c>
      <c r="AJ1323" s="42" t="s">
        <v>7</v>
      </c>
      <c r="AK1323" s="54" t="s">
        <v>770</v>
      </c>
      <c r="AL1323" s="315">
        <v>1</v>
      </c>
      <c r="AM1323" s="405"/>
      <c r="AN1323" s="405" t="s">
        <v>462</v>
      </c>
      <c r="AO1323" s="402"/>
      <c r="AP1323" s="402"/>
    </row>
    <row r="1324" spans="1:42" x14ac:dyDescent="0.15">
      <c r="B1324" s="39">
        <v>2022</v>
      </c>
      <c r="C1324" s="39">
        <v>6</v>
      </c>
      <c r="D1324" s="39">
        <v>2</v>
      </c>
      <c r="E1324" s="40" t="s">
        <v>802</v>
      </c>
      <c r="F1324" s="39">
        <v>6</v>
      </c>
      <c r="G1324" s="41" t="s">
        <v>769</v>
      </c>
      <c r="H1324" s="42" t="s">
        <v>748</v>
      </c>
      <c r="I1324" s="57" t="s">
        <v>49</v>
      </c>
      <c r="J1324" s="42" t="s">
        <v>749</v>
      </c>
      <c r="K1324" s="44">
        <v>3662788</v>
      </c>
      <c r="L1324" s="410">
        <v>2</v>
      </c>
      <c r="M1324" s="410">
        <v>3</v>
      </c>
      <c r="N1324" s="410" t="s">
        <v>781</v>
      </c>
      <c r="O1324" s="44" t="s">
        <v>34</v>
      </c>
      <c r="P1324" s="44">
        <v>50</v>
      </c>
      <c r="Q1324" s="61" t="s">
        <v>772</v>
      </c>
      <c r="R1324" s="48">
        <v>1125</v>
      </c>
      <c r="S1324" s="411">
        <v>6100</v>
      </c>
      <c r="T1324" s="411">
        <v>6100</v>
      </c>
      <c r="U1324" s="48">
        <v>1125</v>
      </c>
      <c r="V1324" s="44">
        <v>1</v>
      </c>
      <c r="W1324" s="411">
        <v>6100</v>
      </c>
      <c r="X1324" s="44">
        <v>1</v>
      </c>
      <c r="Y1324" s="411">
        <v>6145</v>
      </c>
      <c r="Z1324" s="48"/>
      <c r="AA1324" s="412" t="s">
        <v>2029</v>
      </c>
      <c r="AB1324" s="418" t="s">
        <v>2007</v>
      </c>
      <c r="AC1324" s="51">
        <v>0.88541666666666663</v>
      </c>
      <c r="AD1324" s="52">
        <v>0.91319444444444453</v>
      </c>
      <c r="AE1324" s="52">
        <v>0.91319444444444453</v>
      </c>
      <c r="AF1324" s="51">
        <v>0.92361111111111116</v>
      </c>
      <c r="AG1324" s="44" t="s">
        <v>5</v>
      </c>
      <c r="AH1324" s="42"/>
      <c r="AI1324" s="42" t="s">
        <v>6</v>
      </c>
      <c r="AJ1324" s="42" t="s">
        <v>7</v>
      </c>
      <c r="AK1324" s="54" t="s">
        <v>770</v>
      </c>
      <c r="AL1324" s="315">
        <v>1</v>
      </c>
      <c r="AM1324" s="405"/>
      <c r="AN1324" s="405" t="s">
        <v>462</v>
      </c>
      <c r="AO1324" s="402"/>
      <c r="AP1324" s="402"/>
    </row>
    <row r="1325" spans="1:42" x14ac:dyDescent="0.15">
      <c r="A1325">
        <v>1</v>
      </c>
      <c r="B1325" s="39">
        <v>2022</v>
      </c>
      <c r="C1325" s="39">
        <v>6</v>
      </c>
      <c r="D1325" s="39">
        <v>2</v>
      </c>
      <c r="E1325" s="40" t="s">
        <v>802</v>
      </c>
      <c r="F1325" s="39"/>
      <c r="G1325" s="41"/>
      <c r="H1325" s="42" t="s">
        <v>748</v>
      </c>
      <c r="I1325" s="57" t="s">
        <v>44</v>
      </c>
      <c r="J1325" s="42" t="s">
        <v>749</v>
      </c>
      <c r="K1325" s="44"/>
      <c r="L1325" s="410"/>
      <c r="M1325" s="410"/>
      <c r="N1325" s="410"/>
      <c r="O1325" s="44"/>
      <c r="P1325" s="415">
        <v>25</v>
      </c>
      <c r="Q1325" s="61" t="s">
        <v>767</v>
      </c>
      <c r="R1325" s="48">
        <v>1125</v>
      </c>
      <c r="S1325" s="411" t="s">
        <v>30</v>
      </c>
      <c r="T1325" s="416">
        <v>350</v>
      </c>
      <c r="U1325" s="48">
        <v>1125</v>
      </c>
      <c r="V1325" s="44">
        <v>1</v>
      </c>
      <c r="W1325" s="48"/>
      <c r="X1325" s="44">
        <v>1</v>
      </c>
      <c r="Y1325" s="416">
        <v>350</v>
      </c>
      <c r="Z1325" s="48">
        <v>12750</v>
      </c>
      <c r="AA1325" s="412" t="s">
        <v>1402</v>
      </c>
      <c r="AB1325" s="418" t="s">
        <v>2007</v>
      </c>
      <c r="AC1325" s="51">
        <v>0.92361111111111116</v>
      </c>
      <c r="AD1325" s="52">
        <v>0.92708333333333337</v>
      </c>
      <c r="AE1325" s="52"/>
      <c r="AF1325" s="51"/>
      <c r="AG1325" s="44"/>
      <c r="AH1325" s="42"/>
      <c r="AI1325" s="42" t="s">
        <v>6</v>
      </c>
      <c r="AJ1325" s="42" t="s">
        <v>7</v>
      </c>
      <c r="AK1325" s="54" t="s">
        <v>770</v>
      </c>
      <c r="AL1325" s="315">
        <v>1</v>
      </c>
      <c r="AM1325" s="405"/>
      <c r="AN1325" s="405" t="s">
        <v>462</v>
      </c>
      <c r="AO1325" s="402"/>
      <c r="AP1325" s="402"/>
    </row>
    <row r="1326" spans="1:42" x14ac:dyDescent="0.15">
      <c r="A1326">
        <v>1</v>
      </c>
      <c r="B1326" s="39">
        <v>2022</v>
      </c>
      <c r="C1326" s="39">
        <v>6</v>
      </c>
      <c r="D1326" s="39">
        <v>2</v>
      </c>
      <c r="E1326" s="40" t="s">
        <v>802</v>
      </c>
      <c r="F1326" s="39"/>
      <c r="G1326" s="41"/>
      <c r="H1326" s="42" t="s">
        <v>748</v>
      </c>
      <c r="I1326" s="57"/>
      <c r="J1326" s="42"/>
      <c r="K1326" s="44"/>
      <c r="L1326" s="410"/>
      <c r="M1326" s="44"/>
      <c r="N1326" s="410"/>
      <c r="O1326" s="44"/>
      <c r="P1326" s="44"/>
      <c r="Q1326" s="61"/>
      <c r="R1326" s="48"/>
      <c r="S1326" s="411"/>
      <c r="T1326" s="48"/>
      <c r="U1326" s="48"/>
      <c r="V1326" s="44"/>
      <c r="W1326" s="48"/>
      <c r="X1326" s="44"/>
      <c r="Y1326" s="48"/>
      <c r="Z1326" s="48"/>
      <c r="AA1326" s="412"/>
      <c r="AB1326" s="435"/>
      <c r="AC1326" s="51"/>
      <c r="AD1326" s="52"/>
      <c r="AE1326" s="52">
        <v>0.92708333333333337</v>
      </c>
      <c r="AF1326" s="51">
        <v>0.94791666666666663</v>
      </c>
      <c r="AG1326" s="44" t="s">
        <v>5</v>
      </c>
      <c r="AH1326" s="42"/>
      <c r="AI1326" s="42"/>
      <c r="AJ1326" s="42"/>
      <c r="AK1326" s="54"/>
      <c r="AL1326" s="315"/>
      <c r="AM1326" s="405"/>
      <c r="AN1326" s="405"/>
      <c r="AO1326" s="402"/>
      <c r="AP1326" s="402"/>
    </row>
    <row r="1327" spans="1:42" x14ac:dyDescent="0.15">
      <c r="A1327">
        <v>1</v>
      </c>
      <c r="B1327" s="39">
        <v>2022</v>
      </c>
      <c r="C1327" s="39">
        <v>6</v>
      </c>
      <c r="D1327" s="39">
        <v>2</v>
      </c>
      <c r="E1327" s="40" t="s">
        <v>802</v>
      </c>
      <c r="F1327" s="39"/>
      <c r="G1327" s="41"/>
      <c r="H1327" s="42" t="s">
        <v>748</v>
      </c>
      <c r="I1327" s="57" t="s">
        <v>61</v>
      </c>
      <c r="J1327" s="42" t="s">
        <v>749</v>
      </c>
      <c r="K1327" s="44"/>
      <c r="L1327" s="410"/>
      <c r="M1327" s="410"/>
      <c r="N1327" s="410"/>
      <c r="O1327" s="44"/>
      <c r="P1327" s="44">
        <v>12</v>
      </c>
      <c r="Q1327" s="61" t="s">
        <v>767</v>
      </c>
      <c r="R1327" s="48">
        <v>1125</v>
      </c>
      <c r="S1327" s="411" t="s">
        <v>30</v>
      </c>
      <c r="T1327" s="48">
        <v>200</v>
      </c>
      <c r="U1327" s="48">
        <v>1125</v>
      </c>
      <c r="V1327" s="44">
        <v>1</v>
      </c>
      <c r="W1327" s="48">
        <v>200</v>
      </c>
      <c r="X1327" s="44">
        <v>1</v>
      </c>
      <c r="Y1327" s="48">
        <v>200</v>
      </c>
      <c r="Z1327" s="48"/>
      <c r="AA1327" s="412"/>
      <c r="AB1327" s="414" t="s">
        <v>768</v>
      </c>
      <c r="AC1327" s="51"/>
      <c r="AD1327" s="52"/>
      <c r="AE1327" s="52"/>
      <c r="AF1327" s="51"/>
      <c r="AG1327" s="44"/>
      <c r="AH1327" s="42"/>
      <c r="AI1327" s="42"/>
      <c r="AJ1327" s="42"/>
      <c r="AK1327" s="54"/>
      <c r="AL1327" s="315"/>
      <c r="AM1327" s="405"/>
      <c r="AN1327" s="405"/>
      <c r="AO1327" s="402"/>
      <c r="AP1327" s="402"/>
    </row>
    <row r="1328" spans="1:42" x14ac:dyDescent="0.15">
      <c r="B1328" s="39">
        <v>2022</v>
      </c>
      <c r="C1328" s="39">
        <v>6</v>
      </c>
      <c r="D1328" s="39">
        <v>2</v>
      </c>
      <c r="E1328" s="40" t="s">
        <v>802</v>
      </c>
      <c r="F1328" s="39">
        <v>7</v>
      </c>
      <c r="G1328" s="41" t="s">
        <v>769</v>
      </c>
      <c r="H1328" s="42" t="s">
        <v>748</v>
      </c>
      <c r="I1328" s="57" t="s">
        <v>49</v>
      </c>
      <c r="J1328" s="42" t="s">
        <v>749</v>
      </c>
      <c r="K1328" s="44">
        <v>3662788</v>
      </c>
      <c r="L1328" s="410">
        <v>3</v>
      </c>
      <c r="M1328" s="410">
        <v>3</v>
      </c>
      <c r="N1328" s="410" t="s">
        <v>781</v>
      </c>
      <c r="O1328" s="44" t="s">
        <v>34</v>
      </c>
      <c r="P1328" s="44">
        <v>50</v>
      </c>
      <c r="Q1328" s="61" t="s">
        <v>772</v>
      </c>
      <c r="R1328" s="48">
        <v>1125</v>
      </c>
      <c r="S1328" s="411">
        <v>6100</v>
      </c>
      <c r="T1328" s="411">
        <v>6100</v>
      </c>
      <c r="U1328" s="48">
        <v>1125</v>
      </c>
      <c r="V1328" s="44">
        <v>1</v>
      </c>
      <c r="W1328" s="411">
        <v>6100</v>
      </c>
      <c r="X1328" s="44">
        <v>1</v>
      </c>
      <c r="Y1328" s="411">
        <v>6160</v>
      </c>
      <c r="Z1328" s="48"/>
      <c r="AA1328" s="412" t="s">
        <v>2038</v>
      </c>
      <c r="AB1328" s="418" t="s">
        <v>2030</v>
      </c>
      <c r="AC1328" s="51">
        <v>0.94791666666666663</v>
      </c>
      <c r="AD1328" s="52">
        <v>0.97569444444444453</v>
      </c>
      <c r="AE1328" s="52">
        <v>0.97569444444444453</v>
      </c>
      <c r="AF1328" s="51">
        <v>0.98263888888888884</v>
      </c>
      <c r="AG1328" s="44" t="s">
        <v>5</v>
      </c>
      <c r="AH1328" s="42"/>
      <c r="AI1328" s="42" t="s">
        <v>6</v>
      </c>
      <c r="AJ1328" s="42" t="s">
        <v>7</v>
      </c>
      <c r="AK1328" s="54" t="s">
        <v>770</v>
      </c>
      <c r="AL1328" s="315">
        <v>1</v>
      </c>
      <c r="AM1328" s="405"/>
      <c r="AN1328" s="405" t="s">
        <v>462</v>
      </c>
      <c r="AO1328" s="402"/>
      <c r="AP1328" s="402"/>
    </row>
    <row r="1329" spans="1:42" x14ac:dyDescent="0.15">
      <c r="A1329">
        <v>1</v>
      </c>
      <c r="B1329" s="39">
        <v>2022</v>
      </c>
      <c r="C1329" s="39">
        <v>6</v>
      </c>
      <c r="D1329" s="39">
        <v>2</v>
      </c>
      <c r="E1329" s="40" t="s">
        <v>802</v>
      </c>
      <c r="F1329" s="39"/>
      <c r="G1329" s="41"/>
      <c r="H1329" s="42" t="s">
        <v>748</v>
      </c>
      <c r="I1329" s="57" t="s">
        <v>44</v>
      </c>
      <c r="J1329" s="42" t="s">
        <v>749</v>
      </c>
      <c r="K1329" s="44"/>
      <c r="L1329" s="410"/>
      <c r="M1329" s="410"/>
      <c r="N1329" s="410"/>
      <c r="O1329" s="44"/>
      <c r="P1329" s="415">
        <v>25</v>
      </c>
      <c r="Q1329" s="61" t="s">
        <v>767</v>
      </c>
      <c r="R1329" s="48">
        <v>1125</v>
      </c>
      <c r="S1329" s="411" t="s">
        <v>30</v>
      </c>
      <c r="T1329" s="416">
        <v>350</v>
      </c>
      <c r="U1329" s="48">
        <v>1125</v>
      </c>
      <c r="V1329" s="44">
        <v>1</v>
      </c>
      <c r="W1329" s="48"/>
      <c r="X1329" s="44">
        <v>1</v>
      </c>
      <c r="Y1329" s="416">
        <v>350</v>
      </c>
      <c r="Z1329" s="48">
        <v>6650</v>
      </c>
      <c r="AA1329" s="412" t="s">
        <v>1402</v>
      </c>
      <c r="AB1329" s="418" t="s">
        <v>2030</v>
      </c>
      <c r="AC1329" s="51">
        <v>0.98263888888888884</v>
      </c>
      <c r="AD1329" s="52">
        <v>0.98611111111111116</v>
      </c>
      <c r="AE1329" s="52"/>
      <c r="AF1329" s="51"/>
      <c r="AG1329" s="44"/>
      <c r="AH1329" s="42"/>
      <c r="AI1329" s="42" t="s">
        <v>6</v>
      </c>
      <c r="AJ1329" s="42" t="s">
        <v>7</v>
      </c>
      <c r="AK1329" s="54" t="s">
        <v>770</v>
      </c>
      <c r="AL1329" s="315">
        <v>1</v>
      </c>
      <c r="AM1329" s="405"/>
      <c r="AN1329" s="405"/>
      <c r="AO1329" s="402"/>
      <c r="AP1329" s="402"/>
    </row>
    <row r="1330" spans="1:42" x14ac:dyDescent="0.15">
      <c r="A1330">
        <v>1</v>
      </c>
      <c r="B1330" s="39">
        <v>2022</v>
      </c>
      <c r="C1330" s="39">
        <v>6</v>
      </c>
      <c r="D1330" s="39">
        <v>2</v>
      </c>
      <c r="E1330" s="40" t="s">
        <v>802</v>
      </c>
      <c r="F1330" s="39"/>
      <c r="G1330" s="41"/>
      <c r="H1330" s="42" t="s">
        <v>748</v>
      </c>
      <c r="I1330" s="57"/>
      <c r="J1330" s="42"/>
      <c r="K1330" s="44"/>
      <c r="L1330" s="410"/>
      <c r="M1330" s="44"/>
      <c r="N1330" s="410"/>
      <c r="O1330" s="44"/>
      <c r="P1330" s="44"/>
      <c r="Q1330" s="61"/>
      <c r="R1330" s="48"/>
      <c r="S1330" s="411"/>
      <c r="T1330" s="48"/>
      <c r="U1330" s="48"/>
      <c r="V1330" s="44"/>
      <c r="W1330" s="48"/>
      <c r="X1330" s="44"/>
      <c r="Y1330" s="48"/>
      <c r="Z1330" s="48"/>
      <c r="AA1330" s="412"/>
      <c r="AB1330" s="435"/>
      <c r="AC1330" s="51"/>
      <c r="AD1330" s="52"/>
      <c r="AE1330" s="52">
        <v>0.98611111111111116</v>
      </c>
      <c r="AF1330" s="51">
        <v>6.9444444444444441E-3</v>
      </c>
      <c r="AG1330" s="44" t="s">
        <v>5</v>
      </c>
      <c r="AH1330" s="42"/>
      <c r="AI1330" s="42"/>
      <c r="AJ1330" s="42"/>
      <c r="AK1330" s="54"/>
      <c r="AL1330" s="315"/>
      <c r="AM1330" s="405"/>
      <c r="AN1330" s="405"/>
      <c r="AO1330" s="402"/>
      <c r="AP1330" s="402"/>
    </row>
    <row r="1331" spans="1:42" x14ac:dyDescent="0.15">
      <c r="A1331">
        <v>1</v>
      </c>
      <c r="B1331" s="39">
        <v>2022</v>
      </c>
      <c r="C1331" s="39">
        <v>6</v>
      </c>
      <c r="D1331" s="39">
        <v>2</v>
      </c>
      <c r="E1331" s="40" t="s">
        <v>802</v>
      </c>
      <c r="F1331" s="39"/>
      <c r="G1331" s="41"/>
      <c r="H1331" s="42" t="s">
        <v>748</v>
      </c>
      <c r="I1331" s="57" t="s">
        <v>61</v>
      </c>
      <c r="J1331" s="42" t="s">
        <v>749</v>
      </c>
      <c r="K1331" s="44"/>
      <c r="L1331" s="410"/>
      <c r="M1331" s="44"/>
      <c r="N1331" s="417"/>
      <c r="O1331" s="44"/>
      <c r="P1331" s="44">
        <v>12</v>
      </c>
      <c r="Q1331" s="61" t="s">
        <v>767</v>
      </c>
      <c r="R1331" s="48">
        <v>1120</v>
      </c>
      <c r="S1331" s="411" t="s">
        <v>30</v>
      </c>
      <c r="T1331" s="48">
        <v>200</v>
      </c>
      <c r="U1331" s="48">
        <v>1120</v>
      </c>
      <c r="V1331" s="44">
        <v>1</v>
      </c>
      <c r="W1331" s="48">
        <v>200</v>
      </c>
      <c r="X1331" s="44">
        <v>1</v>
      </c>
      <c r="Y1331" s="48">
        <v>200</v>
      </c>
      <c r="Z1331" s="48"/>
      <c r="AA1331" s="417"/>
      <c r="AB1331" s="412"/>
      <c r="AC1331" s="95"/>
      <c r="AD1331" s="52"/>
      <c r="AE1331" s="52"/>
      <c r="AF1331" s="51"/>
      <c r="AG1331" s="44"/>
      <c r="AH1331" s="42"/>
      <c r="AI1331" s="42"/>
      <c r="AJ1331" s="42"/>
      <c r="AK1331" s="54"/>
      <c r="AL1331" s="315"/>
      <c r="AM1331" s="405"/>
      <c r="AN1331" s="405"/>
      <c r="AO1331" s="402"/>
      <c r="AP1331" s="402"/>
    </row>
    <row r="1332" spans="1:42" x14ac:dyDescent="0.15">
      <c r="B1332" s="39">
        <v>2022</v>
      </c>
      <c r="C1332" s="39">
        <v>6</v>
      </c>
      <c r="D1332" s="39">
        <v>2</v>
      </c>
      <c r="E1332" s="40" t="s">
        <v>802</v>
      </c>
      <c r="F1332" s="39">
        <v>8</v>
      </c>
      <c r="G1332" s="41" t="s">
        <v>769</v>
      </c>
      <c r="H1332" s="42" t="s">
        <v>748</v>
      </c>
      <c r="I1332" s="57" t="s">
        <v>49</v>
      </c>
      <c r="J1332" s="42" t="s">
        <v>749</v>
      </c>
      <c r="K1332" s="44">
        <v>3662831</v>
      </c>
      <c r="L1332" s="410">
        <v>1</v>
      </c>
      <c r="M1332" s="410">
        <v>16</v>
      </c>
      <c r="N1332" s="410" t="s">
        <v>1028</v>
      </c>
      <c r="O1332" s="44" t="s">
        <v>15</v>
      </c>
      <c r="P1332" s="44">
        <v>50</v>
      </c>
      <c r="Q1332" s="61" t="s">
        <v>330</v>
      </c>
      <c r="R1332" s="48">
        <v>1120</v>
      </c>
      <c r="S1332" s="411">
        <v>4000</v>
      </c>
      <c r="T1332" s="411">
        <v>4000</v>
      </c>
      <c r="U1332" s="48">
        <v>1120</v>
      </c>
      <c r="V1332" s="44">
        <v>1</v>
      </c>
      <c r="W1332" s="411">
        <v>4000</v>
      </c>
      <c r="X1332" s="44">
        <v>1</v>
      </c>
      <c r="Y1332" s="411">
        <v>4050</v>
      </c>
      <c r="Z1332" s="48"/>
      <c r="AA1332" s="412" t="s">
        <v>2039</v>
      </c>
      <c r="AB1332" s="412"/>
      <c r="AC1332" s="51">
        <v>6.9444444444444441E-3</v>
      </c>
      <c r="AD1332" s="52">
        <v>2.7777777777777776E-2</v>
      </c>
      <c r="AE1332" s="52">
        <v>2.7777777777777776E-2</v>
      </c>
      <c r="AF1332" s="51">
        <v>3.4722222222222224E-2</v>
      </c>
      <c r="AG1332" s="44" t="s">
        <v>5</v>
      </c>
      <c r="AH1332" s="42"/>
      <c r="AI1332" s="42" t="s">
        <v>6</v>
      </c>
      <c r="AJ1332" s="42" t="s">
        <v>7</v>
      </c>
      <c r="AK1332" s="54" t="s">
        <v>770</v>
      </c>
      <c r="AL1332" s="315">
        <v>1</v>
      </c>
      <c r="AM1332" s="405"/>
      <c r="AN1332" s="405" t="s">
        <v>462</v>
      </c>
      <c r="AO1332" s="402"/>
      <c r="AP1332" s="402"/>
    </row>
    <row r="1333" spans="1:42" x14ac:dyDescent="0.15">
      <c r="B1333" s="39">
        <v>2022</v>
      </c>
      <c r="C1333" s="39">
        <v>6</v>
      </c>
      <c r="D1333" s="39">
        <v>2</v>
      </c>
      <c r="E1333" s="40" t="s">
        <v>802</v>
      </c>
      <c r="F1333" s="39">
        <v>8</v>
      </c>
      <c r="G1333" s="41" t="s">
        <v>769</v>
      </c>
      <c r="H1333" s="42" t="s">
        <v>748</v>
      </c>
      <c r="I1333" s="57" t="s">
        <v>49</v>
      </c>
      <c r="J1333" s="42" t="s">
        <v>749</v>
      </c>
      <c r="K1333" s="44">
        <v>3662831</v>
      </c>
      <c r="L1333" s="410">
        <v>2</v>
      </c>
      <c r="M1333" s="410">
        <v>16</v>
      </c>
      <c r="N1333" s="410" t="s">
        <v>1028</v>
      </c>
      <c r="O1333" s="44" t="s">
        <v>15</v>
      </c>
      <c r="P1333" s="44">
        <v>50</v>
      </c>
      <c r="Q1333" s="61" t="s">
        <v>330</v>
      </c>
      <c r="R1333" s="48">
        <v>1120</v>
      </c>
      <c r="S1333" s="411">
        <v>4000</v>
      </c>
      <c r="T1333" s="411">
        <v>4000</v>
      </c>
      <c r="U1333" s="48">
        <v>1120</v>
      </c>
      <c r="V1333" s="44">
        <v>1</v>
      </c>
      <c r="W1333" s="411">
        <v>4000</v>
      </c>
      <c r="X1333" s="44">
        <v>1</v>
      </c>
      <c r="Y1333" s="411">
        <v>4080</v>
      </c>
      <c r="Z1333" s="48"/>
      <c r="AA1333" s="412" t="s">
        <v>2040</v>
      </c>
      <c r="AB1333" s="412"/>
      <c r="AC1333" s="51">
        <v>3.4722222222222224E-2</v>
      </c>
      <c r="AD1333" s="52">
        <v>5.5555555555555552E-2</v>
      </c>
      <c r="AE1333" s="52">
        <v>5.5555555555555552E-2</v>
      </c>
      <c r="AF1333" s="51">
        <v>6.25E-2</v>
      </c>
      <c r="AG1333" s="44" t="s">
        <v>5</v>
      </c>
      <c r="AH1333" s="42"/>
      <c r="AI1333" s="42" t="s">
        <v>6</v>
      </c>
      <c r="AJ1333" s="42" t="s">
        <v>7</v>
      </c>
      <c r="AK1333" s="54" t="s">
        <v>770</v>
      </c>
      <c r="AL1333" s="315">
        <v>1</v>
      </c>
      <c r="AM1333" s="405"/>
      <c r="AN1333" s="405" t="s">
        <v>462</v>
      </c>
      <c r="AO1333" s="402"/>
      <c r="AP1333" s="402"/>
    </row>
    <row r="1334" spans="1:42" x14ac:dyDescent="0.15">
      <c r="A1334">
        <v>1</v>
      </c>
      <c r="B1334" s="39">
        <v>2022</v>
      </c>
      <c r="C1334" s="39">
        <v>6</v>
      </c>
      <c r="D1334" s="39">
        <v>2</v>
      </c>
      <c r="E1334" s="40" t="s">
        <v>802</v>
      </c>
      <c r="F1334" s="39">
        <v>8</v>
      </c>
      <c r="G1334" s="41" t="s">
        <v>769</v>
      </c>
      <c r="H1334" s="42" t="s">
        <v>748</v>
      </c>
      <c r="I1334" s="57" t="s">
        <v>49</v>
      </c>
      <c r="J1334" s="42" t="s">
        <v>749</v>
      </c>
      <c r="K1334" s="44">
        <v>3662831</v>
      </c>
      <c r="L1334" s="410">
        <v>3</v>
      </c>
      <c r="M1334" s="410">
        <v>16</v>
      </c>
      <c r="N1334" s="410" t="s">
        <v>1028</v>
      </c>
      <c r="O1334" s="44" t="s">
        <v>15</v>
      </c>
      <c r="P1334" s="44">
        <v>50</v>
      </c>
      <c r="Q1334" s="61" t="s">
        <v>330</v>
      </c>
      <c r="R1334" s="48">
        <v>1120</v>
      </c>
      <c r="S1334" s="411">
        <v>4000</v>
      </c>
      <c r="T1334" s="411">
        <v>4000</v>
      </c>
      <c r="U1334" s="48">
        <v>1120</v>
      </c>
      <c r="V1334" s="44">
        <v>1</v>
      </c>
      <c r="W1334" s="411">
        <v>4000</v>
      </c>
      <c r="X1334" s="44">
        <v>1</v>
      </c>
      <c r="Y1334" s="411">
        <v>4080</v>
      </c>
      <c r="Z1334" s="48"/>
      <c r="AA1334" s="412" t="s">
        <v>2042</v>
      </c>
      <c r="AB1334" s="418" t="s">
        <v>2031</v>
      </c>
      <c r="AC1334" s="51">
        <v>6.25E-2</v>
      </c>
      <c r="AD1334" s="52">
        <v>8.3333333333333329E-2</v>
      </c>
      <c r="AE1334" s="52">
        <v>8.3333333333333329E-2</v>
      </c>
      <c r="AF1334" s="51">
        <v>9.0277777777777776E-2</v>
      </c>
      <c r="AG1334" s="44" t="s">
        <v>5</v>
      </c>
      <c r="AH1334" s="42"/>
      <c r="AI1334" s="42" t="s">
        <v>6</v>
      </c>
      <c r="AJ1334" s="42" t="s">
        <v>7</v>
      </c>
      <c r="AK1334" s="54" t="s">
        <v>770</v>
      </c>
      <c r="AL1334" s="315">
        <v>1</v>
      </c>
      <c r="AM1334" s="405"/>
      <c r="AN1334" s="405" t="s">
        <v>462</v>
      </c>
      <c r="AO1334" s="402"/>
      <c r="AP1334" s="402"/>
    </row>
    <row r="1335" spans="1:42" x14ac:dyDescent="0.15">
      <c r="A1335">
        <v>1</v>
      </c>
      <c r="B1335" s="39">
        <v>2022</v>
      </c>
      <c r="C1335" s="39">
        <v>6</v>
      </c>
      <c r="D1335" s="39">
        <v>2</v>
      </c>
      <c r="E1335" s="40" t="s">
        <v>802</v>
      </c>
      <c r="F1335" s="39"/>
      <c r="G1335" s="41"/>
      <c r="H1335" s="42" t="s">
        <v>748</v>
      </c>
      <c r="I1335" s="90" t="s">
        <v>44</v>
      </c>
      <c r="J1335" s="42" t="s">
        <v>749</v>
      </c>
      <c r="K1335" s="44"/>
      <c r="L1335" s="410"/>
      <c r="M1335" s="410"/>
      <c r="N1335" s="410"/>
      <c r="O1335" s="91"/>
      <c r="P1335" s="415">
        <v>25</v>
      </c>
      <c r="Q1335" s="61" t="s">
        <v>767</v>
      </c>
      <c r="R1335" s="48">
        <v>1120</v>
      </c>
      <c r="S1335" s="411" t="s">
        <v>30</v>
      </c>
      <c r="T1335" s="416">
        <v>350</v>
      </c>
      <c r="U1335" s="48">
        <v>1120</v>
      </c>
      <c r="V1335" s="44">
        <v>1</v>
      </c>
      <c r="W1335" s="48"/>
      <c r="X1335" s="44">
        <v>1</v>
      </c>
      <c r="Y1335" s="416">
        <v>350</v>
      </c>
      <c r="Z1335" s="48">
        <v>12550</v>
      </c>
      <c r="AA1335" s="412" t="s">
        <v>911</v>
      </c>
      <c r="AB1335" s="418" t="s">
        <v>2031</v>
      </c>
      <c r="AC1335" s="95">
        <v>9.0277777777777776E-2</v>
      </c>
      <c r="AD1335" s="96">
        <v>9.375E-2</v>
      </c>
      <c r="AE1335" s="96"/>
      <c r="AF1335" s="95"/>
      <c r="AG1335" s="91"/>
      <c r="AH1335" s="89"/>
      <c r="AI1335" s="42" t="s">
        <v>6</v>
      </c>
      <c r="AJ1335" s="42" t="s">
        <v>7</v>
      </c>
      <c r="AK1335" s="54" t="s">
        <v>770</v>
      </c>
      <c r="AL1335" s="315">
        <v>1</v>
      </c>
      <c r="AM1335" s="405"/>
      <c r="AN1335" s="405"/>
      <c r="AO1335" s="402"/>
      <c r="AP1335" s="402"/>
    </row>
    <row r="1336" spans="1:42" x14ac:dyDescent="0.15">
      <c r="B1336" s="39">
        <v>2022</v>
      </c>
      <c r="C1336" s="39">
        <v>6</v>
      </c>
      <c r="D1336" s="39">
        <v>2</v>
      </c>
      <c r="E1336" s="40" t="s">
        <v>802</v>
      </c>
      <c r="F1336" s="39"/>
      <c r="G1336" s="41"/>
      <c r="H1336" s="42" t="s">
        <v>748</v>
      </c>
      <c r="I1336" s="57"/>
      <c r="J1336" s="42"/>
      <c r="K1336" s="44"/>
      <c r="L1336" s="410"/>
      <c r="M1336" s="410"/>
      <c r="N1336" s="410"/>
      <c r="O1336" s="44"/>
      <c r="P1336" s="44"/>
      <c r="Q1336" s="61"/>
      <c r="R1336" s="48"/>
      <c r="S1336" s="411"/>
      <c r="T1336" s="411"/>
      <c r="U1336" s="48"/>
      <c r="V1336" s="44"/>
      <c r="W1336" s="411"/>
      <c r="X1336" s="44"/>
      <c r="Y1336" s="411"/>
      <c r="Z1336" s="48"/>
      <c r="AA1336" s="412"/>
      <c r="AB1336" s="412"/>
      <c r="AC1336" s="51"/>
      <c r="AD1336" s="52"/>
      <c r="AE1336" s="52">
        <v>9.375E-2</v>
      </c>
      <c r="AF1336" s="51">
        <v>0.11458333333333333</v>
      </c>
      <c r="AG1336" s="44" t="s">
        <v>5</v>
      </c>
      <c r="AH1336" s="42"/>
      <c r="AI1336" s="42"/>
      <c r="AJ1336" s="42"/>
      <c r="AK1336" s="54"/>
      <c r="AL1336" s="315"/>
      <c r="AM1336" s="405"/>
      <c r="AN1336" s="405"/>
      <c r="AO1336" s="402"/>
      <c r="AP1336" s="402"/>
    </row>
    <row r="1337" spans="1:42" x14ac:dyDescent="0.15">
      <c r="A1337">
        <v>1</v>
      </c>
      <c r="B1337" s="39">
        <v>2022</v>
      </c>
      <c r="C1337" s="39">
        <v>6</v>
      </c>
      <c r="D1337" s="39">
        <v>2</v>
      </c>
      <c r="E1337" s="40" t="s">
        <v>802</v>
      </c>
      <c r="F1337" s="39"/>
      <c r="G1337" s="41"/>
      <c r="H1337" s="42" t="s">
        <v>748</v>
      </c>
      <c r="I1337" s="57" t="s">
        <v>61</v>
      </c>
      <c r="J1337" s="42" t="s">
        <v>749</v>
      </c>
      <c r="K1337" s="44"/>
      <c r="L1337" s="410"/>
      <c r="M1337" s="44"/>
      <c r="N1337" s="417"/>
      <c r="O1337" s="44"/>
      <c r="P1337" s="44">
        <v>12</v>
      </c>
      <c r="Q1337" s="61" t="s">
        <v>767</v>
      </c>
      <c r="R1337" s="48">
        <v>1120</v>
      </c>
      <c r="S1337" s="411" t="s">
        <v>30</v>
      </c>
      <c r="T1337" s="48">
        <v>200</v>
      </c>
      <c r="U1337" s="48">
        <v>1120</v>
      </c>
      <c r="V1337" s="44">
        <v>1</v>
      </c>
      <c r="W1337" s="48">
        <v>200</v>
      </c>
      <c r="X1337" s="44">
        <v>1</v>
      </c>
      <c r="Y1337" s="48">
        <v>200</v>
      </c>
      <c r="Z1337" s="48"/>
      <c r="AA1337" s="417"/>
      <c r="AB1337" s="412"/>
      <c r="AC1337" s="95"/>
      <c r="AD1337" s="52"/>
      <c r="AE1337" s="52"/>
      <c r="AF1337" s="51"/>
      <c r="AG1337" s="44"/>
      <c r="AH1337" s="42"/>
      <c r="AI1337" s="42"/>
      <c r="AJ1337" s="42"/>
      <c r="AK1337" s="54"/>
      <c r="AL1337" s="315"/>
      <c r="AM1337" s="405"/>
      <c r="AN1337" s="405"/>
      <c r="AO1337" s="402"/>
      <c r="AP1337" s="402"/>
    </row>
    <row r="1338" spans="1:42" x14ac:dyDescent="0.15">
      <c r="A1338">
        <v>1</v>
      </c>
      <c r="B1338" s="39">
        <v>2022</v>
      </c>
      <c r="C1338" s="39">
        <v>6</v>
      </c>
      <c r="D1338" s="39">
        <v>2</v>
      </c>
      <c r="E1338" s="40" t="s">
        <v>802</v>
      </c>
      <c r="F1338" s="39">
        <v>9</v>
      </c>
      <c r="G1338" s="41" t="s">
        <v>769</v>
      </c>
      <c r="H1338" s="42" t="s">
        <v>748</v>
      </c>
      <c r="I1338" s="57" t="s">
        <v>49</v>
      </c>
      <c r="J1338" s="42" t="s">
        <v>749</v>
      </c>
      <c r="K1338" s="44">
        <v>3662831</v>
      </c>
      <c r="L1338" s="410">
        <v>4</v>
      </c>
      <c r="M1338" s="410">
        <v>16</v>
      </c>
      <c r="N1338" s="410" t="s">
        <v>1028</v>
      </c>
      <c r="O1338" s="44" t="s">
        <v>15</v>
      </c>
      <c r="P1338" s="44">
        <v>50</v>
      </c>
      <c r="Q1338" s="61" t="s">
        <v>330</v>
      </c>
      <c r="R1338" s="48">
        <v>1120</v>
      </c>
      <c r="S1338" s="411">
        <v>4000</v>
      </c>
      <c r="T1338" s="411">
        <v>4000</v>
      </c>
      <c r="U1338" s="48">
        <v>1120</v>
      </c>
      <c r="V1338" s="44">
        <v>1</v>
      </c>
      <c r="W1338" s="411">
        <v>4000</v>
      </c>
      <c r="X1338" s="44">
        <v>1</v>
      </c>
      <c r="Y1338" s="411">
        <v>4060</v>
      </c>
      <c r="Z1338" s="48"/>
      <c r="AA1338" s="412" t="s">
        <v>2043</v>
      </c>
      <c r="AB1338" s="412"/>
      <c r="AC1338" s="51">
        <v>0.11458333333333333</v>
      </c>
      <c r="AD1338" s="52">
        <v>0.13541666666666666</v>
      </c>
      <c r="AE1338" s="52">
        <v>0.13541666666666666</v>
      </c>
      <c r="AF1338" s="51">
        <v>0.18402777777777779</v>
      </c>
      <c r="AG1338" s="44" t="s">
        <v>5</v>
      </c>
      <c r="AH1338" s="42"/>
      <c r="AI1338" s="42" t="s">
        <v>6</v>
      </c>
      <c r="AJ1338" s="42" t="s">
        <v>7</v>
      </c>
      <c r="AK1338" s="54" t="s">
        <v>770</v>
      </c>
      <c r="AL1338" s="315">
        <v>1</v>
      </c>
      <c r="AM1338" s="405"/>
      <c r="AN1338" s="405" t="s">
        <v>462</v>
      </c>
      <c r="AO1338" s="402"/>
      <c r="AP1338" s="402"/>
    </row>
    <row r="1339" spans="1:42" x14ac:dyDescent="0.15">
      <c r="A1339">
        <v>1</v>
      </c>
      <c r="B1339" s="39">
        <v>2022</v>
      </c>
      <c r="C1339" s="39">
        <v>6</v>
      </c>
      <c r="D1339" s="39">
        <v>2</v>
      </c>
      <c r="E1339" s="40" t="s">
        <v>802</v>
      </c>
      <c r="F1339" s="39">
        <v>9</v>
      </c>
      <c r="G1339" s="41" t="s">
        <v>769</v>
      </c>
      <c r="H1339" s="42" t="s">
        <v>748</v>
      </c>
      <c r="I1339" s="57" t="s">
        <v>49</v>
      </c>
      <c r="J1339" s="42" t="s">
        <v>749</v>
      </c>
      <c r="K1339" s="44">
        <v>3662831</v>
      </c>
      <c r="L1339" s="410">
        <v>5</v>
      </c>
      <c r="M1339" s="410">
        <v>16</v>
      </c>
      <c r="N1339" s="410" t="s">
        <v>1028</v>
      </c>
      <c r="O1339" s="44" t="s">
        <v>15</v>
      </c>
      <c r="P1339" s="44">
        <v>50</v>
      </c>
      <c r="Q1339" s="61" t="s">
        <v>330</v>
      </c>
      <c r="R1339" s="48">
        <v>1120</v>
      </c>
      <c r="S1339" s="411">
        <v>4000</v>
      </c>
      <c r="T1339" s="411">
        <v>4000</v>
      </c>
      <c r="U1339" s="48">
        <v>1120</v>
      </c>
      <c r="V1339" s="44">
        <v>1</v>
      </c>
      <c r="W1339" s="411">
        <v>4000</v>
      </c>
      <c r="X1339" s="44">
        <v>1</v>
      </c>
      <c r="Y1339" s="411">
        <v>4080</v>
      </c>
      <c r="Z1339" s="48"/>
      <c r="AA1339" s="412" t="s">
        <v>2044</v>
      </c>
      <c r="AB1339" s="412"/>
      <c r="AC1339" s="51">
        <v>0.18402777777777779</v>
      </c>
      <c r="AD1339" s="52">
        <v>0.20486111111111113</v>
      </c>
      <c r="AE1339" s="52">
        <v>0.20486111111111113</v>
      </c>
      <c r="AF1339" s="51">
        <v>0.21180555555555555</v>
      </c>
      <c r="AG1339" s="44" t="s">
        <v>5</v>
      </c>
      <c r="AH1339" s="42"/>
      <c r="AI1339" s="42" t="s">
        <v>6</v>
      </c>
      <c r="AJ1339" s="42" t="s">
        <v>7</v>
      </c>
      <c r="AK1339" s="54" t="s">
        <v>770</v>
      </c>
      <c r="AL1339" s="315">
        <v>1</v>
      </c>
      <c r="AM1339" s="405"/>
      <c r="AN1339" s="405" t="s">
        <v>462</v>
      </c>
      <c r="AO1339" s="402"/>
      <c r="AP1339" s="402"/>
    </row>
    <row r="1340" spans="1:42" x14ac:dyDescent="0.15">
      <c r="B1340" s="39">
        <v>2022</v>
      </c>
      <c r="C1340" s="39">
        <v>6</v>
      </c>
      <c r="D1340" s="39">
        <v>2</v>
      </c>
      <c r="E1340" s="40" t="s">
        <v>802</v>
      </c>
      <c r="F1340" s="39">
        <v>9</v>
      </c>
      <c r="G1340" s="41" t="s">
        <v>769</v>
      </c>
      <c r="H1340" s="42" t="s">
        <v>748</v>
      </c>
      <c r="I1340" s="57" t="s">
        <v>49</v>
      </c>
      <c r="J1340" s="42" t="s">
        <v>749</v>
      </c>
      <c r="K1340" s="44">
        <v>3662831</v>
      </c>
      <c r="L1340" s="410">
        <v>6</v>
      </c>
      <c r="M1340" s="410">
        <v>16</v>
      </c>
      <c r="N1340" s="410" t="s">
        <v>1028</v>
      </c>
      <c r="O1340" s="44" t="s">
        <v>15</v>
      </c>
      <c r="P1340" s="44">
        <v>50</v>
      </c>
      <c r="Q1340" s="61" t="s">
        <v>330</v>
      </c>
      <c r="R1340" s="48">
        <v>1120</v>
      </c>
      <c r="S1340" s="411">
        <v>4000</v>
      </c>
      <c r="T1340" s="411">
        <v>4000</v>
      </c>
      <c r="U1340" s="48">
        <v>1120</v>
      </c>
      <c r="V1340" s="44">
        <v>1</v>
      </c>
      <c r="W1340" s="411">
        <v>4000</v>
      </c>
      <c r="X1340" s="44">
        <v>1</v>
      </c>
      <c r="Y1340" s="411">
        <v>4080</v>
      </c>
      <c r="Z1340" s="48"/>
      <c r="AA1340" s="412" t="s">
        <v>2045</v>
      </c>
      <c r="AB1340" s="418" t="s">
        <v>2032</v>
      </c>
      <c r="AC1340" s="51">
        <v>0.21180555555555555</v>
      </c>
      <c r="AD1340" s="52">
        <v>0.23263888888888887</v>
      </c>
      <c r="AE1340" s="52">
        <v>0.23263888888888887</v>
      </c>
      <c r="AF1340" s="51">
        <v>0.23958333333333334</v>
      </c>
      <c r="AG1340" s="44" t="s">
        <v>5</v>
      </c>
      <c r="AH1340" s="42"/>
      <c r="AI1340" s="42" t="s">
        <v>6</v>
      </c>
      <c r="AJ1340" s="42" t="s">
        <v>7</v>
      </c>
      <c r="AK1340" s="54" t="s">
        <v>770</v>
      </c>
      <c r="AL1340" s="315">
        <v>1</v>
      </c>
      <c r="AM1340" s="405"/>
      <c r="AN1340" s="405" t="s">
        <v>462</v>
      </c>
      <c r="AO1340" s="402"/>
      <c r="AP1340" s="402"/>
    </row>
    <row r="1341" spans="1:42" x14ac:dyDescent="0.15">
      <c r="A1341">
        <v>1</v>
      </c>
      <c r="B1341" s="39">
        <v>2022</v>
      </c>
      <c r="C1341" s="39">
        <v>6</v>
      </c>
      <c r="D1341" s="39">
        <v>2</v>
      </c>
      <c r="E1341" s="40" t="s">
        <v>802</v>
      </c>
      <c r="F1341" s="39"/>
      <c r="G1341" s="41"/>
      <c r="H1341" s="42" t="s">
        <v>748</v>
      </c>
      <c r="I1341" s="90" t="s">
        <v>44</v>
      </c>
      <c r="J1341" s="42" t="s">
        <v>749</v>
      </c>
      <c r="K1341" s="44"/>
      <c r="L1341" s="410"/>
      <c r="M1341" s="410"/>
      <c r="N1341" s="410"/>
      <c r="O1341" s="91"/>
      <c r="P1341" s="415">
        <v>25</v>
      </c>
      <c r="Q1341" s="61" t="s">
        <v>767</v>
      </c>
      <c r="R1341" s="48">
        <v>1120</v>
      </c>
      <c r="S1341" s="411" t="s">
        <v>30</v>
      </c>
      <c r="T1341" s="416">
        <v>350</v>
      </c>
      <c r="U1341" s="48">
        <v>1120</v>
      </c>
      <c r="V1341" s="44">
        <v>1</v>
      </c>
      <c r="W1341" s="48"/>
      <c r="X1341" s="44">
        <v>1</v>
      </c>
      <c r="Y1341" s="416">
        <v>350</v>
      </c>
      <c r="Z1341" s="48">
        <v>12550</v>
      </c>
      <c r="AA1341" s="412" t="s">
        <v>911</v>
      </c>
      <c r="AB1341" s="418" t="s">
        <v>2032</v>
      </c>
      <c r="AC1341" s="95">
        <v>0.23958333333333334</v>
      </c>
      <c r="AD1341" s="96">
        <v>0.24305555555555555</v>
      </c>
      <c r="AE1341" s="96"/>
      <c r="AF1341" s="95"/>
      <c r="AG1341" s="91"/>
      <c r="AH1341" s="89"/>
      <c r="AI1341" s="42" t="s">
        <v>6</v>
      </c>
      <c r="AJ1341" s="42" t="s">
        <v>7</v>
      </c>
      <c r="AK1341" s="54" t="s">
        <v>770</v>
      </c>
      <c r="AL1341" s="315">
        <v>1</v>
      </c>
      <c r="AM1341" s="405"/>
      <c r="AN1341" s="405"/>
      <c r="AO1341" s="402"/>
      <c r="AP1341" s="402"/>
    </row>
    <row r="1342" spans="1:42" x14ac:dyDescent="0.15">
      <c r="A1342">
        <v>1</v>
      </c>
      <c r="B1342" s="39">
        <v>2022</v>
      </c>
      <c r="C1342" s="39">
        <v>6</v>
      </c>
      <c r="D1342" s="39">
        <v>2</v>
      </c>
      <c r="E1342" s="40" t="s">
        <v>802</v>
      </c>
      <c r="F1342" s="39"/>
      <c r="G1342" s="41"/>
      <c r="H1342" s="42" t="s">
        <v>748</v>
      </c>
      <c r="I1342" s="57"/>
      <c r="J1342" s="42"/>
      <c r="K1342" s="44"/>
      <c r="L1342" s="410"/>
      <c r="M1342" s="410"/>
      <c r="N1342" s="410"/>
      <c r="O1342" s="44"/>
      <c r="P1342" s="44"/>
      <c r="Q1342" s="61"/>
      <c r="R1342" s="48"/>
      <c r="S1342" s="411"/>
      <c r="T1342" s="411"/>
      <c r="U1342" s="48"/>
      <c r="V1342" s="44"/>
      <c r="W1342" s="411"/>
      <c r="X1342" s="44"/>
      <c r="Y1342" s="411"/>
      <c r="Z1342" s="48"/>
      <c r="AA1342" s="412"/>
      <c r="AB1342" s="412"/>
      <c r="AC1342" s="51"/>
      <c r="AD1342" s="52"/>
      <c r="AE1342" s="52">
        <v>0.24305555555555555</v>
      </c>
      <c r="AF1342" s="51">
        <v>0.2638888888888889</v>
      </c>
      <c r="AG1342" s="44" t="s">
        <v>5</v>
      </c>
      <c r="AH1342" s="42"/>
      <c r="AI1342" s="42"/>
      <c r="AJ1342" s="42"/>
      <c r="AK1342" s="54"/>
      <c r="AL1342" s="315"/>
      <c r="AM1342" s="405"/>
      <c r="AN1342" s="405"/>
      <c r="AO1342" s="402"/>
      <c r="AP1342" s="402"/>
    </row>
    <row r="1343" spans="1:42" x14ac:dyDescent="0.15">
      <c r="A1343">
        <v>1</v>
      </c>
      <c r="B1343" s="39">
        <v>2022</v>
      </c>
      <c r="C1343" s="39">
        <v>6</v>
      </c>
      <c r="D1343" s="39">
        <v>3</v>
      </c>
      <c r="E1343" s="40" t="s">
        <v>838</v>
      </c>
      <c r="F1343" s="39"/>
      <c r="G1343" s="41"/>
      <c r="H1343" s="42" t="s">
        <v>748</v>
      </c>
      <c r="I1343" s="57" t="s">
        <v>61</v>
      </c>
      <c r="J1343" s="42" t="s">
        <v>749</v>
      </c>
      <c r="K1343" s="44"/>
      <c r="L1343" s="410"/>
      <c r="M1343" s="44"/>
      <c r="N1343" s="417"/>
      <c r="O1343" s="44"/>
      <c r="P1343" s="44">
        <v>12</v>
      </c>
      <c r="Q1343" s="61" t="s">
        <v>767</v>
      </c>
      <c r="R1343" s="48">
        <v>1120</v>
      </c>
      <c r="S1343" s="411" t="s">
        <v>30</v>
      </c>
      <c r="T1343" s="48">
        <v>200</v>
      </c>
      <c r="U1343" s="48">
        <v>1120</v>
      </c>
      <c r="V1343" s="44">
        <v>1</v>
      </c>
      <c r="W1343" s="48">
        <v>200</v>
      </c>
      <c r="X1343" s="44">
        <v>1</v>
      </c>
      <c r="Y1343" s="48">
        <v>200</v>
      </c>
      <c r="Z1343" s="48"/>
      <c r="AA1343" s="417"/>
      <c r="AB1343" s="412"/>
      <c r="AC1343" s="95"/>
      <c r="AD1343" s="52"/>
      <c r="AE1343" s="52"/>
      <c r="AF1343" s="51"/>
      <c r="AG1343" s="44"/>
      <c r="AH1343" s="42"/>
      <c r="AI1343" s="42"/>
      <c r="AJ1343" s="42"/>
      <c r="AK1343" s="54"/>
      <c r="AL1343" s="315"/>
      <c r="AM1343" s="405"/>
      <c r="AN1343" s="405"/>
      <c r="AO1343" s="402"/>
      <c r="AP1343" s="402"/>
    </row>
    <row r="1344" spans="1:42" x14ac:dyDescent="0.15">
      <c r="B1344" s="39">
        <v>2022</v>
      </c>
      <c r="C1344" s="39">
        <v>6</v>
      </c>
      <c r="D1344" s="39">
        <v>3</v>
      </c>
      <c r="E1344" s="40" t="s">
        <v>838</v>
      </c>
      <c r="F1344" s="39">
        <v>1</v>
      </c>
      <c r="G1344" s="41" t="s">
        <v>769</v>
      </c>
      <c r="H1344" s="42" t="s">
        <v>748</v>
      </c>
      <c r="I1344" s="57" t="s">
        <v>49</v>
      </c>
      <c r="J1344" s="42" t="s">
        <v>749</v>
      </c>
      <c r="K1344" s="44">
        <v>3662831</v>
      </c>
      <c r="L1344" s="410">
        <v>7</v>
      </c>
      <c r="M1344" s="410">
        <v>16</v>
      </c>
      <c r="N1344" s="410" t="s">
        <v>1028</v>
      </c>
      <c r="O1344" s="44" t="s">
        <v>15</v>
      </c>
      <c r="P1344" s="44">
        <v>50</v>
      </c>
      <c r="Q1344" s="61" t="s">
        <v>330</v>
      </c>
      <c r="R1344" s="48">
        <v>1120</v>
      </c>
      <c r="S1344" s="411">
        <v>4000</v>
      </c>
      <c r="T1344" s="411">
        <v>4000</v>
      </c>
      <c r="U1344" s="48">
        <v>1120</v>
      </c>
      <c r="V1344" s="44">
        <v>1</v>
      </c>
      <c r="W1344" s="411">
        <v>4000</v>
      </c>
      <c r="X1344" s="44">
        <v>1</v>
      </c>
      <c r="Y1344" s="411">
        <v>4050</v>
      </c>
      <c r="Z1344" s="48"/>
      <c r="AA1344" s="412" t="s">
        <v>2046</v>
      </c>
      <c r="AB1344" s="412"/>
      <c r="AC1344" s="51">
        <v>0.2638888888888889</v>
      </c>
      <c r="AD1344" s="52">
        <v>0.28472222222222221</v>
      </c>
      <c r="AE1344" s="52">
        <v>0.28472222222222221</v>
      </c>
      <c r="AF1344" s="51">
        <v>0.29166666666666669</v>
      </c>
      <c r="AG1344" s="44" t="s">
        <v>5</v>
      </c>
      <c r="AH1344" s="42"/>
      <c r="AI1344" s="42" t="s">
        <v>6</v>
      </c>
      <c r="AJ1344" s="42" t="s">
        <v>7</v>
      </c>
      <c r="AK1344" s="54" t="s">
        <v>770</v>
      </c>
      <c r="AL1344" s="315">
        <v>1</v>
      </c>
      <c r="AM1344" s="405"/>
      <c r="AN1344" s="405" t="s">
        <v>462</v>
      </c>
      <c r="AO1344" s="402"/>
      <c r="AP1344" s="402"/>
    </row>
    <row r="1345" spans="1:42" x14ac:dyDescent="0.15">
      <c r="A1345">
        <v>1</v>
      </c>
      <c r="B1345" s="39">
        <v>2022</v>
      </c>
      <c r="C1345" s="39">
        <v>6</v>
      </c>
      <c r="D1345" s="39">
        <v>3</v>
      </c>
      <c r="E1345" s="40" t="s">
        <v>838</v>
      </c>
      <c r="F1345" s="39">
        <v>1</v>
      </c>
      <c r="G1345" s="41" t="s">
        <v>769</v>
      </c>
      <c r="H1345" s="42" t="s">
        <v>748</v>
      </c>
      <c r="I1345" s="57" t="s">
        <v>49</v>
      </c>
      <c r="J1345" s="42" t="s">
        <v>749</v>
      </c>
      <c r="K1345" s="44">
        <v>3662831</v>
      </c>
      <c r="L1345" s="410">
        <v>8</v>
      </c>
      <c r="M1345" s="410">
        <v>16</v>
      </c>
      <c r="N1345" s="410" t="s">
        <v>1028</v>
      </c>
      <c r="O1345" s="44" t="s">
        <v>15</v>
      </c>
      <c r="P1345" s="44">
        <v>50</v>
      </c>
      <c r="Q1345" s="61" t="s">
        <v>330</v>
      </c>
      <c r="R1345" s="48">
        <v>1120</v>
      </c>
      <c r="S1345" s="411">
        <v>4000</v>
      </c>
      <c r="T1345" s="411">
        <v>4000</v>
      </c>
      <c r="U1345" s="48">
        <v>1120</v>
      </c>
      <c r="V1345" s="44">
        <v>1</v>
      </c>
      <c r="W1345" s="411">
        <v>4000</v>
      </c>
      <c r="X1345" s="44">
        <v>1</v>
      </c>
      <c r="Y1345" s="411">
        <v>4070</v>
      </c>
      <c r="Z1345" s="48"/>
      <c r="AA1345" s="412" t="s">
        <v>2047</v>
      </c>
      <c r="AB1345" s="412"/>
      <c r="AC1345" s="51">
        <v>0.29166666666666669</v>
      </c>
      <c r="AD1345" s="52">
        <v>0.3125</v>
      </c>
      <c r="AE1345" s="52">
        <v>0.3125</v>
      </c>
      <c r="AF1345" s="51">
        <v>0.31944444444444448</v>
      </c>
      <c r="AG1345" s="44" t="s">
        <v>5</v>
      </c>
      <c r="AH1345" s="42"/>
      <c r="AI1345" s="42" t="s">
        <v>6</v>
      </c>
      <c r="AJ1345" s="42" t="s">
        <v>7</v>
      </c>
      <c r="AK1345" s="54" t="s">
        <v>770</v>
      </c>
      <c r="AL1345" s="315">
        <v>1</v>
      </c>
      <c r="AM1345" s="405"/>
      <c r="AN1345" s="405" t="s">
        <v>462</v>
      </c>
      <c r="AO1345" s="402"/>
      <c r="AP1345" s="402"/>
    </row>
    <row r="1346" spans="1:42" x14ac:dyDescent="0.15">
      <c r="A1346">
        <v>1</v>
      </c>
      <c r="B1346" s="39">
        <v>2022</v>
      </c>
      <c r="C1346" s="39">
        <v>6</v>
      </c>
      <c r="D1346" s="39">
        <v>3</v>
      </c>
      <c r="E1346" s="40" t="s">
        <v>838</v>
      </c>
      <c r="F1346" s="39">
        <v>1</v>
      </c>
      <c r="G1346" s="41" t="s">
        <v>769</v>
      </c>
      <c r="H1346" s="42" t="s">
        <v>748</v>
      </c>
      <c r="I1346" s="57" t="s">
        <v>49</v>
      </c>
      <c r="J1346" s="42" t="s">
        <v>749</v>
      </c>
      <c r="K1346" s="44">
        <v>3662831</v>
      </c>
      <c r="L1346" s="410">
        <v>9</v>
      </c>
      <c r="M1346" s="410">
        <v>16</v>
      </c>
      <c r="N1346" s="410" t="s">
        <v>1028</v>
      </c>
      <c r="O1346" s="44" t="s">
        <v>15</v>
      </c>
      <c r="P1346" s="44">
        <v>50</v>
      </c>
      <c r="Q1346" s="61" t="s">
        <v>330</v>
      </c>
      <c r="R1346" s="48">
        <v>1120</v>
      </c>
      <c r="S1346" s="411">
        <v>4000</v>
      </c>
      <c r="T1346" s="411">
        <v>4000</v>
      </c>
      <c r="U1346" s="48">
        <v>1120</v>
      </c>
      <c r="V1346" s="44">
        <v>1</v>
      </c>
      <c r="W1346" s="411">
        <v>4000</v>
      </c>
      <c r="X1346" s="44">
        <v>1</v>
      </c>
      <c r="Y1346" s="411">
        <v>4070</v>
      </c>
      <c r="Z1346" s="48"/>
      <c r="AA1346" s="412" t="s">
        <v>2048</v>
      </c>
      <c r="AB1346" s="418" t="s">
        <v>2033</v>
      </c>
      <c r="AC1346" s="51">
        <v>0.31944444444444448</v>
      </c>
      <c r="AD1346" s="52">
        <v>0.34027777777777773</v>
      </c>
      <c r="AE1346" s="52">
        <v>0.34027777777777773</v>
      </c>
      <c r="AF1346" s="51">
        <v>0.34722222222222227</v>
      </c>
      <c r="AG1346" s="44" t="s">
        <v>5</v>
      </c>
      <c r="AH1346" s="42"/>
      <c r="AI1346" s="42" t="s">
        <v>6</v>
      </c>
      <c r="AJ1346" s="42" t="s">
        <v>7</v>
      </c>
      <c r="AK1346" s="54" t="s">
        <v>770</v>
      </c>
      <c r="AL1346" s="315">
        <v>1</v>
      </c>
      <c r="AM1346" s="405"/>
      <c r="AN1346" s="405" t="s">
        <v>462</v>
      </c>
      <c r="AO1346" s="402"/>
      <c r="AP1346" s="402"/>
    </row>
    <row r="1347" spans="1:42" x14ac:dyDescent="0.15">
      <c r="A1347">
        <v>1</v>
      </c>
      <c r="B1347" s="39">
        <v>2022</v>
      </c>
      <c r="C1347" s="39">
        <v>6</v>
      </c>
      <c r="D1347" s="39">
        <v>3</v>
      </c>
      <c r="E1347" s="40" t="s">
        <v>838</v>
      </c>
      <c r="F1347" s="39"/>
      <c r="G1347" s="41"/>
      <c r="H1347" s="42" t="s">
        <v>748</v>
      </c>
      <c r="I1347" s="90" t="s">
        <v>44</v>
      </c>
      <c r="J1347" s="42" t="s">
        <v>749</v>
      </c>
      <c r="K1347" s="44"/>
      <c r="L1347" s="410"/>
      <c r="M1347" s="410"/>
      <c r="N1347" s="410"/>
      <c r="O1347" s="91"/>
      <c r="P1347" s="415">
        <v>25</v>
      </c>
      <c r="Q1347" s="61" t="s">
        <v>767</v>
      </c>
      <c r="R1347" s="48">
        <v>1120</v>
      </c>
      <c r="S1347" s="411" t="s">
        <v>30</v>
      </c>
      <c r="T1347" s="416">
        <v>350</v>
      </c>
      <c r="U1347" s="48">
        <v>1120</v>
      </c>
      <c r="V1347" s="44">
        <v>1</v>
      </c>
      <c r="W1347" s="48"/>
      <c r="X1347" s="44">
        <v>1</v>
      </c>
      <c r="Y1347" s="416">
        <v>350</v>
      </c>
      <c r="Z1347" s="48">
        <v>12550</v>
      </c>
      <c r="AA1347" s="412" t="s">
        <v>911</v>
      </c>
      <c r="AB1347" s="418" t="s">
        <v>2033</v>
      </c>
      <c r="AC1347" s="95">
        <v>0.34722222222222227</v>
      </c>
      <c r="AD1347" s="96">
        <v>0.35069444444444442</v>
      </c>
      <c r="AE1347" s="96"/>
      <c r="AF1347" s="95"/>
      <c r="AG1347" s="91"/>
      <c r="AH1347" s="89"/>
      <c r="AI1347" s="42" t="s">
        <v>6</v>
      </c>
      <c r="AJ1347" s="42" t="s">
        <v>7</v>
      </c>
      <c r="AK1347" s="54" t="s">
        <v>770</v>
      </c>
      <c r="AL1347" s="315">
        <v>1</v>
      </c>
      <c r="AM1347" s="405"/>
      <c r="AN1347" s="405"/>
      <c r="AO1347" s="402"/>
      <c r="AP1347" s="402"/>
    </row>
    <row r="1348" spans="1:42" x14ac:dyDescent="0.15">
      <c r="B1348" s="39">
        <v>2022</v>
      </c>
      <c r="C1348" s="39">
        <v>6</v>
      </c>
      <c r="D1348" s="39">
        <v>3</v>
      </c>
      <c r="E1348" s="40" t="s">
        <v>838</v>
      </c>
      <c r="F1348" s="39"/>
      <c r="G1348" s="41"/>
      <c r="H1348" s="42" t="s">
        <v>748</v>
      </c>
      <c r="I1348" s="57"/>
      <c r="J1348" s="42"/>
      <c r="K1348" s="44"/>
      <c r="L1348" s="410"/>
      <c r="M1348" s="410"/>
      <c r="N1348" s="410"/>
      <c r="O1348" s="44"/>
      <c r="P1348" s="44"/>
      <c r="Q1348" s="61"/>
      <c r="R1348" s="48"/>
      <c r="S1348" s="411"/>
      <c r="T1348" s="411"/>
      <c r="U1348" s="48"/>
      <c r="V1348" s="44"/>
      <c r="W1348" s="411"/>
      <c r="X1348" s="44"/>
      <c r="Y1348" s="411"/>
      <c r="Z1348" s="48"/>
      <c r="AA1348" s="412"/>
      <c r="AB1348" s="412"/>
      <c r="AC1348" s="51"/>
      <c r="AD1348" s="52"/>
      <c r="AE1348" s="52">
        <v>0.35069444444444442</v>
      </c>
      <c r="AF1348" s="51">
        <v>0.37152777777777773</v>
      </c>
      <c r="AG1348" s="44" t="s">
        <v>5</v>
      </c>
      <c r="AH1348" s="42"/>
      <c r="AI1348" s="42"/>
      <c r="AJ1348" s="42"/>
      <c r="AK1348" s="54"/>
      <c r="AL1348" s="315"/>
      <c r="AM1348" s="405"/>
      <c r="AN1348" s="405"/>
      <c r="AO1348" s="402"/>
      <c r="AP1348" s="402"/>
    </row>
    <row r="1349" spans="1:42" x14ac:dyDescent="0.15">
      <c r="A1349">
        <v>1</v>
      </c>
      <c r="B1349" s="39">
        <v>2022</v>
      </c>
      <c r="C1349" s="39">
        <v>6</v>
      </c>
      <c r="D1349" s="39">
        <v>3</v>
      </c>
      <c r="E1349" s="40" t="s">
        <v>838</v>
      </c>
      <c r="F1349" s="39"/>
      <c r="G1349" s="41"/>
      <c r="H1349" s="42" t="s">
        <v>748</v>
      </c>
      <c r="I1349" s="57" t="s">
        <v>61</v>
      </c>
      <c r="J1349" s="42" t="s">
        <v>749</v>
      </c>
      <c r="K1349" s="44"/>
      <c r="L1349" s="410"/>
      <c r="M1349" s="44"/>
      <c r="N1349" s="417"/>
      <c r="O1349" s="44"/>
      <c r="P1349" s="44">
        <v>12</v>
      </c>
      <c r="Q1349" s="61" t="s">
        <v>767</v>
      </c>
      <c r="R1349" s="48">
        <v>1120</v>
      </c>
      <c r="S1349" s="411" t="s">
        <v>30</v>
      </c>
      <c r="T1349" s="48">
        <v>200</v>
      </c>
      <c r="U1349" s="48">
        <v>1120</v>
      </c>
      <c r="V1349" s="44">
        <v>1</v>
      </c>
      <c r="W1349" s="48">
        <v>200</v>
      </c>
      <c r="X1349" s="44">
        <v>1</v>
      </c>
      <c r="Y1349" s="48">
        <v>200</v>
      </c>
      <c r="Z1349" s="48"/>
      <c r="AA1349" s="417"/>
      <c r="AB1349" s="412"/>
      <c r="AC1349" s="95"/>
      <c r="AD1349" s="52"/>
      <c r="AE1349" s="52"/>
      <c r="AF1349" s="51"/>
      <c r="AG1349" s="44"/>
      <c r="AH1349" s="42"/>
      <c r="AI1349" s="42"/>
      <c r="AJ1349" s="42"/>
      <c r="AK1349" s="54"/>
      <c r="AL1349" s="315"/>
      <c r="AM1349" s="405"/>
      <c r="AN1349" s="405"/>
      <c r="AO1349" s="402"/>
      <c r="AP1349" s="402"/>
    </row>
    <row r="1350" spans="1:42" x14ac:dyDescent="0.15">
      <c r="A1350">
        <v>1</v>
      </c>
      <c r="B1350" s="39">
        <v>2022</v>
      </c>
      <c r="C1350" s="39">
        <v>6</v>
      </c>
      <c r="D1350" s="39">
        <v>3</v>
      </c>
      <c r="E1350" s="40" t="s">
        <v>838</v>
      </c>
      <c r="F1350" s="39">
        <v>2</v>
      </c>
      <c r="G1350" s="41" t="s">
        <v>769</v>
      </c>
      <c r="H1350" s="42" t="s">
        <v>748</v>
      </c>
      <c r="I1350" s="57" t="s">
        <v>49</v>
      </c>
      <c r="J1350" s="42" t="s">
        <v>749</v>
      </c>
      <c r="K1350" s="44">
        <v>3662831</v>
      </c>
      <c r="L1350" s="410">
        <v>10</v>
      </c>
      <c r="M1350" s="410">
        <v>16</v>
      </c>
      <c r="N1350" s="410" t="s">
        <v>1028</v>
      </c>
      <c r="O1350" s="44" t="s">
        <v>15</v>
      </c>
      <c r="P1350" s="44">
        <v>50</v>
      </c>
      <c r="Q1350" s="61" t="s">
        <v>330</v>
      </c>
      <c r="R1350" s="48">
        <v>1120</v>
      </c>
      <c r="S1350" s="411">
        <v>4000</v>
      </c>
      <c r="T1350" s="411">
        <v>4000</v>
      </c>
      <c r="U1350" s="48">
        <v>1120</v>
      </c>
      <c r="V1350" s="44">
        <v>1</v>
      </c>
      <c r="W1350" s="411">
        <v>4000</v>
      </c>
      <c r="X1350" s="44">
        <v>1</v>
      </c>
      <c r="Y1350" s="411">
        <v>4050</v>
      </c>
      <c r="Z1350" s="48"/>
      <c r="AA1350" s="412" t="s">
        <v>2049</v>
      </c>
      <c r="AB1350" s="412"/>
      <c r="AC1350" s="51">
        <v>0.37152777777777773</v>
      </c>
      <c r="AD1350" s="52">
        <v>0.3923611111111111</v>
      </c>
      <c r="AE1350" s="52">
        <v>0.3923611111111111</v>
      </c>
      <c r="AF1350" s="51">
        <v>0.39930555555555558</v>
      </c>
      <c r="AG1350" s="44" t="s">
        <v>5</v>
      </c>
      <c r="AH1350" s="42"/>
      <c r="AI1350" s="42" t="s">
        <v>6</v>
      </c>
      <c r="AJ1350" s="42" t="s">
        <v>7</v>
      </c>
      <c r="AK1350" s="54" t="s">
        <v>770</v>
      </c>
      <c r="AL1350" s="315">
        <v>1</v>
      </c>
      <c r="AM1350" s="405"/>
      <c r="AN1350" s="405" t="s">
        <v>462</v>
      </c>
      <c r="AO1350" s="402"/>
      <c r="AP1350" s="402"/>
    </row>
    <row r="1351" spans="1:42" x14ac:dyDescent="0.15">
      <c r="A1351">
        <v>1</v>
      </c>
      <c r="B1351" s="39">
        <v>2022</v>
      </c>
      <c r="C1351" s="39">
        <v>6</v>
      </c>
      <c r="D1351" s="39">
        <v>3</v>
      </c>
      <c r="E1351" s="40" t="s">
        <v>838</v>
      </c>
      <c r="F1351" s="39">
        <v>2</v>
      </c>
      <c r="G1351" s="41" t="s">
        <v>769</v>
      </c>
      <c r="H1351" s="42" t="s">
        <v>748</v>
      </c>
      <c r="I1351" s="57" t="s">
        <v>49</v>
      </c>
      <c r="J1351" s="42" t="s">
        <v>749</v>
      </c>
      <c r="K1351" s="44">
        <v>3662831</v>
      </c>
      <c r="L1351" s="410">
        <v>11</v>
      </c>
      <c r="M1351" s="410">
        <v>16</v>
      </c>
      <c r="N1351" s="410" t="s">
        <v>1028</v>
      </c>
      <c r="O1351" s="44" t="s">
        <v>15</v>
      </c>
      <c r="P1351" s="44">
        <v>50</v>
      </c>
      <c r="Q1351" s="61" t="s">
        <v>330</v>
      </c>
      <c r="R1351" s="48">
        <v>1120</v>
      </c>
      <c r="S1351" s="411">
        <v>4000</v>
      </c>
      <c r="T1351" s="411">
        <v>4000</v>
      </c>
      <c r="U1351" s="48">
        <v>1120</v>
      </c>
      <c r="V1351" s="44">
        <v>1</v>
      </c>
      <c r="W1351" s="411">
        <v>4000</v>
      </c>
      <c r="X1351" s="44">
        <v>1</v>
      </c>
      <c r="Y1351" s="411">
        <v>4060</v>
      </c>
      <c r="Z1351" s="48"/>
      <c r="AA1351" s="412" t="s">
        <v>2050</v>
      </c>
      <c r="AB1351" s="412"/>
      <c r="AC1351" s="51">
        <v>0.39930555555555558</v>
      </c>
      <c r="AD1351" s="52">
        <v>0.4201388888888889</v>
      </c>
      <c r="AE1351" s="52">
        <v>0.4201388888888889</v>
      </c>
      <c r="AF1351" s="51">
        <v>0.42708333333333331</v>
      </c>
      <c r="AG1351" s="44" t="s">
        <v>5</v>
      </c>
      <c r="AH1351" s="42"/>
      <c r="AI1351" s="42" t="s">
        <v>6</v>
      </c>
      <c r="AJ1351" s="42" t="s">
        <v>7</v>
      </c>
      <c r="AK1351" s="54" t="s">
        <v>770</v>
      </c>
      <c r="AL1351" s="315">
        <v>1</v>
      </c>
      <c r="AM1351" s="405"/>
      <c r="AN1351" s="405" t="s">
        <v>462</v>
      </c>
      <c r="AO1351" s="402"/>
      <c r="AP1351" s="402"/>
    </row>
    <row r="1352" spans="1:42" x14ac:dyDescent="0.15">
      <c r="B1352" s="39">
        <v>2022</v>
      </c>
      <c r="C1352" s="39">
        <v>6</v>
      </c>
      <c r="D1352" s="39">
        <v>3</v>
      </c>
      <c r="E1352" s="40" t="s">
        <v>838</v>
      </c>
      <c r="F1352" s="39">
        <v>2</v>
      </c>
      <c r="G1352" s="41" t="s">
        <v>769</v>
      </c>
      <c r="H1352" s="42" t="s">
        <v>748</v>
      </c>
      <c r="I1352" s="57" t="s">
        <v>49</v>
      </c>
      <c r="J1352" s="42" t="s">
        <v>749</v>
      </c>
      <c r="K1352" s="44">
        <v>3662831</v>
      </c>
      <c r="L1352" s="410">
        <v>12</v>
      </c>
      <c r="M1352" s="410">
        <v>16</v>
      </c>
      <c r="N1352" s="410" t="s">
        <v>1028</v>
      </c>
      <c r="O1352" s="44" t="s">
        <v>15</v>
      </c>
      <c r="P1352" s="44">
        <v>50</v>
      </c>
      <c r="Q1352" s="61" t="s">
        <v>330</v>
      </c>
      <c r="R1352" s="48">
        <v>1120</v>
      </c>
      <c r="S1352" s="411">
        <v>4000</v>
      </c>
      <c r="T1352" s="411">
        <v>4000</v>
      </c>
      <c r="U1352" s="48">
        <v>1120</v>
      </c>
      <c r="V1352" s="44">
        <v>1</v>
      </c>
      <c r="W1352" s="411">
        <v>4000</v>
      </c>
      <c r="X1352" s="44">
        <v>1</v>
      </c>
      <c r="Y1352" s="411">
        <v>4050</v>
      </c>
      <c r="Z1352" s="48"/>
      <c r="AA1352" s="412" t="s">
        <v>2051</v>
      </c>
      <c r="AB1352" s="418" t="s">
        <v>2034</v>
      </c>
      <c r="AC1352" s="51">
        <v>0.42708333333333331</v>
      </c>
      <c r="AD1352" s="52">
        <v>0.44791666666666669</v>
      </c>
      <c r="AE1352" s="52">
        <v>0.44791666666666669</v>
      </c>
      <c r="AF1352" s="51">
        <v>0.4548611111111111</v>
      </c>
      <c r="AG1352" s="44" t="s">
        <v>5</v>
      </c>
      <c r="AH1352" s="42"/>
      <c r="AI1352" s="42" t="s">
        <v>6</v>
      </c>
      <c r="AJ1352" s="42" t="s">
        <v>7</v>
      </c>
      <c r="AK1352" s="54" t="s">
        <v>770</v>
      </c>
      <c r="AL1352" s="315">
        <v>1</v>
      </c>
      <c r="AM1352" s="405"/>
      <c r="AN1352" s="405" t="s">
        <v>462</v>
      </c>
      <c r="AO1352" s="402"/>
      <c r="AP1352" s="402"/>
    </row>
    <row r="1353" spans="1:42" x14ac:dyDescent="0.15">
      <c r="B1353" s="39">
        <v>2022</v>
      </c>
      <c r="C1353" s="39">
        <v>6</v>
      </c>
      <c r="D1353" s="39">
        <v>3</v>
      </c>
      <c r="E1353" s="40" t="s">
        <v>838</v>
      </c>
      <c r="F1353" s="39"/>
      <c r="G1353" s="41"/>
      <c r="H1353" s="42" t="s">
        <v>748</v>
      </c>
      <c r="I1353" s="90" t="s">
        <v>44</v>
      </c>
      <c r="J1353" s="42" t="s">
        <v>749</v>
      </c>
      <c r="K1353" s="44"/>
      <c r="L1353" s="410"/>
      <c r="M1353" s="410"/>
      <c r="N1353" s="410"/>
      <c r="O1353" s="91"/>
      <c r="P1353" s="415">
        <v>25</v>
      </c>
      <c r="Q1353" s="61" t="s">
        <v>767</v>
      </c>
      <c r="R1353" s="48">
        <v>1120</v>
      </c>
      <c r="S1353" s="411" t="s">
        <v>30</v>
      </c>
      <c r="T1353" s="416">
        <v>350</v>
      </c>
      <c r="U1353" s="48">
        <v>1120</v>
      </c>
      <c r="V1353" s="44">
        <v>1</v>
      </c>
      <c r="W1353" s="48"/>
      <c r="X1353" s="44">
        <v>1</v>
      </c>
      <c r="Y1353" s="416">
        <v>350</v>
      </c>
      <c r="Z1353" s="48">
        <v>12550</v>
      </c>
      <c r="AA1353" s="412" t="s">
        <v>911</v>
      </c>
      <c r="AB1353" s="418" t="s">
        <v>2034</v>
      </c>
      <c r="AC1353" s="95">
        <v>0.4548611111111111</v>
      </c>
      <c r="AD1353" s="96">
        <v>0.45833333333333331</v>
      </c>
      <c r="AE1353" s="96"/>
      <c r="AF1353" s="95"/>
      <c r="AG1353" s="91"/>
      <c r="AH1353" s="89"/>
      <c r="AI1353" s="42" t="s">
        <v>6</v>
      </c>
      <c r="AJ1353" s="42" t="s">
        <v>7</v>
      </c>
      <c r="AK1353" s="54" t="s">
        <v>770</v>
      </c>
      <c r="AL1353" s="315">
        <v>1</v>
      </c>
      <c r="AM1353" s="405"/>
      <c r="AN1353" s="405"/>
      <c r="AO1353" s="402"/>
      <c r="AP1353" s="402"/>
    </row>
    <row r="1354" spans="1:42" x14ac:dyDescent="0.15">
      <c r="A1354">
        <v>1</v>
      </c>
      <c r="B1354" s="39">
        <v>2022</v>
      </c>
      <c r="C1354" s="39">
        <v>6</v>
      </c>
      <c r="D1354" s="39">
        <v>3</v>
      </c>
      <c r="E1354" s="40" t="s">
        <v>838</v>
      </c>
      <c r="F1354" s="39"/>
      <c r="G1354" s="41"/>
      <c r="H1354" s="42" t="s">
        <v>748</v>
      </c>
      <c r="I1354" s="57"/>
      <c r="J1354" s="42"/>
      <c r="K1354" s="44"/>
      <c r="L1354" s="410"/>
      <c r="M1354" s="410"/>
      <c r="N1354" s="410"/>
      <c r="O1354" s="44"/>
      <c r="P1354" s="44"/>
      <c r="Q1354" s="61"/>
      <c r="R1354" s="48"/>
      <c r="S1354" s="411"/>
      <c r="T1354" s="411"/>
      <c r="U1354" s="48"/>
      <c r="V1354" s="44"/>
      <c r="W1354" s="411"/>
      <c r="X1354" s="44"/>
      <c r="Y1354" s="411"/>
      <c r="Z1354" s="48"/>
      <c r="AA1354" s="412"/>
      <c r="AB1354" s="412"/>
      <c r="AC1354" s="51"/>
      <c r="AD1354" s="52"/>
      <c r="AE1354" s="52">
        <v>0.45833333333333331</v>
      </c>
      <c r="AF1354" s="51">
        <v>0.50694444444444442</v>
      </c>
      <c r="AG1354" s="44" t="s">
        <v>5</v>
      </c>
      <c r="AH1354" s="42"/>
      <c r="AI1354" s="42"/>
      <c r="AJ1354" s="42"/>
      <c r="AK1354" s="54"/>
      <c r="AL1354" s="315"/>
      <c r="AM1354" s="405"/>
      <c r="AN1354" s="405"/>
      <c r="AO1354" s="402"/>
      <c r="AP1354" s="402"/>
    </row>
    <row r="1355" spans="1:42" x14ac:dyDescent="0.15">
      <c r="B1355" s="39">
        <v>2022</v>
      </c>
      <c r="C1355" s="39">
        <v>6</v>
      </c>
      <c r="D1355" s="39">
        <v>3</v>
      </c>
      <c r="E1355" s="40" t="s">
        <v>838</v>
      </c>
      <c r="F1355" s="39">
        <v>3</v>
      </c>
      <c r="G1355" s="41" t="s">
        <v>769</v>
      </c>
      <c r="H1355" s="42" t="s">
        <v>748</v>
      </c>
      <c r="I1355" s="57" t="s">
        <v>49</v>
      </c>
      <c r="J1355" s="42" t="s">
        <v>749</v>
      </c>
      <c r="K1355" s="44">
        <v>3662831</v>
      </c>
      <c r="L1355" s="410">
        <v>13</v>
      </c>
      <c r="M1355" s="410">
        <v>16</v>
      </c>
      <c r="N1355" s="410" t="s">
        <v>1028</v>
      </c>
      <c r="O1355" s="44" t="s">
        <v>15</v>
      </c>
      <c r="P1355" s="44">
        <v>50</v>
      </c>
      <c r="Q1355" s="61" t="s">
        <v>330</v>
      </c>
      <c r="R1355" s="48">
        <v>1120</v>
      </c>
      <c r="S1355" s="411">
        <v>4000</v>
      </c>
      <c r="T1355" s="411">
        <v>4000</v>
      </c>
      <c r="U1355" s="48">
        <v>1120</v>
      </c>
      <c r="V1355" s="44">
        <v>1</v>
      </c>
      <c r="W1355" s="411">
        <v>4000</v>
      </c>
      <c r="X1355" s="44">
        <v>1</v>
      </c>
      <c r="Y1355" s="411">
        <v>4000</v>
      </c>
      <c r="Z1355" s="48"/>
      <c r="AA1355" s="412" t="s">
        <v>2053</v>
      </c>
      <c r="AB1355" s="412"/>
      <c r="AC1355" s="51"/>
      <c r="AD1355" s="52"/>
      <c r="AE1355" s="52"/>
      <c r="AF1355" s="51"/>
      <c r="AG1355" s="44"/>
      <c r="AH1355" s="42"/>
      <c r="AI1355" s="42" t="s">
        <v>6</v>
      </c>
      <c r="AJ1355" s="42" t="s">
        <v>7</v>
      </c>
      <c r="AK1355" s="54" t="s">
        <v>751</v>
      </c>
      <c r="AL1355" s="315"/>
      <c r="AM1355" s="405"/>
      <c r="AN1355" s="405"/>
      <c r="AO1355" s="402"/>
      <c r="AP1355" s="402"/>
    </row>
    <row r="1356" spans="1:42" x14ac:dyDescent="0.15">
      <c r="B1356" s="39">
        <v>2022</v>
      </c>
      <c r="C1356" s="39">
        <v>6</v>
      </c>
      <c r="D1356" s="39">
        <v>3</v>
      </c>
      <c r="E1356" s="40" t="s">
        <v>838</v>
      </c>
      <c r="F1356" s="39">
        <v>3</v>
      </c>
      <c r="G1356" s="41" t="s">
        <v>769</v>
      </c>
      <c r="H1356" s="42" t="s">
        <v>748</v>
      </c>
      <c r="I1356" s="57" t="s">
        <v>49</v>
      </c>
      <c r="J1356" s="42" t="s">
        <v>749</v>
      </c>
      <c r="K1356" s="44">
        <v>3662831</v>
      </c>
      <c r="L1356" s="410">
        <v>14</v>
      </c>
      <c r="M1356" s="410">
        <v>16</v>
      </c>
      <c r="N1356" s="410" t="s">
        <v>1028</v>
      </c>
      <c r="O1356" s="44" t="s">
        <v>15</v>
      </c>
      <c r="P1356" s="44">
        <v>50</v>
      </c>
      <c r="Q1356" s="61" t="s">
        <v>330</v>
      </c>
      <c r="R1356" s="48">
        <v>1120</v>
      </c>
      <c r="S1356" s="411">
        <v>4000</v>
      </c>
      <c r="T1356" s="411">
        <v>4000</v>
      </c>
      <c r="U1356" s="48">
        <v>1120</v>
      </c>
      <c r="V1356" s="44">
        <v>1</v>
      </c>
      <c r="W1356" s="411">
        <v>4000</v>
      </c>
      <c r="X1356" s="44">
        <v>1</v>
      </c>
      <c r="Y1356" s="411">
        <v>4040</v>
      </c>
      <c r="Z1356" s="48"/>
      <c r="AA1356" s="412" t="s">
        <v>2052</v>
      </c>
      <c r="AB1356" s="418" t="s">
        <v>2035</v>
      </c>
      <c r="AC1356" s="51">
        <v>0.50694444444444442</v>
      </c>
      <c r="AD1356" s="52">
        <v>0.52777777777777779</v>
      </c>
      <c r="AE1356" s="52">
        <v>0.52777777777777779</v>
      </c>
      <c r="AF1356" s="51">
        <v>0.53472222222222221</v>
      </c>
      <c r="AG1356" s="44" t="s">
        <v>5</v>
      </c>
      <c r="AH1356" s="42"/>
      <c r="AI1356" s="42" t="s">
        <v>6</v>
      </c>
      <c r="AJ1356" s="42" t="s">
        <v>7</v>
      </c>
      <c r="AK1356" s="54" t="s">
        <v>751</v>
      </c>
      <c r="AL1356" s="315">
        <v>1</v>
      </c>
      <c r="AM1356" s="405"/>
      <c r="AN1356" s="405" t="s">
        <v>462</v>
      </c>
      <c r="AO1356" s="402"/>
      <c r="AP1356" s="402"/>
    </row>
    <row r="1357" spans="1:42" x14ac:dyDescent="0.15">
      <c r="A1357">
        <v>1</v>
      </c>
      <c r="B1357" s="39">
        <v>2022</v>
      </c>
      <c r="C1357" s="39">
        <v>6</v>
      </c>
      <c r="D1357" s="39">
        <v>3</v>
      </c>
      <c r="E1357" s="40" t="s">
        <v>838</v>
      </c>
      <c r="F1357" s="39"/>
      <c r="G1357" s="41"/>
      <c r="H1357" s="42" t="s">
        <v>748</v>
      </c>
      <c r="I1357" s="90" t="s">
        <v>44</v>
      </c>
      <c r="J1357" s="42" t="s">
        <v>749</v>
      </c>
      <c r="K1357" s="44"/>
      <c r="L1357" s="410"/>
      <c r="M1357" s="410"/>
      <c r="N1357" s="410"/>
      <c r="O1357" s="91"/>
      <c r="P1357" s="415">
        <v>25</v>
      </c>
      <c r="Q1357" s="61" t="s">
        <v>767</v>
      </c>
      <c r="R1357" s="48">
        <v>1120</v>
      </c>
      <c r="S1357" s="411" t="s">
        <v>30</v>
      </c>
      <c r="T1357" s="416">
        <v>350</v>
      </c>
      <c r="U1357" s="48">
        <v>1120</v>
      </c>
      <c r="V1357" s="44">
        <v>1</v>
      </c>
      <c r="W1357" s="48"/>
      <c r="X1357" s="44">
        <v>1</v>
      </c>
      <c r="Y1357" s="416">
        <v>350</v>
      </c>
      <c r="Z1357" s="48">
        <v>8350</v>
      </c>
      <c r="AA1357" s="412" t="s">
        <v>911</v>
      </c>
      <c r="AB1357" s="418" t="s">
        <v>2035</v>
      </c>
      <c r="AC1357" s="95">
        <v>0.53472222222222221</v>
      </c>
      <c r="AD1357" s="96">
        <v>0.53819444444444442</v>
      </c>
      <c r="AE1357" s="96"/>
      <c r="AF1357" s="95"/>
      <c r="AG1357" s="91"/>
      <c r="AH1357" s="89"/>
      <c r="AI1357" s="42" t="s">
        <v>6</v>
      </c>
      <c r="AJ1357" s="42" t="s">
        <v>7</v>
      </c>
      <c r="AK1357" s="54" t="s">
        <v>751</v>
      </c>
      <c r="AL1357" s="315">
        <v>1</v>
      </c>
      <c r="AM1357" s="405"/>
      <c r="AN1357" s="405"/>
      <c r="AO1357" s="402"/>
      <c r="AP1357" s="402"/>
    </row>
    <row r="1358" spans="1:42" x14ac:dyDescent="0.15">
      <c r="A1358">
        <v>1</v>
      </c>
      <c r="B1358" s="39">
        <v>2022</v>
      </c>
      <c r="C1358" s="39">
        <v>6</v>
      </c>
      <c r="D1358" s="39">
        <v>3</v>
      </c>
      <c r="E1358" s="40" t="s">
        <v>838</v>
      </c>
      <c r="F1358" s="39"/>
      <c r="G1358" s="41"/>
      <c r="H1358" s="42" t="s">
        <v>748</v>
      </c>
      <c r="I1358" s="57"/>
      <c r="J1358" s="42"/>
      <c r="K1358" s="44"/>
      <c r="L1358" s="410"/>
      <c r="M1358" s="410"/>
      <c r="N1358" s="410"/>
      <c r="O1358" s="44"/>
      <c r="P1358" s="44"/>
      <c r="Q1358" s="61"/>
      <c r="R1358" s="48"/>
      <c r="S1358" s="411"/>
      <c r="T1358" s="411"/>
      <c r="U1358" s="48"/>
      <c r="V1358" s="44"/>
      <c r="W1358" s="411"/>
      <c r="X1358" s="44"/>
      <c r="Y1358" s="411"/>
      <c r="Z1358" s="48"/>
      <c r="AA1358" s="412"/>
      <c r="AB1358" s="412"/>
      <c r="AC1358" s="51"/>
      <c r="AD1358" s="52"/>
      <c r="AE1358" s="52">
        <v>0.53819444444444442</v>
      </c>
      <c r="AF1358" s="51">
        <v>0.55902777777777779</v>
      </c>
      <c r="AG1358" s="44" t="s">
        <v>5</v>
      </c>
      <c r="AH1358" s="42"/>
      <c r="AI1358" s="42"/>
      <c r="AJ1358" s="42"/>
      <c r="AK1358" s="54"/>
      <c r="AL1358" s="315"/>
      <c r="AM1358" s="405"/>
      <c r="AN1358" s="405"/>
      <c r="AO1358" s="402"/>
      <c r="AP1358" s="402"/>
    </row>
    <row r="1359" spans="1:42" x14ac:dyDescent="0.15">
      <c r="A1359">
        <v>1</v>
      </c>
      <c r="B1359" s="39">
        <v>2022</v>
      </c>
      <c r="C1359" s="39">
        <v>6</v>
      </c>
      <c r="D1359" s="39">
        <v>3</v>
      </c>
      <c r="E1359" s="40" t="s">
        <v>783</v>
      </c>
      <c r="F1359" s="39">
        <v>4</v>
      </c>
      <c r="G1359" s="41" t="s">
        <v>769</v>
      </c>
      <c r="H1359" s="42" t="s">
        <v>748</v>
      </c>
      <c r="I1359" s="57" t="s">
        <v>49</v>
      </c>
      <c r="J1359" s="42" t="s">
        <v>749</v>
      </c>
      <c r="K1359" s="44">
        <v>3662831</v>
      </c>
      <c r="L1359" s="410">
        <v>15</v>
      </c>
      <c r="M1359" s="410">
        <v>16</v>
      </c>
      <c r="N1359" s="410" t="s">
        <v>1028</v>
      </c>
      <c r="O1359" s="44" t="s">
        <v>15</v>
      </c>
      <c r="P1359" s="44">
        <v>50</v>
      </c>
      <c r="Q1359" s="61" t="s">
        <v>330</v>
      </c>
      <c r="R1359" s="48">
        <v>1120</v>
      </c>
      <c r="S1359" s="411">
        <v>4000</v>
      </c>
      <c r="T1359" s="411">
        <v>4000</v>
      </c>
      <c r="U1359" s="48">
        <v>1120</v>
      </c>
      <c r="V1359" s="44">
        <v>1</v>
      </c>
      <c r="W1359" s="411">
        <v>4000</v>
      </c>
      <c r="X1359" s="44">
        <v>1</v>
      </c>
      <c r="Y1359" s="411">
        <v>4000</v>
      </c>
      <c r="Z1359" s="48"/>
      <c r="AA1359" s="412" t="s">
        <v>2054</v>
      </c>
      <c r="AB1359" s="412"/>
      <c r="AC1359" s="51"/>
      <c r="AD1359" s="52"/>
      <c r="AE1359" s="52"/>
      <c r="AF1359" s="51"/>
      <c r="AG1359" s="44"/>
      <c r="AH1359" s="42"/>
      <c r="AI1359" s="42" t="s">
        <v>6</v>
      </c>
      <c r="AJ1359" s="42" t="s">
        <v>7</v>
      </c>
      <c r="AK1359" s="54" t="s">
        <v>751</v>
      </c>
      <c r="AL1359" s="315"/>
      <c r="AM1359" s="405"/>
      <c r="AN1359" s="405"/>
      <c r="AO1359" s="402"/>
      <c r="AP1359" s="402"/>
    </row>
    <row r="1360" spans="1:42" x14ac:dyDescent="0.15">
      <c r="B1360" s="39">
        <v>2022</v>
      </c>
      <c r="C1360" s="39">
        <v>6</v>
      </c>
      <c r="D1360" s="39">
        <v>3</v>
      </c>
      <c r="E1360" s="40" t="s">
        <v>783</v>
      </c>
      <c r="F1360" s="39">
        <v>4</v>
      </c>
      <c r="G1360" s="41" t="s">
        <v>769</v>
      </c>
      <c r="H1360" s="42" t="s">
        <v>748</v>
      </c>
      <c r="I1360" s="57" t="s">
        <v>49</v>
      </c>
      <c r="J1360" s="42" t="s">
        <v>749</v>
      </c>
      <c r="K1360" s="44">
        <v>3662831</v>
      </c>
      <c r="L1360" s="410">
        <v>16</v>
      </c>
      <c r="M1360" s="410">
        <v>16</v>
      </c>
      <c r="N1360" s="410" t="s">
        <v>1028</v>
      </c>
      <c r="O1360" s="44" t="s">
        <v>15</v>
      </c>
      <c r="P1360" s="44">
        <v>50</v>
      </c>
      <c r="Q1360" s="61" t="s">
        <v>330</v>
      </c>
      <c r="R1360" s="48">
        <v>1120</v>
      </c>
      <c r="S1360" s="411">
        <v>4000</v>
      </c>
      <c r="T1360" s="411">
        <v>4000</v>
      </c>
      <c r="U1360" s="48">
        <v>1120</v>
      </c>
      <c r="V1360" s="44">
        <v>1</v>
      </c>
      <c r="W1360" s="411">
        <v>4000</v>
      </c>
      <c r="X1360" s="44">
        <v>1</v>
      </c>
      <c r="Y1360" s="411">
        <v>4060</v>
      </c>
      <c r="Z1360" s="48"/>
      <c r="AA1360" s="412" t="s">
        <v>2055</v>
      </c>
      <c r="AB1360" s="418" t="s">
        <v>2036</v>
      </c>
      <c r="AC1360" s="51">
        <v>0.55902777777777779</v>
      </c>
      <c r="AD1360" s="52">
        <v>0.57986111111111105</v>
      </c>
      <c r="AE1360" s="52">
        <v>0.57986111111111105</v>
      </c>
      <c r="AF1360" s="51">
        <v>0.59722222222222221</v>
      </c>
      <c r="AG1360" s="44" t="s">
        <v>5</v>
      </c>
      <c r="AH1360" s="42"/>
      <c r="AI1360" s="42" t="s">
        <v>6</v>
      </c>
      <c r="AJ1360" s="42" t="s">
        <v>7</v>
      </c>
      <c r="AK1360" s="54" t="s">
        <v>751</v>
      </c>
      <c r="AL1360" s="315">
        <v>1</v>
      </c>
      <c r="AM1360" s="405"/>
      <c r="AN1360" s="405" t="s">
        <v>462</v>
      </c>
      <c r="AO1360" s="402"/>
      <c r="AP1360" s="402"/>
    </row>
    <row r="1361" spans="1:42" x14ac:dyDescent="0.15">
      <c r="B1361" s="39">
        <v>2022</v>
      </c>
      <c r="C1361" s="39">
        <v>6</v>
      </c>
      <c r="D1361" s="39">
        <v>3</v>
      </c>
      <c r="E1361" s="40" t="s">
        <v>783</v>
      </c>
      <c r="F1361" s="39"/>
      <c r="G1361" s="41"/>
      <c r="H1361" s="42" t="s">
        <v>748</v>
      </c>
      <c r="I1361" s="90" t="s">
        <v>44</v>
      </c>
      <c r="J1361" s="42" t="s">
        <v>749</v>
      </c>
      <c r="K1361" s="44"/>
      <c r="L1361" s="410"/>
      <c r="M1361" s="410"/>
      <c r="N1361" s="410"/>
      <c r="O1361" s="91"/>
      <c r="P1361" s="415">
        <v>25</v>
      </c>
      <c r="Q1361" s="61" t="s">
        <v>767</v>
      </c>
      <c r="R1361" s="48">
        <v>1120</v>
      </c>
      <c r="S1361" s="411" t="s">
        <v>30</v>
      </c>
      <c r="T1361" s="416">
        <v>350</v>
      </c>
      <c r="U1361" s="48">
        <v>1120</v>
      </c>
      <c r="V1361" s="44">
        <v>1</v>
      </c>
      <c r="W1361" s="48"/>
      <c r="X1361" s="44">
        <v>1</v>
      </c>
      <c r="Y1361" s="416">
        <v>350</v>
      </c>
      <c r="Z1361" s="48">
        <v>8350</v>
      </c>
      <c r="AA1361" s="412" t="s">
        <v>911</v>
      </c>
      <c r="AB1361" s="418" t="s">
        <v>2036</v>
      </c>
      <c r="AC1361" s="95">
        <v>0.59722222222222221</v>
      </c>
      <c r="AD1361" s="96">
        <v>0.60069444444444442</v>
      </c>
      <c r="AE1361" s="96"/>
      <c r="AF1361" s="95"/>
      <c r="AG1361" s="91"/>
      <c r="AH1361" s="89"/>
      <c r="AI1361" s="42" t="s">
        <v>6</v>
      </c>
      <c r="AJ1361" s="42" t="s">
        <v>7</v>
      </c>
      <c r="AK1361" s="54" t="s">
        <v>751</v>
      </c>
      <c r="AL1361" s="315">
        <v>1</v>
      </c>
      <c r="AM1361" s="405"/>
      <c r="AN1361" s="405"/>
      <c r="AO1361" s="402"/>
      <c r="AP1361" s="402"/>
    </row>
    <row r="1362" spans="1:42" x14ac:dyDescent="0.15">
      <c r="A1362">
        <v>1</v>
      </c>
      <c r="B1362" s="39">
        <v>2022</v>
      </c>
      <c r="C1362" s="39">
        <v>6</v>
      </c>
      <c r="D1362" s="39">
        <v>3</v>
      </c>
      <c r="E1362" s="40" t="s">
        <v>783</v>
      </c>
      <c r="F1362" s="39"/>
      <c r="G1362" s="41"/>
      <c r="H1362" s="42" t="s">
        <v>748</v>
      </c>
      <c r="I1362" s="57"/>
      <c r="J1362" s="42"/>
      <c r="K1362" s="44"/>
      <c r="L1362" s="410"/>
      <c r="M1362" s="410"/>
      <c r="N1362" s="410"/>
      <c r="O1362" s="44"/>
      <c r="P1362" s="44"/>
      <c r="Q1362" s="61"/>
      <c r="R1362" s="48"/>
      <c r="S1362" s="411"/>
      <c r="T1362" s="411"/>
      <c r="U1362" s="48"/>
      <c r="V1362" s="44"/>
      <c r="W1362" s="411"/>
      <c r="X1362" s="44"/>
      <c r="Y1362" s="411"/>
      <c r="Z1362" s="48"/>
      <c r="AA1362" s="412"/>
      <c r="AB1362" s="412"/>
      <c r="AC1362" s="51"/>
      <c r="AD1362" s="52"/>
      <c r="AE1362" s="52">
        <v>0.60069444444444442</v>
      </c>
      <c r="AF1362" s="51">
        <v>0.63194444444444442</v>
      </c>
      <c r="AG1362" s="44" t="s">
        <v>5</v>
      </c>
      <c r="AH1362" s="42"/>
      <c r="AI1362" s="42"/>
      <c r="AJ1362" s="42"/>
      <c r="AK1362" s="54"/>
      <c r="AL1362" s="315"/>
      <c r="AM1362" s="405" t="s">
        <v>1965</v>
      </c>
      <c r="AN1362" s="405"/>
      <c r="AO1362" s="402"/>
      <c r="AP1362" s="402"/>
    </row>
    <row r="1363" spans="1:42" x14ac:dyDescent="0.15">
      <c r="A1363">
        <v>1</v>
      </c>
      <c r="B1363" s="39">
        <v>2022</v>
      </c>
      <c r="C1363" s="39">
        <v>6</v>
      </c>
      <c r="D1363" s="39">
        <v>3</v>
      </c>
      <c r="E1363" s="40" t="s">
        <v>783</v>
      </c>
      <c r="F1363" s="39"/>
      <c r="G1363" s="41"/>
      <c r="H1363" s="42" t="s">
        <v>748</v>
      </c>
      <c r="I1363" s="57" t="s">
        <v>61</v>
      </c>
      <c r="J1363" s="42" t="s">
        <v>749</v>
      </c>
      <c r="K1363" s="44"/>
      <c r="L1363" s="410"/>
      <c r="M1363" s="410"/>
      <c r="N1363" s="410"/>
      <c r="O1363" s="44"/>
      <c r="P1363" s="44">
        <v>12</v>
      </c>
      <c r="Q1363" s="61" t="s">
        <v>767</v>
      </c>
      <c r="R1363" s="48">
        <v>1100</v>
      </c>
      <c r="S1363" s="411" t="s">
        <v>30</v>
      </c>
      <c r="T1363" s="48">
        <v>200</v>
      </c>
      <c r="U1363" s="48">
        <v>1100</v>
      </c>
      <c r="V1363" s="44">
        <v>1</v>
      </c>
      <c r="W1363" s="48">
        <v>200</v>
      </c>
      <c r="X1363" s="44">
        <v>1</v>
      </c>
      <c r="Y1363" s="48">
        <v>200</v>
      </c>
      <c r="Z1363" s="48"/>
      <c r="AA1363" s="412"/>
      <c r="AB1363" s="412"/>
      <c r="AC1363" s="51"/>
      <c r="AD1363" s="52"/>
      <c r="AE1363" s="52"/>
      <c r="AF1363" s="51"/>
      <c r="AG1363" s="44"/>
      <c r="AH1363" s="42"/>
      <c r="AI1363" s="42"/>
      <c r="AJ1363" s="42"/>
      <c r="AK1363" s="54"/>
      <c r="AL1363" s="315"/>
      <c r="AM1363" s="405"/>
      <c r="AN1363" s="405"/>
      <c r="AO1363" s="402"/>
      <c r="AP1363" s="402"/>
    </row>
    <row r="1364" spans="1:42" x14ac:dyDescent="0.15">
      <c r="A1364">
        <v>1</v>
      </c>
      <c r="B1364" s="39">
        <v>2022</v>
      </c>
      <c r="C1364" s="39">
        <v>6</v>
      </c>
      <c r="D1364" s="39">
        <v>3</v>
      </c>
      <c r="E1364" s="40" t="s">
        <v>783</v>
      </c>
      <c r="F1364" s="39">
        <v>5</v>
      </c>
      <c r="G1364" s="41" t="s">
        <v>769</v>
      </c>
      <c r="H1364" s="42" t="s">
        <v>748</v>
      </c>
      <c r="I1364" s="57" t="s">
        <v>49</v>
      </c>
      <c r="J1364" s="42" t="s">
        <v>749</v>
      </c>
      <c r="K1364" s="44">
        <v>3662780</v>
      </c>
      <c r="L1364" s="410">
        <v>1</v>
      </c>
      <c r="M1364" s="410">
        <v>2</v>
      </c>
      <c r="N1364" s="410" t="s">
        <v>1900</v>
      </c>
      <c r="O1364" s="44" t="s">
        <v>70</v>
      </c>
      <c r="P1364" s="44">
        <v>38</v>
      </c>
      <c r="Q1364" s="61" t="s">
        <v>2056</v>
      </c>
      <c r="R1364" s="48">
        <v>1100</v>
      </c>
      <c r="S1364" s="411">
        <v>6000</v>
      </c>
      <c r="T1364" s="411">
        <v>6000</v>
      </c>
      <c r="U1364" s="48">
        <v>1100</v>
      </c>
      <c r="V1364" s="44">
        <v>1</v>
      </c>
      <c r="W1364" s="411">
        <v>6000</v>
      </c>
      <c r="X1364" s="44">
        <v>1</v>
      </c>
      <c r="Y1364" s="411">
        <v>6100</v>
      </c>
      <c r="Z1364" s="48"/>
      <c r="AA1364" s="412" t="s">
        <v>2057</v>
      </c>
      <c r="AB1364" s="412"/>
      <c r="AC1364" s="51">
        <v>0.63194444444444442</v>
      </c>
      <c r="AD1364" s="52">
        <v>0.65972222222222221</v>
      </c>
      <c r="AE1364" s="52">
        <v>0.65972222222222221</v>
      </c>
      <c r="AF1364" s="51">
        <v>0.66666666666666663</v>
      </c>
      <c r="AG1364" s="44" t="s">
        <v>5</v>
      </c>
      <c r="AH1364" s="42"/>
      <c r="AI1364" s="42" t="s">
        <v>6</v>
      </c>
      <c r="AJ1364" s="42" t="s">
        <v>7</v>
      </c>
      <c r="AK1364" s="54" t="s">
        <v>770</v>
      </c>
      <c r="AL1364" s="315">
        <v>1</v>
      </c>
      <c r="AM1364" s="405"/>
      <c r="AN1364" s="405" t="s">
        <v>462</v>
      </c>
      <c r="AO1364" s="402"/>
      <c r="AP1364" s="402"/>
    </row>
    <row r="1365" spans="1:42" x14ac:dyDescent="0.15">
      <c r="B1365" s="39">
        <v>2022</v>
      </c>
      <c r="C1365" s="39">
        <v>6</v>
      </c>
      <c r="D1365" s="39">
        <v>3</v>
      </c>
      <c r="E1365" s="40" t="s">
        <v>783</v>
      </c>
      <c r="F1365" s="39">
        <v>5</v>
      </c>
      <c r="G1365" s="41" t="s">
        <v>769</v>
      </c>
      <c r="H1365" s="42" t="s">
        <v>748</v>
      </c>
      <c r="I1365" s="57" t="s">
        <v>49</v>
      </c>
      <c r="J1365" s="42" t="s">
        <v>749</v>
      </c>
      <c r="K1365" s="44">
        <v>3662780</v>
      </c>
      <c r="L1365" s="410">
        <v>2</v>
      </c>
      <c r="M1365" s="410">
        <v>2</v>
      </c>
      <c r="N1365" s="410" t="s">
        <v>1900</v>
      </c>
      <c r="O1365" s="44" t="s">
        <v>70</v>
      </c>
      <c r="P1365" s="44">
        <v>38</v>
      </c>
      <c r="Q1365" s="61" t="s">
        <v>2056</v>
      </c>
      <c r="R1365" s="48">
        <v>1100</v>
      </c>
      <c r="S1365" s="411">
        <v>6000</v>
      </c>
      <c r="T1365" s="411">
        <v>6000</v>
      </c>
      <c r="U1365" s="48">
        <v>1100</v>
      </c>
      <c r="V1365" s="44">
        <v>1</v>
      </c>
      <c r="W1365" s="411">
        <v>6000</v>
      </c>
      <c r="X1365" s="44">
        <v>1</v>
      </c>
      <c r="Y1365" s="411">
        <v>6100</v>
      </c>
      <c r="Z1365" s="48"/>
      <c r="AA1365" s="412" t="s">
        <v>2058</v>
      </c>
      <c r="AB1365" s="418" t="s">
        <v>2037</v>
      </c>
      <c r="AC1365" s="51">
        <v>0.66666666666666663</v>
      </c>
      <c r="AD1365" s="52">
        <v>0.69444444444444453</v>
      </c>
      <c r="AE1365" s="52">
        <v>0.69444444444444453</v>
      </c>
      <c r="AF1365" s="51">
        <v>0.70138888888888884</v>
      </c>
      <c r="AG1365" s="44" t="s">
        <v>5</v>
      </c>
      <c r="AH1365" s="42"/>
      <c r="AI1365" s="42" t="s">
        <v>6</v>
      </c>
      <c r="AJ1365" s="42" t="s">
        <v>7</v>
      </c>
      <c r="AK1365" s="54" t="s">
        <v>770</v>
      </c>
      <c r="AL1365" s="315">
        <v>1</v>
      </c>
      <c r="AM1365" s="405" t="s">
        <v>2064</v>
      </c>
      <c r="AN1365" s="405" t="s">
        <v>462</v>
      </c>
      <c r="AO1365" s="402"/>
      <c r="AP1365" s="402"/>
    </row>
    <row r="1366" spans="1:42" x14ac:dyDescent="0.15">
      <c r="B1366" s="39">
        <v>2022</v>
      </c>
      <c r="C1366" s="39">
        <v>6</v>
      </c>
      <c r="D1366" s="39">
        <v>3</v>
      </c>
      <c r="E1366" s="40" t="s">
        <v>783</v>
      </c>
      <c r="F1366" s="39"/>
      <c r="G1366" s="41"/>
      <c r="H1366" s="42" t="s">
        <v>748</v>
      </c>
      <c r="I1366" s="57" t="s">
        <v>44</v>
      </c>
      <c r="J1366" s="42" t="s">
        <v>749</v>
      </c>
      <c r="K1366" s="44"/>
      <c r="L1366" s="410"/>
      <c r="M1366" s="410"/>
      <c r="N1366" s="410"/>
      <c r="O1366" s="44"/>
      <c r="P1366" s="415">
        <v>25</v>
      </c>
      <c r="Q1366" s="61" t="s">
        <v>767</v>
      </c>
      <c r="R1366" s="48">
        <v>1100</v>
      </c>
      <c r="S1366" s="411" t="s">
        <v>30</v>
      </c>
      <c r="T1366" s="416">
        <v>350</v>
      </c>
      <c r="U1366" s="48">
        <v>1100</v>
      </c>
      <c r="V1366" s="44">
        <v>1</v>
      </c>
      <c r="W1366" s="48"/>
      <c r="X1366" s="44">
        <v>1</v>
      </c>
      <c r="Y1366" s="416">
        <v>350</v>
      </c>
      <c r="Z1366" s="48">
        <v>12550</v>
      </c>
      <c r="AA1366" s="412" t="s">
        <v>1450</v>
      </c>
      <c r="AB1366" s="418" t="s">
        <v>2037</v>
      </c>
      <c r="AC1366" s="51">
        <v>0.70138888888888884</v>
      </c>
      <c r="AD1366" s="52">
        <v>0.70486111111111116</v>
      </c>
      <c r="AE1366" s="52"/>
      <c r="AF1366" s="51"/>
      <c r="AG1366" s="44"/>
      <c r="AH1366" s="42"/>
      <c r="AI1366" s="42" t="s">
        <v>6</v>
      </c>
      <c r="AJ1366" s="42" t="s">
        <v>7</v>
      </c>
      <c r="AK1366" s="54" t="s">
        <v>770</v>
      </c>
      <c r="AL1366" s="315">
        <v>1</v>
      </c>
      <c r="AM1366" s="405"/>
      <c r="AN1366" s="405"/>
      <c r="AO1366" s="402"/>
      <c r="AP1366" s="402"/>
    </row>
    <row r="1367" spans="1:42" x14ac:dyDescent="0.15">
      <c r="A1367">
        <v>1</v>
      </c>
      <c r="B1367" s="39">
        <v>2022</v>
      </c>
      <c r="C1367" s="39">
        <v>6</v>
      </c>
      <c r="D1367" s="39">
        <v>3</v>
      </c>
      <c r="E1367" s="40" t="s">
        <v>783</v>
      </c>
      <c r="F1367" s="39"/>
      <c r="G1367" s="41"/>
      <c r="H1367" s="42" t="s">
        <v>748</v>
      </c>
      <c r="I1367" s="57"/>
      <c r="J1367" s="42"/>
      <c r="K1367" s="44"/>
      <c r="L1367" s="410"/>
      <c r="M1367" s="410"/>
      <c r="N1367" s="410"/>
      <c r="O1367" s="44"/>
      <c r="P1367" s="44"/>
      <c r="Q1367" s="61"/>
      <c r="R1367" s="48"/>
      <c r="S1367" s="411"/>
      <c r="T1367" s="48"/>
      <c r="U1367" s="48"/>
      <c r="V1367" s="44"/>
      <c r="W1367" s="48"/>
      <c r="X1367" s="44"/>
      <c r="Y1367" s="48"/>
      <c r="Z1367" s="48"/>
      <c r="AA1367" s="412"/>
      <c r="AB1367" s="412"/>
      <c r="AC1367" s="51"/>
      <c r="AD1367" s="52"/>
      <c r="AE1367" s="52">
        <v>0.70486111111111116</v>
      </c>
      <c r="AF1367" s="51">
        <v>0.75694444444444453</v>
      </c>
      <c r="AG1367" s="44" t="s">
        <v>5</v>
      </c>
      <c r="AH1367" s="42"/>
      <c r="AI1367" s="42"/>
      <c r="AJ1367" s="42"/>
      <c r="AK1367" s="54"/>
      <c r="AL1367" s="315"/>
      <c r="AM1367" s="405" t="s">
        <v>2096</v>
      </c>
      <c r="AN1367" s="405"/>
      <c r="AO1367" s="402"/>
      <c r="AP1367" s="402"/>
    </row>
    <row r="1368" spans="1:42" x14ac:dyDescent="0.15">
      <c r="A1368">
        <v>1</v>
      </c>
      <c r="B1368" s="39">
        <v>2022</v>
      </c>
      <c r="C1368" s="39">
        <v>6</v>
      </c>
      <c r="D1368" s="39">
        <v>3</v>
      </c>
      <c r="E1368" s="40" t="s">
        <v>783</v>
      </c>
      <c r="F1368" s="39">
        <v>6</v>
      </c>
      <c r="G1368" s="41" t="s">
        <v>769</v>
      </c>
      <c r="H1368" s="42" t="s">
        <v>748</v>
      </c>
      <c r="I1368" s="57" t="s">
        <v>49</v>
      </c>
      <c r="J1368" s="42" t="s">
        <v>749</v>
      </c>
      <c r="K1368" s="44">
        <v>3662800</v>
      </c>
      <c r="L1368" s="410">
        <v>1</v>
      </c>
      <c r="M1368" s="410">
        <v>2</v>
      </c>
      <c r="N1368" s="410" t="s">
        <v>1901</v>
      </c>
      <c r="O1368" s="44" t="s">
        <v>750</v>
      </c>
      <c r="P1368" s="44">
        <v>50</v>
      </c>
      <c r="Q1368" s="61" t="s">
        <v>965</v>
      </c>
      <c r="R1368" s="48">
        <v>1050</v>
      </c>
      <c r="S1368" s="411">
        <v>3890</v>
      </c>
      <c r="T1368" s="411">
        <v>3890</v>
      </c>
      <c r="U1368" s="48">
        <v>1050</v>
      </c>
      <c r="V1368" s="44">
        <v>1</v>
      </c>
      <c r="W1368" s="411">
        <v>4100</v>
      </c>
      <c r="X1368" s="44">
        <v>1</v>
      </c>
      <c r="Y1368" s="411">
        <v>3890</v>
      </c>
      <c r="Z1368" s="48"/>
      <c r="AA1368" s="412" t="s">
        <v>2059</v>
      </c>
      <c r="AB1368" s="435"/>
      <c r="AC1368" s="51"/>
      <c r="AD1368" s="52"/>
      <c r="AE1368" s="52"/>
      <c r="AF1368" s="51"/>
      <c r="AG1368" s="44"/>
      <c r="AH1368" s="42"/>
      <c r="AI1368" s="42" t="s">
        <v>17</v>
      </c>
      <c r="AJ1368" s="42" t="s">
        <v>18</v>
      </c>
      <c r="AK1368" s="54" t="s">
        <v>751</v>
      </c>
      <c r="AL1368" s="315"/>
      <c r="AM1368" s="405" t="s">
        <v>2065</v>
      </c>
      <c r="AN1368" s="405"/>
      <c r="AO1368" s="402"/>
      <c r="AP1368" s="402"/>
    </row>
    <row r="1369" spans="1:42" x14ac:dyDescent="0.15">
      <c r="A1369">
        <v>1</v>
      </c>
      <c r="B1369" s="39">
        <v>2022</v>
      </c>
      <c r="C1369" s="39">
        <v>6</v>
      </c>
      <c r="D1369" s="39">
        <v>3</v>
      </c>
      <c r="E1369" s="40" t="s">
        <v>783</v>
      </c>
      <c r="F1369" s="39">
        <v>6</v>
      </c>
      <c r="G1369" s="41" t="s">
        <v>769</v>
      </c>
      <c r="H1369" s="42" t="s">
        <v>748</v>
      </c>
      <c r="I1369" s="57" t="s">
        <v>49</v>
      </c>
      <c r="J1369" s="42" t="s">
        <v>749</v>
      </c>
      <c r="K1369" s="44">
        <v>3662800</v>
      </c>
      <c r="L1369" s="410">
        <v>2</v>
      </c>
      <c r="M1369" s="410">
        <v>2</v>
      </c>
      <c r="N1369" s="410" t="s">
        <v>1901</v>
      </c>
      <c r="O1369" s="44" t="s">
        <v>750</v>
      </c>
      <c r="P1369" s="44">
        <v>50</v>
      </c>
      <c r="Q1369" s="61" t="s">
        <v>965</v>
      </c>
      <c r="R1369" s="48">
        <v>1050</v>
      </c>
      <c r="S1369" s="411">
        <v>4100</v>
      </c>
      <c r="T1369" s="411">
        <v>4100</v>
      </c>
      <c r="U1369" s="48">
        <v>1050</v>
      </c>
      <c r="V1369" s="44">
        <v>1</v>
      </c>
      <c r="W1369" s="411">
        <v>4100</v>
      </c>
      <c r="X1369" s="44">
        <v>1</v>
      </c>
      <c r="Y1369" s="411">
        <v>4120</v>
      </c>
      <c r="Z1369" s="48"/>
      <c r="AA1369" s="412" t="s">
        <v>2063</v>
      </c>
      <c r="AB1369" s="418" t="s">
        <v>2060</v>
      </c>
      <c r="AC1369" s="51">
        <v>0.75694444444444453</v>
      </c>
      <c r="AD1369" s="52">
        <v>0.78125</v>
      </c>
      <c r="AE1369" s="52">
        <v>0.78125</v>
      </c>
      <c r="AF1369" s="51">
        <v>0.78819444444444453</v>
      </c>
      <c r="AG1369" s="44" t="s">
        <v>5</v>
      </c>
      <c r="AH1369" s="42"/>
      <c r="AI1369" s="42" t="s">
        <v>17</v>
      </c>
      <c r="AJ1369" s="42" t="s">
        <v>18</v>
      </c>
      <c r="AK1369" s="54" t="s">
        <v>751</v>
      </c>
      <c r="AL1369" s="315">
        <v>1</v>
      </c>
      <c r="AM1369" s="405"/>
      <c r="AN1369" s="405" t="s">
        <v>462</v>
      </c>
      <c r="AO1369" s="402"/>
      <c r="AP1369" s="402"/>
    </row>
    <row r="1370" spans="1:42" x14ac:dyDescent="0.15">
      <c r="B1370" s="39">
        <v>2022</v>
      </c>
      <c r="C1370" s="39">
        <v>6</v>
      </c>
      <c r="D1370" s="39">
        <v>3</v>
      </c>
      <c r="E1370" s="40" t="s">
        <v>783</v>
      </c>
      <c r="F1370" s="39"/>
      <c r="G1370" s="41"/>
      <c r="H1370" s="42" t="s">
        <v>748</v>
      </c>
      <c r="I1370" s="90" t="s">
        <v>44</v>
      </c>
      <c r="J1370" s="42" t="s">
        <v>749</v>
      </c>
      <c r="K1370" s="44"/>
      <c r="L1370" s="410"/>
      <c r="M1370" s="410"/>
      <c r="N1370" s="410"/>
      <c r="O1370" s="91"/>
      <c r="P1370" s="415">
        <v>25</v>
      </c>
      <c r="Q1370" s="61" t="s">
        <v>767</v>
      </c>
      <c r="R1370" s="48">
        <v>1050</v>
      </c>
      <c r="S1370" s="411" t="s">
        <v>30</v>
      </c>
      <c r="T1370" s="416">
        <v>350</v>
      </c>
      <c r="U1370" s="48">
        <v>1050</v>
      </c>
      <c r="V1370" s="44">
        <v>1</v>
      </c>
      <c r="W1370" s="48"/>
      <c r="X1370" s="44">
        <v>1</v>
      </c>
      <c r="Y1370" s="416">
        <v>350</v>
      </c>
      <c r="Z1370" s="48">
        <v>8350</v>
      </c>
      <c r="AA1370" s="412" t="s">
        <v>1902</v>
      </c>
      <c r="AB1370" s="418" t="s">
        <v>2060</v>
      </c>
      <c r="AC1370" s="95">
        <v>0.78819444444444453</v>
      </c>
      <c r="AD1370" s="96">
        <v>0.79166666666666663</v>
      </c>
      <c r="AE1370" s="96"/>
      <c r="AF1370" s="95"/>
      <c r="AG1370" s="91"/>
      <c r="AH1370" s="89"/>
      <c r="AI1370" s="42" t="s">
        <v>17</v>
      </c>
      <c r="AJ1370" s="42" t="s">
        <v>18</v>
      </c>
      <c r="AK1370" s="54" t="s">
        <v>751</v>
      </c>
      <c r="AL1370" s="315">
        <v>1</v>
      </c>
      <c r="AM1370" s="405"/>
      <c r="AN1370" s="405"/>
      <c r="AO1370" s="402"/>
      <c r="AP1370" s="402"/>
    </row>
    <row r="1371" spans="1:42" x14ac:dyDescent="0.15">
      <c r="B1371" s="39">
        <v>2022</v>
      </c>
      <c r="C1371" s="39">
        <v>6</v>
      </c>
      <c r="D1371" s="39">
        <v>3</v>
      </c>
      <c r="E1371" s="40" t="s">
        <v>783</v>
      </c>
      <c r="F1371" s="39"/>
      <c r="G1371" s="41"/>
      <c r="H1371" s="42" t="s">
        <v>748</v>
      </c>
      <c r="I1371" s="57"/>
      <c r="J1371" s="42"/>
      <c r="K1371" s="44"/>
      <c r="L1371" s="410"/>
      <c r="M1371" s="410"/>
      <c r="N1371" s="410"/>
      <c r="O1371" s="44"/>
      <c r="P1371" s="44"/>
      <c r="Q1371" s="61"/>
      <c r="R1371" s="48"/>
      <c r="S1371" s="411"/>
      <c r="T1371" s="411"/>
      <c r="U1371" s="48"/>
      <c r="V1371" s="44"/>
      <c r="W1371" s="411"/>
      <c r="X1371" s="44"/>
      <c r="Y1371" s="411"/>
      <c r="Z1371" s="48"/>
      <c r="AA1371" s="412"/>
      <c r="AB1371" s="412"/>
      <c r="AC1371" s="51"/>
      <c r="AD1371" s="52"/>
      <c r="AE1371" s="52">
        <v>0.79166666666666663</v>
      </c>
      <c r="AF1371" s="51">
        <v>0.85416666666666663</v>
      </c>
      <c r="AG1371" s="44" t="s">
        <v>5</v>
      </c>
      <c r="AH1371" s="42"/>
      <c r="AI1371" s="42"/>
      <c r="AJ1371" s="42"/>
      <c r="AK1371" s="54"/>
      <c r="AL1371" s="315"/>
      <c r="AM1371" s="405"/>
      <c r="AN1371" s="405"/>
      <c r="AO1371" s="402"/>
      <c r="AP1371" s="402"/>
    </row>
    <row r="1372" spans="1:42" x14ac:dyDescent="0.15">
      <c r="A1372">
        <v>1</v>
      </c>
      <c r="B1372" s="39">
        <v>2022</v>
      </c>
      <c r="C1372" s="39">
        <v>6</v>
      </c>
      <c r="D1372" s="39">
        <v>3</v>
      </c>
      <c r="E1372" s="40" t="s">
        <v>783</v>
      </c>
      <c r="F1372" s="39">
        <v>7</v>
      </c>
      <c r="G1372" s="41" t="s">
        <v>769</v>
      </c>
      <c r="H1372" s="42" t="s">
        <v>748</v>
      </c>
      <c r="I1372" s="57" t="s">
        <v>49</v>
      </c>
      <c r="J1372" s="42" t="s">
        <v>749</v>
      </c>
      <c r="K1372" s="44">
        <v>3662802</v>
      </c>
      <c r="L1372" s="410">
        <v>1</v>
      </c>
      <c r="M1372" s="410">
        <v>2</v>
      </c>
      <c r="N1372" s="410" t="s">
        <v>1901</v>
      </c>
      <c r="O1372" s="44" t="s">
        <v>750</v>
      </c>
      <c r="P1372" s="44">
        <v>75</v>
      </c>
      <c r="Q1372" s="61" t="s">
        <v>965</v>
      </c>
      <c r="R1372" s="48">
        <v>1050</v>
      </c>
      <c r="S1372" s="411">
        <v>2000</v>
      </c>
      <c r="T1372" s="411">
        <v>2000</v>
      </c>
      <c r="U1372" s="48">
        <v>1050</v>
      </c>
      <c r="V1372" s="44">
        <v>1</v>
      </c>
      <c r="W1372" s="411">
        <v>2000</v>
      </c>
      <c r="X1372" s="44">
        <v>1</v>
      </c>
      <c r="Y1372" s="411">
        <v>2000</v>
      </c>
      <c r="Z1372" s="48"/>
      <c r="AA1372" s="412" t="s">
        <v>2066</v>
      </c>
      <c r="AB1372" s="435"/>
      <c r="AC1372" s="51"/>
      <c r="AD1372" s="52"/>
      <c r="AE1372" s="52"/>
      <c r="AF1372" s="51"/>
      <c r="AG1372" s="44"/>
      <c r="AH1372" s="42"/>
      <c r="AI1372" s="42" t="s">
        <v>17</v>
      </c>
      <c r="AJ1372" s="42" t="s">
        <v>7</v>
      </c>
      <c r="AK1372" s="54" t="s">
        <v>751</v>
      </c>
      <c r="AL1372" s="315"/>
      <c r="AM1372" s="405"/>
      <c r="AN1372" s="405"/>
      <c r="AO1372" s="402"/>
      <c r="AP1372" s="402"/>
    </row>
    <row r="1373" spans="1:42" x14ac:dyDescent="0.15">
      <c r="A1373">
        <v>1</v>
      </c>
      <c r="B1373" s="39">
        <v>2022</v>
      </c>
      <c r="C1373" s="39">
        <v>6</v>
      </c>
      <c r="D1373" s="39">
        <v>3</v>
      </c>
      <c r="E1373" s="40" t="s">
        <v>783</v>
      </c>
      <c r="F1373" s="39">
        <v>7</v>
      </c>
      <c r="G1373" s="41" t="s">
        <v>769</v>
      </c>
      <c r="H1373" s="42" t="s">
        <v>748</v>
      </c>
      <c r="I1373" s="57" t="s">
        <v>49</v>
      </c>
      <c r="J1373" s="42" t="s">
        <v>749</v>
      </c>
      <c r="K1373" s="44">
        <v>3662802</v>
      </c>
      <c r="L1373" s="410">
        <v>2</v>
      </c>
      <c r="M1373" s="410">
        <v>2</v>
      </c>
      <c r="N1373" s="410" t="s">
        <v>1901</v>
      </c>
      <c r="O1373" s="44" t="s">
        <v>750</v>
      </c>
      <c r="P1373" s="44">
        <v>75</v>
      </c>
      <c r="Q1373" s="61" t="s">
        <v>965</v>
      </c>
      <c r="R1373" s="48">
        <v>1050</v>
      </c>
      <c r="S1373" s="411">
        <v>2000</v>
      </c>
      <c r="T1373" s="411">
        <v>2000</v>
      </c>
      <c r="U1373" s="48">
        <v>1050</v>
      </c>
      <c r="V1373" s="44">
        <v>1</v>
      </c>
      <c r="W1373" s="411">
        <v>2000</v>
      </c>
      <c r="X1373" s="44">
        <v>1</v>
      </c>
      <c r="Y1373" s="411">
        <v>2000</v>
      </c>
      <c r="Z1373" s="48"/>
      <c r="AA1373" s="412" t="s">
        <v>2067</v>
      </c>
      <c r="AB1373" s="418" t="s">
        <v>2061</v>
      </c>
      <c r="AC1373" s="51">
        <v>0.85416666666666663</v>
      </c>
      <c r="AD1373" s="52">
        <v>0.86805555555555547</v>
      </c>
      <c r="AE1373" s="52">
        <v>0.86805555555555547</v>
      </c>
      <c r="AF1373" s="51">
        <v>0.875</v>
      </c>
      <c r="AG1373" s="44" t="s">
        <v>5</v>
      </c>
      <c r="AH1373" s="42"/>
      <c r="AI1373" s="42" t="s">
        <v>17</v>
      </c>
      <c r="AJ1373" s="42" t="s">
        <v>7</v>
      </c>
      <c r="AK1373" s="54" t="s">
        <v>751</v>
      </c>
      <c r="AL1373" s="315">
        <v>1</v>
      </c>
      <c r="AM1373" s="405"/>
      <c r="AN1373" s="405" t="s">
        <v>462</v>
      </c>
      <c r="AO1373" s="402"/>
      <c r="AP1373" s="402"/>
    </row>
    <row r="1374" spans="1:42" x14ac:dyDescent="0.15">
      <c r="A1374">
        <v>1</v>
      </c>
      <c r="B1374" s="39">
        <v>2022</v>
      </c>
      <c r="C1374" s="39">
        <v>6</v>
      </c>
      <c r="D1374" s="39">
        <v>3</v>
      </c>
      <c r="E1374" s="40" t="s">
        <v>783</v>
      </c>
      <c r="F1374" s="39"/>
      <c r="G1374" s="41"/>
      <c r="H1374" s="42" t="s">
        <v>748</v>
      </c>
      <c r="I1374" s="90" t="s">
        <v>44</v>
      </c>
      <c r="J1374" s="42" t="s">
        <v>749</v>
      </c>
      <c r="K1374" s="44"/>
      <c r="L1374" s="410"/>
      <c r="M1374" s="410"/>
      <c r="N1374" s="410"/>
      <c r="O1374" s="91"/>
      <c r="P1374" s="415">
        <v>25</v>
      </c>
      <c r="Q1374" s="61" t="s">
        <v>767</v>
      </c>
      <c r="R1374" s="48">
        <v>1050</v>
      </c>
      <c r="S1374" s="411" t="s">
        <v>30</v>
      </c>
      <c r="T1374" s="416">
        <v>350</v>
      </c>
      <c r="U1374" s="48">
        <v>1050</v>
      </c>
      <c r="V1374" s="44">
        <v>1</v>
      </c>
      <c r="W1374" s="48"/>
      <c r="X1374" s="44">
        <v>1</v>
      </c>
      <c r="Y1374" s="416">
        <v>350</v>
      </c>
      <c r="Z1374" s="48">
        <v>4350</v>
      </c>
      <c r="AA1374" s="412" t="s">
        <v>1902</v>
      </c>
      <c r="AB1374" s="418" t="s">
        <v>2061</v>
      </c>
      <c r="AC1374" s="95">
        <v>0.875</v>
      </c>
      <c r="AD1374" s="96">
        <v>0.87847222222222221</v>
      </c>
      <c r="AE1374" s="96"/>
      <c r="AF1374" s="95"/>
      <c r="AG1374" s="91"/>
      <c r="AH1374" s="89"/>
      <c r="AI1374" s="42" t="s">
        <v>17</v>
      </c>
      <c r="AJ1374" s="42" t="s">
        <v>7</v>
      </c>
      <c r="AK1374" s="54" t="s">
        <v>751</v>
      </c>
      <c r="AL1374" s="315">
        <v>1</v>
      </c>
      <c r="AM1374" s="405"/>
      <c r="AN1374" s="405"/>
      <c r="AO1374" s="402"/>
      <c r="AP1374" s="402"/>
    </row>
    <row r="1375" spans="1:42" x14ac:dyDescent="0.15">
      <c r="B1375" s="39">
        <v>2022</v>
      </c>
      <c r="C1375" s="39">
        <v>6</v>
      </c>
      <c r="D1375" s="39">
        <v>3</v>
      </c>
      <c r="E1375" s="40" t="s">
        <v>783</v>
      </c>
      <c r="F1375" s="39"/>
      <c r="G1375" s="41"/>
      <c r="H1375" s="42" t="s">
        <v>748</v>
      </c>
      <c r="I1375" s="57"/>
      <c r="J1375" s="42"/>
      <c r="K1375" s="44"/>
      <c r="L1375" s="410"/>
      <c r="M1375" s="410"/>
      <c r="N1375" s="410"/>
      <c r="O1375" s="44"/>
      <c r="P1375" s="44"/>
      <c r="Q1375" s="61"/>
      <c r="R1375" s="48"/>
      <c r="S1375" s="411"/>
      <c r="T1375" s="411"/>
      <c r="U1375" s="48"/>
      <c r="V1375" s="44"/>
      <c r="W1375" s="411"/>
      <c r="X1375" s="44"/>
      <c r="Y1375" s="411"/>
      <c r="Z1375" s="48"/>
      <c r="AA1375" s="412"/>
      <c r="AB1375" s="412"/>
      <c r="AC1375" s="51"/>
      <c r="AD1375" s="52"/>
      <c r="AE1375" s="52">
        <v>0.87847222222222221</v>
      </c>
      <c r="AF1375" s="51">
        <v>0.90277777777777779</v>
      </c>
      <c r="AG1375" s="44" t="s">
        <v>5</v>
      </c>
      <c r="AH1375" s="42"/>
      <c r="AI1375" s="42"/>
      <c r="AJ1375" s="42"/>
      <c r="AK1375" s="54"/>
      <c r="AL1375" s="315"/>
      <c r="AM1375" s="405" t="s">
        <v>1965</v>
      </c>
      <c r="AN1375" s="405"/>
      <c r="AO1375" s="402"/>
      <c r="AP1375" s="402"/>
    </row>
    <row r="1376" spans="1:42" x14ac:dyDescent="0.15">
      <c r="B1376" s="39">
        <v>2022</v>
      </c>
      <c r="C1376" s="39">
        <v>6</v>
      </c>
      <c r="D1376" s="39">
        <v>3</v>
      </c>
      <c r="E1376" s="40" t="s">
        <v>802</v>
      </c>
      <c r="F1376" s="39"/>
      <c r="G1376" s="41"/>
      <c r="H1376" s="42" t="s">
        <v>748</v>
      </c>
      <c r="I1376" s="57" t="s">
        <v>61</v>
      </c>
      <c r="J1376" s="42"/>
      <c r="K1376" s="44"/>
      <c r="L1376" s="410"/>
      <c r="M1376" s="410"/>
      <c r="N1376" s="417"/>
      <c r="O1376" s="44"/>
      <c r="P1376" s="44">
        <v>12</v>
      </c>
      <c r="Q1376" s="61" t="s">
        <v>767</v>
      </c>
      <c r="R1376" s="48">
        <v>1040</v>
      </c>
      <c r="S1376" s="411" t="s">
        <v>30</v>
      </c>
      <c r="T1376" s="48">
        <v>200</v>
      </c>
      <c r="U1376" s="48">
        <v>1040</v>
      </c>
      <c r="V1376" s="44">
        <v>1</v>
      </c>
      <c r="W1376" s="48">
        <v>200</v>
      </c>
      <c r="X1376" s="44">
        <v>1</v>
      </c>
      <c r="Y1376" s="48">
        <v>200</v>
      </c>
      <c r="Z1376" s="48"/>
      <c r="AA1376" s="412"/>
      <c r="AB1376" s="414" t="s">
        <v>768</v>
      </c>
      <c r="AC1376" s="51"/>
      <c r="AD1376" s="52"/>
      <c r="AE1376" s="52"/>
      <c r="AF1376" s="51"/>
      <c r="AG1376" s="44"/>
      <c r="AH1376" s="42"/>
      <c r="AI1376" s="42"/>
      <c r="AJ1376" s="42"/>
      <c r="AK1376" s="54"/>
      <c r="AL1376" s="315"/>
      <c r="AM1376" s="405"/>
      <c r="AN1376" s="405"/>
      <c r="AO1376" s="402"/>
      <c r="AP1376" s="402"/>
    </row>
    <row r="1377" spans="1:42" x14ac:dyDescent="0.15">
      <c r="A1377">
        <v>1</v>
      </c>
      <c r="B1377" s="39">
        <v>2022</v>
      </c>
      <c r="C1377" s="39">
        <v>6</v>
      </c>
      <c r="D1377" s="39">
        <v>3</v>
      </c>
      <c r="E1377" s="40" t="s">
        <v>802</v>
      </c>
      <c r="F1377" s="39">
        <v>8</v>
      </c>
      <c r="G1377" s="41" t="s">
        <v>769</v>
      </c>
      <c r="H1377" s="42" t="s">
        <v>748</v>
      </c>
      <c r="I1377" s="57" t="s">
        <v>49</v>
      </c>
      <c r="J1377" s="42" t="s">
        <v>749</v>
      </c>
      <c r="K1377" s="44">
        <v>3662812</v>
      </c>
      <c r="L1377" s="410">
        <v>1</v>
      </c>
      <c r="M1377" s="410">
        <v>1</v>
      </c>
      <c r="N1377" s="410" t="s">
        <v>953</v>
      </c>
      <c r="O1377" s="44" t="s">
        <v>750</v>
      </c>
      <c r="P1377" s="44">
        <v>50</v>
      </c>
      <c r="Q1377" s="61" t="s">
        <v>409</v>
      </c>
      <c r="R1377" s="48">
        <v>1040</v>
      </c>
      <c r="S1377" s="411">
        <v>5000</v>
      </c>
      <c r="T1377" s="411">
        <v>5000</v>
      </c>
      <c r="U1377" s="48">
        <v>1040</v>
      </c>
      <c r="V1377" s="44">
        <v>1</v>
      </c>
      <c r="W1377" s="411">
        <v>5000</v>
      </c>
      <c r="X1377" s="44">
        <v>1</v>
      </c>
      <c r="Y1377" s="411">
        <v>5070</v>
      </c>
      <c r="Z1377" s="48"/>
      <c r="AA1377" s="412" t="s">
        <v>2069</v>
      </c>
      <c r="AB1377" s="418" t="s">
        <v>2062</v>
      </c>
      <c r="AC1377" s="51">
        <v>0.90277777777777779</v>
      </c>
      <c r="AD1377" s="52">
        <v>0.93055555555555547</v>
      </c>
      <c r="AE1377" s="52">
        <v>0.93055555555555547</v>
      </c>
      <c r="AF1377" s="51">
        <v>0.9375</v>
      </c>
      <c r="AG1377" s="44" t="s">
        <v>5</v>
      </c>
      <c r="AH1377" s="42"/>
      <c r="AI1377" s="42" t="s">
        <v>6</v>
      </c>
      <c r="AJ1377" s="42" t="s">
        <v>7</v>
      </c>
      <c r="AK1377" s="54" t="s">
        <v>770</v>
      </c>
      <c r="AL1377" s="315">
        <v>1</v>
      </c>
      <c r="AM1377" s="405"/>
      <c r="AN1377" s="405"/>
      <c r="AO1377" s="402"/>
      <c r="AP1377" s="402"/>
    </row>
    <row r="1378" spans="1:42" x14ac:dyDescent="0.15">
      <c r="A1378">
        <v>1</v>
      </c>
      <c r="B1378" s="39">
        <v>2022</v>
      </c>
      <c r="C1378" s="39">
        <v>6</v>
      </c>
      <c r="D1378" s="39">
        <v>3</v>
      </c>
      <c r="E1378" s="40" t="s">
        <v>802</v>
      </c>
      <c r="F1378" s="39"/>
      <c r="G1378" s="41"/>
      <c r="H1378" s="42" t="s">
        <v>748</v>
      </c>
      <c r="I1378" s="57" t="s">
        <v>44</v>
      </c>
      <c r="J1378" s="42" t="s">
        <v>749</v>
      </c>
      <c r="K1378" s="44"/>
      <c r="L1378" s="410"/>
      <c r="M1378" s="410"/>
      <c r="N1378" s="410"/>
      <c r="O1378" s="44"/>
      <c r="P1378" s="415">
        <v>25</v>
      </c>
      <c r="Q1378" s="61" t="s">
        <v>767</v>
      </c>
      <c r="R1378" s="48">
        <v>1040</v>
      </c>
      <c r="S1378" s="411" t="s">
        <v>30</v>
      </c>
      <c r="T1378" s="416">
        <v>350</v>
      </c>
      <c r="U1378" s="48">
        <v>1040</v>
      </c>
      <c r="V1378" s="44">
        <v>1</v>
      </c>
      <c r="W1378" s="48"/>
      <c r="X1378" s="44">
        <v>1</v>
      </c>
      <c r="Y1378" s="416">
        <v>350</v>
      </c>
      <c r="Z1378" s="48">
        <v>5550</v>
      </c>
      <c r="AA1378" s="412" t="s">
        <v>949</v>
      </c>
      <c r="AB1378" s="418" t="s">
        <v>2062</v>
      </c>
      <c r="AC1378" s="51">
        <v>0.9375</v>
      </c>
      <c r="AD1378" s="52">
        <v>0.94097222222222221</v>
      </c>
      <c r="AE1378" s="52"/>
      <c r="AF1378" s="51"/>
      <c r="AG1378" s="44"/>
      <c r="AH1378" s="42"/>
      <c r="AI1378" s="42" t="s">
        <v>6</v>
      </c>
      <c r="AJ1378" s="42" t="s">
        <v>7</v>
      </c>
      <c r="AK1378" s="54" t="s">
        <v>770</v>
      </c>
      <c r="AL1378" s="315">
        <v>1</v>
      </c>
      <c r="AM1378" s="405"/>
      <c r="AN1378" s="405" t="s">
        <v>462</v>
      </c>
      <c r="AO1378" s="402"/>
      <c r="AP1378" s="402"/>
    </row>
    <row r="1379" spans="1:42" ht="13.5" customHeight="1" x14ac:dyDescent="0.15">
      <c r="A1379">
        <v>1</v>
      </c>
      <c r="B1379" s="39">
        <v>2022</v>
      </c>
      <c r="C1379" s="39">
        <v>6</v>
      </c>
      <c r="D1379" s="39">
        <v>3</v>
      </c>
      <c r="E1379" s="40" t="s">
        <v>802</v>
      </c>
      <c r="F1379" s="39"/>
      <c r="G1379" s="41"/>
      <c r="H1379" s="42" t="s">
        <v>748</v>
      </c>
      <c r="I1379" s="90"/>
      <c r="J1379" s="42"/>
      <c r="K1379" s="44"/>
      <c r="L1379" s="410"/>
      <c r="M1379" s="410"/>
      <c r="N1379" s="410"/>
      <c r="O1379" s="91"/>
      <c r="P1379" s="91"/>
      <c r="Q1379" s="61"/>
      <c r="R1379" s="48"/>
      <c r="S1379" s="411"/>
      <c r="T1379" s="48"/>
      <c r="U1379" s="48"/>
      <c r="V1379" s="44"/>
      <c r="W1379" s="48"/>
      <c r="X1379" s="44"/>
      <c r="Y1379" s="48"/>
      <c r="Z1379" s="48"/>
      <c r="AA1379" s="412"/>
      <c r="AB1379" s="412"/>
      <c r="AC1379" s="95"/>
      <c r="AD1379" s="96"/>
      <c r="AE1379" s="96">
        <v>0.94097222222222221</v>
      </c>
      <c r="AF1379" s="95">
        <v>0.96875</v>
      </c>
      <c r="AG1379" s="91" t="s">
        <v>5</v>
      </c>
      <c r="AH1379" s="89"/>
      <c r="AI1379" s="42"/>
      <c r="AJ1379" s="42"/>
      <c r="AK1379" s="54"/>
      <c r="AL1379" s="315"/>
      <c r="AM1379" s="405" t="s">
        <v>1965</v>
      </c>
      <c r="AN1379" s="405"/>
      <c r="AO1379" s="402"/>
      <c r="AP1379" s="402"/>
    </row>
    <row r="1380" spans="1:42" x14ac:dyDescent="0.15">
      <c r="B1380" s="39">
        <v>2022</v>
      </c>
      <c r="C1380" s="39">
        <v>6</v>
      </c>
      <c r="D1380" s="39">
        <v>3</v>
      </c>
      <c r="E1380" s="40" t="s">
        <v>802</v>
      </c>
      <c r="F1380" s="39">
        <v>9</v>
      </c>
      <c r="G1380" s="41" t="s">
        <v>769</v>
      </c>
      <c r="H1380" s="42" t="s">
        <v>748</v>
      </c>
      <c r="I1380" s="57" t="s">
        <v>49</v>
      </c>
      <c r="J1380" s="42" t="s">
        <v>749</v>
      </c>
      <c r="K1380" s="44">
        <v>3662799</v>
      </c>
      <c r="L1380" s="410">
        <v>1</v>
      </c>
      <c r="M1380" s="410">
        <v>2</v>
      </c>
      <c r="N1380" s="410" t="s">
        <v>1901</v>
      </c>
      <c r="O1380" s="44" t="s">
        <v>750</v>
      </c>
      <c r="P1380" s="44">
        <v>38</v>
      </c>
      <c r="Q1380" s="61" t="s">
        <v>965</v>
      </c>
      <c r="R1380" s="48">
        <v>1005</v>
      </c>
      <c r="S1380" s="411">
        <v>4090</v>
      </c>
      <c r="T1380" s="411">
        <v>4090</v>
      </c>
      <c r="U1380" s="48">
        <v>1005</v>
      </c>
      <c r="V1380" s="44">
        <v>1</v>
      </c>
      <c r="W1380" s="411">
        <v>4100</v>
      </c>
      <c r="X1380" s="44">
        <v>1</v>
      </c>
      <c r="Y1380" s="411">
        <v>4090</v>
      </c>
      <c r="Z1380" s="48"/>
      <c r="AA1380" s="412" t="s">
        <v>2075</v>
      </c>
      <c r="AB1380" s="419" t="s">
        <v>774</v>
      </c>
      <c r="AC1380" s="51"/>
      <c r="AD1380" s="52"/>
      <c r="AE1380" s="52"/>
      <c r="AF1380" s="51"/>
      <c r="AG1380" s="44"/>
      <c r="AH1380" s="42"/>
      <c r="AI1380" s="42" t="s">
        <v>17</v>
      </c>
      <c r="AJ1380" s="42" t="s">
        <v>18</v>
      </c>
      <c r="AK1380" s="54" t="s">
        <v>751</v>
      </c>
      <c r="AL1380" s="315">
        <v>2</v>
      </c>
      <c r="AM1380" s="405" t="s">
        <v>2079</v>
      </c>
      <c r="AN1380" s="405"/>
      <c r="AO1380" s="402"/>
      <c r="AP1380" s="402"/>
    </row>
    <row r="1381" spans="1:42" x14ac:dyDescent="0.15">
      <c r="B1381" s="39">
        <v>2022</v>
      </c>
      <c r="C1381" s="39">
        <v>6</v>
      </c>
      <c r="D1381" s="39">
        <v>3</v>
      </c>
      <c r="E1381" s="40" t="s">
        <v>802</v>
      </c>
      <c r="F1381" s="39">
        <v>9</v>
      </c>
      <c r="G1381" s="41" t="s">
        <v>769</v>
      </c>
      <c r="H1381" s="42" t="s">
        <v>748</v>
      </c>
      <c r="I1381" s="57" t="s">
        <v>49</v>
      </c>
      <c r="J1381" s="42" t="s">
        <v>749</v>
      </c>
      <c r="K1381" s="44">
        <v>3662799</v>
      </c>
      <c r="L1381" s="410">
        <v>2</v>
      </c>
      <c r="M1381" s="410">
        <v>2</v>
      </c>
      <c r="N1381" s="410" t="s">
        <v>1901</v>
      </c>
      <c r="O1381" s="44" t="s">
        <v>750</v>
      </c>
      <c r="P1381" s="44">
        <v>38</v>
      </c>
      <c r="Q1381" s="61" t="s">
        <v>965</v>
      </c>
      <c r="R1381" s="48">
        <v>1005</v>
      </c>
      <c r="S1381" s="411">
        <v>4110</v>
      </c>
      <c r="T1381" s="411">
        <v>4110</v>
      </c>
      <c r="U1381" s="48">
        <v>1005</v>
      </c>
      <c r="V1381" s="44">
        <v>1</v>
      </c>
      <c r="W1381" s="411">
        <v>4100</v>
      </c>
      <c r="X1381" s="44">
        <v>1</v>
      </c>
      <c r="Y1381" s="411">
        <v>4110</v>
      </c>
      <c r="Z1381" s="48"/>
      <c r="AA1381" s="412" t="s">
        <v>2080</v>
      </c>
      <c r="AB1381" s="418" t="s">
        <v>2076</v>
      </c>
      <c r="AC1381" s="51">
        <v>0.96875</v>
      </c>
      <c r="AD1381" s="52">
        <v>0.98958333333333337</v>
      </c>
      <c r="AE1381" s="52">
        <v>0.98958333333333337</v>
      </c>
      <c r="AF1381" s="51">
        <v>0.99652777777777779</v>
      </c>
      <c r="AG1381" s="44" t="s">
        <v>5</v>
      </c>
      <c r="AH1381" s="42"/>
      <c r="AI1381" s="42" t="s">
        <v>17</v>
      </c>
      <c r="AJ1381" s="42" t="s">
        <v>7</v>
      </c>
      <c r="AK1381" s="54" t="s">
        <v>751</v>
      </c>
      <c r="AL1381" s="315">
        <v>1</v>
      </c>
      <c r="AM1381" s="405"/>
      <c r="AN1381" s="405" t="s">
        <v>462</v>
      </c>
      <c r="AO1381" s="402"/>
      <c r="AP1381" s="402"/>
    </row>
    <row r="1382" spans="1:42" x14ac:dyDescent="0.15">
      <c r="A1382">
        <v>1</v>
      </c>
      <c r="B1382" s="39">
        <v>2022</v>
      </c>
      <c r="C1382" s="39">
        <v>6</v>
      </c>
      <c r="D1382" s="39">
        <v>3</v>
      </c>
      <c r="E1382" s="40" t="s">
        <v>802</v>
      </c>
      <c r="F1382" s="39"/>
      <c r="G1382" s="41"/>
      <c r="H1382" s="42" t="s">
        <v>748</v>
      </c>
      <c r="I1382" s="90" t="s">
        <v>44</v>
      </c>
      <c r="J1382" s="42" t="s">
        <v>749</v>
      </c>
      <c r="K1382" s="44"/>
      <c r="L1382" s="410"/>
      <c r="M1382" s="410"/>
      <c r="N1382" s="410"/>
      <c r="O1382" s="91"/>
      <c r="P1382" s="415">
        <v>25</v>
      </c>
      <c r="Q1382" s="61" t="s">
        <v>767</v>
      </c>
      <c r="R1382" s="48">
        <v>1005</v>
      </c>
      <c r="S1382" s="411" t="s">
        <v>30</v>
      </c>
      <c r="T1382" s="416">
        <v>350</v>
      </c>
      <c r="U1382" s="48">
        <v>1005</v>
      </c>
      <c r="V1382" s="44">
        <v>1</v>
      </c>
      <c r="W1382" s="48"/>
      <c r="X1382" s="44">
        <v>1</v>
      </c>
      <c r="Y1382" s="416">
        <v>350</v>
      </c>
      <c r="Z1382" s="48">
        <v>8550</v>
      </c>
      <c r="AA1382" s="412" t="s">
        <v>1902</v>
      </c>
      <c r="AB1382" s="418" t="s">
        <v>2076</v>
      </c>
      <c r="AC1382" s="95">
        <v>0.99652777777777779</v>
      </c>
      <c r="AD1382" s="96">
        <v>0</v>
      </c>
      <c r="AE1382" s="96"/>
      <c r="AF1382" s="95"/>
      <c r="AG1382" s="91"/>
      <c r="AH1382" s="89"/>
      <c r="AI1382" s="42" t="s">
        <v>17</v>
      </c>
      <c r="AJ1382" s="42" t="s">
        <v>18</v>
      </c>
      <c r="AK1382" s="54" t="s">
        <v>751</v>
      </c>
      <c r="AL1382" s="315">
        <v>1</v>
      </c>
      <c r="AM1382" s="405"/>
      <c r="AN1382" s="405"/>
      <c r="AO1382" s="402"/>
      <c r="AP1382" s="402"/>
    </row>
    <row r="1383" spans="1:42" x14ac:dyDescent="0.15">
      <c r="A1383">
        <v>1</v>
      </c>
      <c r="B1383" s="39">
        <v>2022</v>
      </c>
      <c r="C1383" s="39">
        <v>6</v>
      </c>
      <c r="D1383" s="39">
        <v>3</v>
      </c>
      <c r="E1383" s="40" t="s">
        <v>802</v>
      </c>
      <c r="F1383" s="39"/>
      <c r="G1383" s="41"/>
      <c r="H1383" s="42" t="s">
        <v>748</v>
      </c>
      <c r="I1383" s="57"/>
      <c r="J1383" s="42"/>
      <c r="K1383" s="44"/>
      <c r="L1383" s="410"/>
      <c r="M1383" s="410"/>
      <c r="N1383" s="410"/>
      <c r="O1383" s="44"/>
      <c r="P1383" s="44"/>
      <c r="Q1383" s="61"/>
      <c r="R1383" s="48"/>
      <c r="S1383" s="411"/>
      <c r="T1383" s="411"/>
      <c r="U1383" s="48"/>
      <c r="V1383" s="44"/>
      <c r="W1383" s="411"/>
      <c r="X1383" s="44"/>
      <c r="Y1383" s="411"/>
      <c r="Z1383" s="48"/>
      <c r="AA1383" s="412"/>
      <c r="AB1383" s="412"/>
      <c r="AC1383" s="51"/>
      <c r="AD1383" s="52"/>
      <c r="AE1383" s="52">
        <v>0</v>
      </c>
      <c r="AF1383" s="51">
        <v>2.7777777777777776E-2</v>
      </c>
      <c r="AG1383" s="44" t="s">
        <v>5</v>
      </c>
      <c r="AH1383" s="42"/>
      <c r="AI1383" s="42"/>
      <c r="AJ1383" s="42"/>
      <c r="AK1383" s="54"/>
      <c r="AL1383" s="315"/>
      <c r="AM1383" s="405" t="s">
        <v>1965</v>
      </c>
      <c r="AN1383" s="405"/>
      <c r="AO1383" s="402"/>
      <c r="AP1383" s="402"/>
    </row>
    <row r="1384" spans="1:42" ht="13.5" customHeight="1" x14ac:dyDescent="0.15">
      <c r="A1384">
        <v>1</v>
      </c>
      <c r="B1384" s="39">
        <v>2022</v>
      </c>
      <c r="C1384" s="39">
        <v>6</v>
      </c>
      <c r="D1384" s="39">
        <v>3</v>
      </c>
      <c r="E1384" s="40" t="s">
        <v>802</v>
      </c>
      <c r="F1384" s="39"/>
      <c r="G1384" s="41"/>
      <c r="H1384" s="42" t="s">
        <v>748</v>
      </c>
      <c r="I1384" s="57" t="s">
        <v>61</v>
      </c>
      <c r="J1384" s="42"/>
      <c r="K1384" s="44"/>
      <c r="L1384" s="410"/>
      <c r="M1384" s="44"/>
      <c r="N1384" s="410"/>
      <c r="O1384" s="44"/>
      <c r="P1384" s="44">
        <v>12</v>
      </c>
      <c r="Q1384" s="61" t="s">
        <v>767</v>
      </c>
      <c r="R1384" s="48">
        <v>1005</v>
      </c>
      <c r="S1384" s="411" t="s">
        <v>30</v>
      </c>
      <c r="T1384" s="48">
        <v>200</v>
      </c>
      <c r="U1384" s="48">
        <v>1005</v>
      </c>
      <c r="V1384" s="44">
        <v>1</v>
      </c>
      <c r="W1384" s="48">
        <v>200</v>
      </c>
      <c r="X1384" s="44">
        <v>1</v>
      </c>
      <c r="Y1384" s="48">
        <v>200</v>
      </c>
      <c r="Z1384" s="48"/>
      <c r="AA1384" s="412"/>
      <c r="AB1384" s="414" t="s">
        <v>768</v>
      </c>
      <c r="AC1384" s="51"/>
      <c r="AD1384" s="52"/>
      <c r="AE1384" s="52"/>
      <c r="AF1384" s="51"/>
      <c r="AG1384" s="44"/>
      <c r="AH1384" s="42"/>
      <c r="AI1384" s="42"/>
      <c r="AJ1384" s="42"/>
      <c r="AK1384" s="54"/>
      <c r="AL1384" s="315"/>
      <c r="AM1384" s="405"/>
      <c r="AN1384" s="405"/>
      <c r="AO1384" s="402"/>
      <c r="AP1384" s="402"/>
    </row>
    <row r="1385" spans="1:42" x14ac:dyDescent="0.15">
      <c r="B1385" s="39">
        <v>2022</v>
      </c>
      <c r="C1385" s="39">
        <v>6</v>
      </c>
      <c r="D1385" s="39">
        <v>3</v>
      </c>
      <c r="E1385" s="40" t="s">
        <v>802</v>
      </c>
      <c r="F1385" s="39">
        <v>10</v>
      </c>
      <c r="G1385" s="41" t="s">
        <v>769</v>
      </c>
      <c r="H1385" s="42" t="s">
        <v>748</v>
      </c>
      <c r="I1385" s="57" t="s">
        <v>49</v>
      </c>
      <c r="J1385" s="42" t="s">
        <v>749</v>
      </c>
      <c r="K1385" s="44">
        <v>3662825</v>
      </c>
      <c r="L1385" s="410">
        <v>1</v>
      </c>
      <c r="M1385" s="410">
        <v>2</v>
      </c>
      <c r="N1385" s="410" t="s">
        <v>1903</v>
      </c>
      <c r="O1385" s="44" t="s">
        <v>750</v>
      </c>
      <c r="P1385" s="44">
        <v>25</v>
      </c>
      <c r="Q1385" s="61" t="s">
        <v>528</v>
      </c>
      <c r="R1385" s="48">
        <v>1005</v>
      </c>
      <c r="S1385" s="48">
        <v>8040</v>
      </c>
      <c r="T1385" s="48">
        <v>8040</v>
      </c>
      <c r="U1385" s="48">
        <v>1005</v>
      </c>
      <c r="V1385" s="44">
        <v>1</v>
      </c>
      <c r="W1385" s="48">
        <v>8000</v>
      </c>
      <c r="X1385" s="44">
        <v>1</v>
      </c>
      <c r="Y1385" s="48">
        <v>8010</v>
      </c>
      <c r="Z1385" s="48"/>
      <c r="AA1385" s="412" t="s">
        <v>2081</v>
      </c>
      <c r="AB1385" s="412"/>
      <c r="AC1385" s="51">
        <v>2.7777777777777776E-2</v>
      </c>
      <c r="AD1385" s="52">
        <v>6.25E-2</v>
      </c>
      <c r="AE1385" s="52">
        <v>6.25E-2</v>
      </c>
      <c r="AF1385" s="51">
        <v>6.9444444444444434E-2</v>
      </c>
      <c r="AG1385" s="44" t="s">
        <v>5</v>
      </c>
      <c r="AH1385" s="42"/>
      <c r="AI1385" s="42" t="s">
        <v>6</v>
      </c>
      <c r="AJ1385" s="42" t="s">
        <v>18</v>
      </c>
      <c r="AK1385" s="54" t="s">
        <v>770</v>
      </c>
      <c r="AL1385" s="315">
        <v>1</v>
      </c>
      <c r="AM1385" s="405" t="s">
        <v>2087</v>
      </c>
      <c r="AN1385" s="405" t="s">
        <v>462</v>
      </c>
      <c r="AO1385" s="402"/>
      <c r="AP1385" s="402"/>
    </row>
    <row r="1386" spans="1:42" x14ac:dyDescent="0.15">
      <c r="B1386" s="39">
        <v>2022</v>
      </c>
      <c r="C1386" s="39">
        <v>6</v>
      </c>
      <c r="D1386" s="39">
        <v>3</v>
      </c>
      <c r="E1386" s="40" t="s">
        <v>802</v>
      </c>
      <c r="F1386" s="39">
        <v>10</v>
      </c>
      <c r="G1386" s="41" t="s">
        <v>769</v>
      </c>
      <c r="H1386" s="42" t="s">
        <v>748</v>
      </c>
      <c r="I1386" s="57" t="s">
        <v>49</v>
      </c>
      <c r="J1386" s="42" t="s">
        <v>749</v>
      </c>
      <c r="K1386" s="44">
        <v>3662825</v>
      </c>
      <c r="L1386" s="410">
        <v>2</v>
      </c>
      <c r="M1386" s="410">
        <v>2</v>
      </c>
      <c r="N1386" s="410" t="s">
        <v>1903</v>
      </c>
      <c r="O1386" s="44" t="s">
        <v>750</v>
      </c>
      <c r="P1386" s="44">
        <v>25</v>
      </c>
      <c r="Q1386" s="61" t="s">
        <v>528</v>
      </c>
      <c r="R1386" s="48">
        <v>1005</v>
      </c>
      <c r="S1386" s="48">
        <v>8090</v>
      </c>
      <c r="T1386" s="48">
        <v>8090</v>
      </c>
      <c r="U1386" s="48">
        <v>1005</v>
      </c>
      <c r="V1386" s="44">
        <v>1</v>
      </c>
      <c r="W1386" s="48">
        <v>8000</v>
      </c>
      <c r="X1386" s="44">
        <v>1</v>
      </c>
      <c r="Y1386" s="48">
        <v>8070</v>
      </c>
      <c r="Z1386" s="48"/>
      <c r="AA1386" s="412" t="s">
        <v>2086</v>
      </c>
      <c r="AB1386" s="418" t="s">
        <v>2077</v>
      </c>
      <c r="AC1386" s="51">
        <v>6.9444444444444434E-2</v>
      </c>
      <c r="AD1386" s="52">
        <v>0.10416666666666667</v>
      </c>
      <c r="AE1386" s="52">
        <v>0.10416666666666667</v>
      </c>
      <c r="AF1386" s="51">
        <v>0.1111111111111111</v>
      </c>
      <c r="AG1386" s="44" t="s">
        <v>5</v>
      </c>
      <c r="AH1386" s="42"/>
      <c r="AI1386" s="42" t="s">
        <v>6</v>
      </c>
      <c r="AJ1386" s="42" t="s">
        <v>18</v>
      </c>
      <c r="AK1386" s="54" t="s">
        <v>770</v>
      </c>
      <c r="AL1386" s="315">
        <v>1</v>
      </c>
      <c r="AM1386" s="405" t="s">
        <v>2091</v>
      </c>
      <c r="AN1386" s="405" t="s">
        <v>462</v>
      </c>
      <c r="AO1386" s="402"/>
      <c r="AP1386" s="402"/>
    </row>
    <row r="1387" spans="1:42" x14ac:dyDescent="0.15">
      <c r="B1387" s="39">
        <v>2022</v>
      </c>
      <c r="C1387" s="39">
        <v>6</v>
      </c>
      <c r="D1387" s="39">
        <v>3</v>
      </c>
      <c r="E1387" s="40" t="s">
        <v>802</v>
      </c>
      <c r="F1387" s="39"/>
      <c r="G1387" s="41"/>
      <c r="H1387" s="42" t="s">
        <v>748</v>
      </c>
      <c r="I1387" s="57" t="s">
        <v>44</v>
      </c>
      <c r="J1387" s="42" t="s">
        <v>749</v>
      </c>
      <c r="K1387" s="44"/>
      <c r="L1387" s="410"/>
      <c r="M1387" s="44"/>
      <c r="N1387" s="410"/>
      <c r="O1387" s="44"/>
      <c r="P1387" s="415">
        <v>25</v>
      </c>
      <c r="Q1387" s="61" t="s">
        <v>767</v>
      </c>
      <c r="R1387" s="48">
        <v>1005</v>
      </c>
      <c r="S1387" s="411" t="s">
        <v>30</v>
      </c>
      <c r="T1387" s="416">
        <v>350</v>
      </c>
      <c r="U1387" s="48">
        <v>1005</v>
      </c>
      <c r="V1387" s="44">
        <v>1</v>
      </c>
      <c r="W1387" s="48"/>
      <c r="X1387" s="44">
        <v>1</v>
      </c>
      <c r="Y1387" s="416">
        <v>350</v>
      </c>
      <c r="Z1387" s="48">
        <v>16550</v>
      </c>
      <c r="AA1387" s="412" t="s">
        <v>1573</v>
      </c>
      <c r="AB1387" s="418" t="s">
        <v>2077</v>
      </c>
      <c r="AC1387" s="51">
        <v>0.1111111111111111</v>
      </c>
      <c r="AD1387" s="52">
        <v>0.11458333333333333</v>
      </c>
      <c r="AE1387" s="52"/>
      <c r="AF1387" s="51"/>
      <c r="AG1387" s="44"/>
      <c r="AH1387" s="42"/>
      <c r="AI1387" s="42" t="s">
        <v>6</v>
      </c>
      <c r="AJ1387" s="42" t="s">
        <v>18</v>
      </c>
      <c r="AK1387" s="54" t="s">
        <v>770</v>
      </c>
      <c r="AL1387" s="315">
        <v>1</v>
      </c>
      <c r="AM1387" s="405"/>
      <c r="AN1387" s="405"/>
      <c r="AO1387" s="402"/>
      <c r="AP1387" s="402"/>
    </row>
    <row r="1388" spans="1:42" x14ac:dyDescent="0.15">
      <c r="A1388">
        <v>1</v>
      </c>
      <c r="B1388" s="39">
        <v>2022</v>
      </c>
      <c r="C1388" s="39">
        <v>6</v>
      </c>
      <c r="D1388" s="39">
        <v>3</v>
      </c>
      <c r="E1388" s="40" t="s">
        <v>802</v>
      </c>
      <c r="F1388" s="39"/>
      <c r="G1388" s="41"/>
      <c r="H1388" s="42" t="s">
        <v>748</v>
      </c>
      <c r="I1388" s="57"/>
      <c r="J1388" s="42"/>
      <c r="K1388" s="44"/>
      <c r="L1388" s="410"/>
      <c r="M1388" s="44"/>
      <c r="N1388" s="410"/>
      <c r="O1388" s="44"/>
      <c r="P1388" s="44"/>
      <c r="Q1388" s="61"/>
      <c r="R1388" s="48"/>
      <c r="S1388" s="411"/>
      <c r="T1388" s="48"/>
      <c r="U1388" s="48"/>
      <c r="V1388" s="44"/>
      <c r="W1388" s="48"/>
      <c r="X1388" s="44"/>
      <c r="Y1388" s="48"/>
      <c r="Z1388" s="48"/>
      <c r="AA1388" s="412"/>
      <c r="AB1388" s="418"/>
      <c r="AC1388" s="51"/>
      <c r="AD1388" s="52"/>
      <c r="AE1388" s="52">
        <v>0.11458333333333333</v>
      </c>
      <c r="AF1388" s="51">
        <v>0.13541666666666666</v>
      </c>
      <c r="AG1388" s="44" t="s">
        <v>5</v>
      </c>
      <c r="AH1388" s="42"/>
      <c r="AI1388" s="42"/>
      <c r="AJ1388" s="42"/>
      <c r="AK1388" s="54"/>
      <c r="AL1388" s="315"/>
      <c r="AM1388" s="405"/>
      <c r="AN1388" s="405"/>
      <c r="AO1388" s="402"/>
      <c r="AP1388" s="402"/>
    </row>
    <row r="1389" spans="1:42" x14ac:dyDescent="0.15">
      <c r="A1389">
        <v>1</v>
      </c>
      <c r="B1389" s="39">
        <v>2022</v>
      </c>
      <c r="C1389" s="39">
        <v>6</v>
      </c>
      <c r="D1389" s="39">
        <v>3</v>
      </c>
      <c r="E1389" s="40" t="s">
        <v>802</v>
      </c>
      <c r="F1389" s="39"/>
      <c r="G1389" s="41"/>
      <c r="H1389" s="42" t="s">
        <v>748</v>
      </c>
      <c r="I1389" s="57" t="s">
        <v>61</v>
      </c>
      <c r="J1389" s="42" t="s">
        <v>749</v>
      </c>
      <c r="K1389" s="44"/>
      <c r="L1389" s="410"/>
      <c r="M1389" s="410"/>
      <c r="N1389" s="417"/>
      <c r="O1389" s="44"/>
      <c r="P1389" s="44">
        <v>12</v>
      </c>
      <c r="Q1389" s="61" t="s">
        <v>767</v>
      </c>
      <c r="R1389" s="48">
        <v>1005</v>
      </c>
      <c r="S1389" s="411" t="s">
        <v>30</v>
      </c>
      <c r="T1389" s="48">
        <v>200</v>
      </c>
      <c r="U1389" s="48">
        <v>1005</v>
      </c>
      <c r="V1389" s="44">
        <v>1</v>
      </c>
      <c r="W1389" s="48">
        <v>200</v>
      </c>
      <c r="X1389" s="44">
        <v>1</v>
      </c>
      <c r="Y1389" s="48">
        <v>200</v>
      </c>
      <c r="Z1389" s="48"/>
      <c r="AA1389" s="417"/>
      <c r="AB1389" s="414" t="s">
        <v>768</v>
      </c>
      <c r="AC1389" s="95"/>
      <c r="AD1389" s="52"/>
      <c r="AE1389" s="52"/>
      <c r="AF1389" s="51"/>
      <c r="AG1389" s="44"/>
      <c r="AH1389" s="42"/>
      <c r="AI1389" s="42"/>
      <c r="AJ1389" s="42"/>
      <c r="AK1389" s="54"/>
      <c r="AL1389" s="315"/>
      <c r="AM1389" s="405"/>
      <c r="AN1389" s="405"/>
      <c r="AO1389" s="402"/>
      <c r="AP1389" s="402"/>
    </row>
    <row r="1390" spans="1:42" x14ac:dyDescent="0.15">
      <c r="A1390">
        <v>1</v>
      </c>
      <c r="B1390" s="39">
        <v>2022</v>
      </c>
      <c r="C1390" s="39">
        <v>6</v>
      </c>
      <c r="D1390" s="39">
        <v>3</v>
      </c>
      <c r="E1390" s="40" t="s">
        <v>802</v>
      </c>
      <c r="F1390" s="39">
        <v>11</v>
      </c>
      <c r="G1390" s="41" t="s">
        <v>769</v>
      </c>
      <c r="H1390" s="42" t="s">
        <v>748</v>
      </c>
      <c r="I1390" s="57" t="s">
        <v>49</v>
      </c>
      <c r="J1390" s="42" t="s">
        <v>749</v>
      </c>
      <c r="K1390" s="44">
        <v>3662817</v>
      </c>
      <c r="L1390" s="410">
        <v>1</v>
      </c>
      <c r="M1390" s="410">
        <v>3</v>
      </c>
      <c r="N1390" s="410" t="s">
        <v>778</v>
      </c>
      <c r="O1390" s="44" t="s">
        <v>750</v>
      </c>
      <c r="P1390" s="44">
        <v>50</v>
      </c>
      <c r="Q1390" s="61" t="s">
        <v>779</v>
      </c>
      <c r="R1390" s="48">
        <v>1005</v>
      </c>
      <c r="S1390" s="411">
        <v>4100</v>
      </c>
      <c r="T1390" s="411">
        <v>4100</v>
      </c>
      <c r="U1390" s="48">
        <v>1005</v>
      </c>
      <c r="V1390" s="44">
        <v>1</v>
      </c>
      <c r="W1390" s="411">
        <v>4100</v>
      </c>
      <c r="X1390" s="44">
        <v>1</v>
      </c>
      <c r="Y1390" s="411">
        <v>4100</v>
      </c>
      <c r="Z1390" s="48"/>
      <c r="AA1390" s="412" t="s">
        <v>2089</v>
      </c>
      <c r="AB1390" s="412"/>
      <c r="AC1390" s="51">
        <v>0.13541666666666666</v>
      </c>
      <c r="AD1390" s="52">
        <v>0.15625</v>
      </c>
      <c r="AE1390" s="52">
        <v>0.15625</v>
      </c>
      <c r="AF1390" s="51">
        <v>0.20486111111111113</v>
      </c>
      <c r="AG1390" s="44" t="s">
        <v>5</v>
      </c>
      <c r="AH1390" s="42"/>
      <c r="AI1390" s="42" t="s">
        <v>6</v>
      </c>
      <c r="AJ1390" s="42" t="s">
        <v>7</v>
      </c>
      <c r="AK1390" s="54" t="s">
        <v>770</v>
      </c>
      <c r="AL1390" s="315">
        <v>1</v>
      </c>
      <c r="AM1390" s="405"/>
      <c r="AN1390" s="405" t="s">
        <v>462</v>
      </c>
      <c r="AO1390" s="402"/>
      <c r="AP1390" s="402"/>
    </row>
    <row r="1391" spans="1:42" x14ac:dyDescent="0.15">
      <c r="B1391" s="39">
        <v>2022</v>
      </c>
      <c r="C1391" s="39">
        <v>6</v>
      </c>
      <c r="D1391" s="39">
        <v>3</v>
      </c>
      <c r="E1391" s="40" t="s">
        <v>802</v>
      </c>
      <c r="F1391" s="39">
        <v>11</v>
      </c>
      <c r="G1391" s="41" t="s">
        <v>769</v>
      </c>
      <c r="H1391" s="42" t="s">
        <v>748</v>
      </c>
      <c r="I1391" s="57" t="s">
        <v>49</v>
      </c>
      <c r="J1391" s="42" t="s">
        <v>749</v>
      </c>
      <c r="K1391" s="44">
        <v>3662817</v>
      </c>
      <c r="L1391" s="410">
        <v>2</v>
      </c>
      <c r="M1391" s="410">
        <v>3</v>
      </c>
      <c r="N1391" s="410" t="s">
        <v>778</v>
      </c>
      <c r="O1391" s="44" t="s">
        <v>750</v>
      </c>
      <c r="P1391" s="44">
        <v>50</v>
      </c>
      <c r="Q1391" s="61" t="s">
        <v>779</v>
      </c>
      <c r="R1391" s="48">
        <v>1005</v>
      </c>
      <c r="S1391" s="411">
        <v>4100</v>
      </c>
      <c r="T1391" s="411">
        <v>4100</v>
      </c>
      <c r="U1391" s="48">
        <v>1005</v>
      </c>
      <c r="V1391" s="44">
        <v>1</v>
      </c>
      <c r="W1391" s="411">
        <v>4100</v>
      </c>
      <c r="X1391" s="44">
        <v>1</v>
      </c>
      <c r="Y1391" s="411">
        <v>4120</v>
      </c>
      <c r="Z1391" s="48"/>
      <c r="AA1391" s="412" t="s">
        <v>2090</v>
      </c>
      <c r="AB1391" s="412"/>
      <c r="AC1391" s="51">
        <v>0.20486111111111113</v>
      </c>
      <c r="AD1391" s="52">
        <v>0.22569444444444445</v>
      </c>
      <c r="AE1391" s="52">
        <v>0.22569444444444445</v>
      </c>
      <c r="AF1391" s="51">
        <v>0.23263888888888887</v>
      </c>
      <c r="AG1391" s="44" t="s">
        <v>5</v>
      </c>
      <c r="AH1391" s="42"/>
      <c r="AI1391" s="42" t="s">
        <v>6</v>
      </c>
      <c r="AJ1391" s="42" t="s">
        <v>7</v>
      </c>
      <c r="AK1391" s="54" t="s">
        <v>770</v>
      </c>
      <c r="AL1391" s="315">
        <v>1</v>
      </c>
      <c r="AM1391" s="405" t="s">
        <v>2093</v>
      </c>
      <c r="AN1391" s="405" t="s">
        <v>462</v>
      </c>
      <c r="AO1391" s="402"/>
      <c r="AP1391" s="402"/>
    </row>
    <row r="1392" spans="1:42" x14ac:dyDescent="0.15">
      <c r="B1392" s="39">
        <v>2022</v>
      </c>
      <c r="C1392" s="39">
        <v>6</v>
      </c>
      <c r="D1392" s="39">
        <v>3</v>
      </c>
      <c r="E1392" s="40" t="s">
        <v>802</v>
      </c>
      <c r="F1392" s="39">
        <v>11</v>
      </c>
      <c r="G1392" s="41" t="s">
        <v>769</v>
      </c>
      <c r="H1392" s="42" t="s">
        <v>748</v>
      </c>
      <c r="I1392" s="57" t="s">
        <v>49</v>
      </c>
      <c r="J1392" s="42" t="s">
        <v>749</v>
      </c>
      <c r="K1392" s="44">
        <v>3662817</v>
      </c>
      <c r="L1392" s="410">
        <v>3</v>
      </c>
      <c r="M1392" s="410">
        <v>3</v>
      </c>
      <c r="N1392" s="410" t="s">
        <v>778</v>
      </c>
      <c r="O1392" s="44" t="s">
        <v>750</v>
      </c>
      <c r="P1392" s="44">
        <v>50</v>
      </c>
      <c r="Q1392" s="61" t="s">
        <v>779</v>
      </c>
      <c r="R1392" s="48">
        <v>1005</v>
      </c>
      <c r="S1392" s="411">
        <v>3900</v>
      </c>
      <c r="T1392" s="411">
        <v>3900</v>
      </c>
      <c r="U1392" s="48">
        <v>1005</v>
      </c>
      <c r="V1392" s="44">
        <v>1</v>
      </c>
      <c r="W1392" s="411">
        <v>4100</v>
      </c>
      <c r="X1392" s="44">
        <v>1</v>
      </c>
      <c r="Y1392" s="411">
        <v>3900</v>
      </c>
      <c r="Z1392" s="48"/>
      <c r="AA1392" s="412" t="s">
        <v>2092</v>
      </c>
      <c r="AB1392" s="418" t="s">
        <v>2078</v>
      </c>
      <c r="AC1392" s="51">
        <v>0.23263888888888887</v>
      </c>
      <c r="AD1392" s="52">
        <v>0.25347222222222221</v>
      </c>
      <c r="AE1392" s="52">
        <v>0.25347222222222221</v>
      </c>
      <c r="AF1392" s="51">
        <v>0.26041666666666669</v>
      </c>
      <c r="AG1392" s="44" t="s">
        <v>5</v>
      </c>
      <c r="AH1392" s="42"/>
      <c r="AI1392" s="42" t="s">
        <v>6</v>
      </c>
      <c r="AJ1392" s="42" t="s">
        <v>18</v>
      </c>
      <c r="AK1392" s="54" t="s">
        <v>770</v>
      </c>
      <c r="AL1392" s="315">
        <v>1</v>
      </c>
      <c r="AM1392" s="405" t="s">
        <v>1956</v>
      </c>
      <c r="AN1392" s="405" t="s">
        <v>462</v>
      </c>
      <c r="AO1392" s="402"/>
      <c r="AP1392" s="402"/>
    </row>
    <row r="1393" spans="1:42" x14ac:dyDescent="0.15">
      <c r="A1393">
        <v>1</v>
      </c>
      <c r="B1393" s="39">
        <v>2022</v>
      </c>
      <c r="C1393" s="39">
        <v>6</v>
      </c>
      <c r="D1393" s="39">
        <v>3</v>
      </c>
      <c r="E1393" s="40" t="s">
        <v>802</v>
      </c>
      <c r="F1393" s="39"/>
      <c r="G1393" s="41"/>
      <c r="H1393" s="42" t="s">
        <v>748</v>
      </c>
      <c r="I1393" s="90" t="s">
        <v>44</v>
      </c>
      <c r="J1393" s="42" t="s">
        <v>749</v>
      </c>
      <c r="K1393" s="44"/>
      <c r="L1393" s="410"/>
      <c r="M1393" s="410"/>
      <c r="N1393" s="410"/>
      <c r="O1393" s="91"/>
      <c r="P1393" s="415">
        <v>25</v>
      </c>
      <c r="Q1393" s="61" t="s">
        <v>767</v>
      </c>
      <c r="R1393" s="48">
        <v>1005</v>
      </c>
      <c r="S1393" s="411" t="s">
        <v>30</v>
      </c>
      <c r="T1393" s="416">
        <v>350</v>
      </c>
      <c r="U1393" s="48">
        <v>1005</v>
      </c>
      <c r="V1393" s="44">
        <v>1</v>
      </c>
      <c r="W1393" s="48"/>
      <c r="X1393" s="44">
        <v>1</v>
      </c>
      <c r="Y1393" s="416">
        <v>350</v>
      </c>
      <c r="Z1393" s="48">
        <v>12850</v>
      </c>
      <c r="AA1393" s="412" t="s">
        <v>1573</v>
      </c>
      <c r="AB1393" s="418" t="s">
        <v>2078</v>
      </c>
      <c r="AC1393" s="95">
        <v>0.26041666666666669</v>
      </c>
      <c r="AD1393" s="96">
        <v>0.2638888888888889</v>
      </c>
      <c r="AE1393" s="96"/>
      <c r="AF1393" s="95"/>
      <c r="AG1393" s="91"/>
      <c r="AH1393" s="89"/>
      <c r="AI1393" s="42" t="s">
        <v>6</v>
      </c>
      <c r="AJ1393" s="42" t="s">
        <v>18</v>
      </c>
      <c r="AK1393" s="54" t="s">
        <v>770</v>
      </c>
      <c r="AL1393" s="315">
        <v>1</v>
      </c>
      <c r="AM1393" s="405"/>
      <c r="AN1393" s="405"/>
      <c r="AO1393" s="402"/>
      <c r="AP1393" s="402"/>
    </row>
    <row r="1394" spans="1:42" x14ac:dyDescent="0.15">
      <c r="A1394">
        <v>1</v>
      </c>
      <c r="B1394" s="39">
        <v>2022</v>
      </c>
      <c r="C1394" s="39">
        <v>6</v>
      </c>
      <c r="D1394" s="39">
        <v>3</v>
      </c>
      <c r="E1394" s="40" t="s">
        <v>802</v>
      </c>
      <c r="F1394" s="39"/>
      <c r="G1394" s="41"/>
      <c r="H1394" s="42" t="s">
        <v>748</v>
      </c>
      <c r="I1394" s="90"/>
      <c r="J1394" s="42"/>
      <c r="K1394" s="44"/>
      <c r="L1394" s="410"/>
      <c r="M1394" s="410"/>
      <c r="N1394" s="410"/>
      <c r="O1394" s="91"/>
      <c r="P1394" s="44"/>
      <c r="Q1394" s="61"/>
      <c r="R1394" s="48"/>
      <c r="S1394" s="411"/>
      <c r="T1394" s="411"/>
      <c r="U1394" s="48"/>
      <c r="V1394" s="44"/>
      <c r="W1394" s="411"/>
      <c r="X1394" s="44"/>
      <c r="Y1394" s="411"/>
      <c r="Z1394" s="48"/>
      <c r="AA1394" s="412"/>
      <c r="AB1394" s="418"/>
      <c r="AC1394" s="95"/>
      <c r="AD1394" s="96"/>
      <c r="AE1394" s="96">
        <v>0.2638888888888889</v>
      </c>
      <c r="AF1394" s="95">
        <v>0.28125</v>
      </c>
      <c r="AG1394" s="91" t="s">
        <v>16</v>
      </c>
      <c r="AH1394" s="89"/>
      <c r="AI1394" s="42"/>
      <c r="AJ1394" s="42"/>
      <c r="AK1394" s="54"/>
      <c r="AL1394" s="315"/>
      <c r="AM1394" s="405"/>
      <c r="AN1394" s="405"/>
      <c r="AO1394" s="402"/>
      <c r="AP1394" s="402"/>
    </row>
    <row r="1395" spans="1:42" x14ac:dyDescent="0.15">
      <c r="B1395" s="39">
        <v>2022</v>
      </c>
      <c r="C1395" s="39">
        <v>6</v>
      </c>
      <c r="D1395" s="39">
        <v>6</v>
      </c>
      <c r="E1395" s="40" t="s">
        <v>783</v>
      </c>
      <c r="F1395" s="39"/>
      <c r="G1395" s="41"/>
      <c r="H1395" s="42" t="s">
        <v>748</v>
      </c>
      <c r="I1395" s="90"/>
      <c r="J1395" s="42"/>
      <c r="K1395" s="44"/>
      <c r="L1395" s="410"/>
      <c r="M1395" s="410"/>
      <c r="N1395" s="410"/>
      <c r="O1395" s="91"/>
      <c r="P1395" s="44"/>
      <c r="Q1395" s="61"/>
      <c r="R1395" s="48"/>
      <c r="S1395" s="411"/>
      <c r="T1395" s="411"/>
      <c r="U1395" s="48"/>
      <c r="V1395" s="44"/>
      <c r="W1395" s="411"/>
      <c r="X1395" s="44"/>
      <c r="Y1395" s="411"/>
      <c r="Z1395" s="48"/>
      <c r="AA1395" s="412"/>
      <c r="AB1395" s="418"/>
      <c r="AC1395" s="95"/>
      <c r="AD1395" s="96"/>
      <c r="AE1395" s="96">
        <v>0.28125</v>
      </c>
      <c r="AF1395" s="95">
        <v>0.30902777777777779</v>
      </c>
      <c r="AG1395" s="91" t="s">
        <v>5</v>
      </c>
      <c r="AH1395" s="89"/>
      <c r="AI1395" s="42"/>
      <c r="AJ1395" s="42"/>
      <c r="AK1395" s="54"/>
      <c r="AL1395" s="315"/>
      <c r="AM1395" s="405"/>
      <c r="AN1395" s="405"/>
      <c r="AO1395" s="402"/>
      <c r="AP1395" s="402"/>
    </row>
    <row r="1396" spans="1:42" x14ac:dyDescent="0.15">
      <c r="A1396">
        <v>1</v>
      </c>
      <c r="B1396" s="39">
        <v>2022</v>
      </c>
      <c r="C1396" s="39">
        <v>6</v>
      </c>
      <c r="D1396" s="39">
        <v>6</v>
      </c>
      <c r="E1396" s="40" t="s">
        <v>783</v>
      </c>
      <c r="F1396" s="39"/>
      <c r="G1396" s="41"/>
      <c r="H1396" s="42" t="s">
        <v>748</v>
      </c>
      <c r="I1396" s="57" t="s">
        <v>61</v>
      </c>
      <c r="J1396" s="42" t="s">
        <v>749</v>
      </c>
      <c r="K1396" s="44"/>
      <c r="L1396" s="410"/>
      <c r="M1396" s="410"/>
      <c r="N1396" s="417"/>
      <c r="O1396" s="44"/>
      <c r="P1396" s="44">
        <v>12</v>
      </c>
      <c r="Q1396" s="61" t="s">
        <v>767</v>
      </c>
      <c r="R1396" s="48">
        <v>1005</v>
      </c>
      <c r="S1396" s="411" t="s">
        <v>30</v>
      </c>
      <c r="T1396" s="48">
        <v>200</v>
      </c>
      <c r="U1396" s="48">
        <v>1005</v>
      </c>
      <c r="V1396" s="44">
        <v>1</v>
      </c>
      <c r="W1396" s="48">
        <v>200</v>
      </c>
      <c r="X1396" s="44">
        <v>1</v>
      </c>
      <c r="Y1396" s="48">
        <v>200</v>
      </c>
      <c r="Z1396" s="48"/>
      <c r="AA1396" s="417"/>
      <c r="AB1396" s="414" t="s">
        <v>768</v>
      </c>
      <c r="AC1396" s="95"/>
      <c r="AD1396" s="52"/>
      <c r="AE1396" s="52"/>
      <c r="AF1396" s="51"/>
      <c r="AG1396" s="44"/>
      <c r="AH1396" s="42"/>
      <c r="AI1396" s="42"/>
      <c r="AJ1396" s="42"/>
      <c r="AK1396" s="54"/>
      <c r="AL1396" s="315"/>
      <c r="AM1396" s="405"/>
      <c r="AN1396" s="405"/>
      <c r="AO1396" s="402"/>
      <c r="AP1396" s="402"/>
    </row>
    <row r="1397" spans="1:42" x14ac:dyDescent="0.15">
      <c r="B1397" s="39">
        <v>2022</v>
      </c>
      <c r="C1397" s="39">
        <v>6</v>
      </c>
      <c r="D1397" s="39">
        <v>6</v>
      </c>
      <c r="E1397" s="40" t="s">
        <v>783</v>
      </c>
      <c r="F1397" s="39">
        <v>1</v>
      </c>
      <c r="G1397" s="41" t="s">
        <v>769</v>
      </c>
      <c r="H1397" s="42" t="s">
        <v>748</v>
      </c>
      <c r="I1397" s="57" t="s">
        <v>49</v>
      </c>
      <c r="J1397" s="42" t="s">
        <v>749</v>
      </c>
      <c r="K1397" s="44">
        <v>3662818</v>
      </c>
      <c r="L1397" s="410">
        <v>1</v>
      </c>
      <c r="M1397" s="410">
        <v>2</v>
      </c>
      <c r="N1397" s="410" t="s">
        <v>1904</v>
      </c>
      <c r="O1397" s="44" t="s">
        <v>750</v>
      </c>
      <c r="P1397" s="44">
        <v>50</v>
      </c>
      <c r="Q1397" s="61" t="s">
        <v>779</v>
      </c>
      <c r="R1397" s="48">
        <v>1005</v>
      </c>
      <c r="S1397" s="411">
        <v>4100</v>
      </c>
      <c r="T1397" s="411">
        <v>4100</v>
      </c>
      <c r="U1397" s="48">
        <v>1005</v>
      </c>
      <c r="V1397" s="44">
        <v>1</v>
      </c>
      <c r="W1397" s="411">
        <v>4100</v>
      </c>
      <c r="X1397" s="44">
        <v>1</v>
      </c>
      <c r="Y1397" s="411">
        <v>4100</v>
      </c>
      <c r="Z1397" s="48"/>
      <c r="AA1397" s="412" t="s">
        <v>2094</v>
      </c>
      <c r="AB1397" s="412"/>
      <c r="AC1397" s="51">
        <v>0.30902777777777779</v>
      </c>
      <c r="AD1397" s="52">
        <v>0.3298611111111111</v>
      </c>
      <c r="AE1397" s="52">
        <v>0.3298611111111111</v>
      </c>
      <c r="AF1397" s="51">
        <v>0.34375</v>
      </c>
      <c r="AG1397" s="44" t="s">
        <v>5</v>
      </c>
      <c r="AH1397" s="42"/>
      <c r="AI1397" s="42" t="s">
        <v>6</v>
      </c>
      <c r="AJ1397" s="42" t="s">
        <v>7</v>
      </c>
      <c r="AK1397" s="54" t="s">
        <v>770</v>
      </c>
      <c r="AL1397" s="315">
        <v>1</v>
      </c>
      <c r="AM1397" s="405"/>
      <c r="AN1397" s="405" t="s">
        <v>462</v>
      </c>
      <c r="AO1397" s="402"/>
      <c r="AP1397" s="402"/>
    </row>
    <row r="1398" spans="1:42" x14ac:dyDescent="0.15">
      <c r="A1398">
        <v>1</v>
      </c>
      <c r="B1398" s="39">
        <v>2022</v>
      </c>
      <c r="C1398" s="39">
        <v>6</v>
      </c>
      <c r="D1398" s="39">
        <v>6</v>
      </c>
      <c r="E1398" s="40" t="s">
        <v>783</v>
      </c>
      <c r="F1398" s="39">
        <v>1</v>
      </c>
      <c r="G1398" s="41" t="s">
        <v>769</v>
      </c>
      <c r="H1398" s="42" t="s">
        <v>748</v>
      </c>
      <c r="I1398" s="57" t="s">
        <v>49</v>
      </c>
      <c r="J1398" s="42" t="s">
        <v>749</v>
      </c>
      <c r="K1398" s="44">
        <v>3662818</v>
      </c>
      <c r="L1398" s="410">
        <v>2</v>
      </c>
      <c r="M1398" s="410">
        <v>2</v>
      </c>
      <c r="N1398" s="410" t="s">
        <v>1904</v>
      </c>
      <c r="O1398" s="44" t="s">
        <v>750</v>
      </c>
      <c r="P1398" s="44">
        <v>50</v>
      </c>
      <c r="Q1398" s="61" t="s">
        <v>779</v>
      </c>
      <c r="R1398" s="48">
        <v>1005</v>
      </c>
      <c r="S1398" s="411">
        <v>4010</v>
      </c>
      <c r="T1398" s="411">
        <v>4010</v>
      </c>
      <c r="U1398" s="48">
        <v>1005</v>
      </c>
      <c r="V1398" s="44">
        <v>1</v>
      </c>
      <c r="W1398" s="411">
        <v>4100</v>
      </c>
      <c r="X1398" s="44">
        <v>1</v>
      </c>
      <c r="Y1398" s="411">
        <v>4010</v>
      </c>
      <c r="Z1398" s="48"/>
      <c r="AA1398" s="412" t="s">
        <v>2095</v>
      </c>
      <c r="AB1398" s="418" t="s">
        <v>2082</v>
      </c>
      <c r="AC1398" s="51">
        <v>0.34375</v>
      </c>
      <c r="AD1398" s="52">
        <v>0.36458333333333331</v>
      </c>
      <c r="AE1398" s="52">
        <v>0.36458333333333331</v>
      </c>
      <c r="AF1398" s="51">
        <v>0.37152777777777773</v>
      </c>
      <c r="AG1398" s="44" t="s">
        <v>5</v>
      </c>
      <c r="AH1398" s="42"/>
      <c r="AI1398" s="42" t="s">
        <v>6</v>
      </c>
      <c r="AJ1398" s="42" t="s">
        <v>18</v>
      </c>
      <c r="AK1398" s="54" t="s">
        <v>770</v>
      </c>
      <c r="AL1398" s="315">
        <v>1</v>
      </c>
      <c r="AM1398" s="405"/>
      <c r="AN1398" s="405" t="s">
        <v>462</v>
      </c>
      <c r="AO1398" s="402"/>
      <c r="AP1398" s="402"/>
    </row>
    <row r="1399" spans="1:42" x14ac:dyDescent="0.15">
      <c r="A1399">
        <v>1</v>
      </c>
      <c r="B1399" s="39">
        <v>2022</v>
      </c>
      <c r="C1399" s="39">
        <v>6</v>
      </c>
      <c r="D1399" s="39">
        <v>6</v>
      </c>
      <c r="E1399" s="40" t="s">
        <v>783</v>
      </c>
      <c r="F1399" s="39"/>
      <c r="G1399" s="41"/>
      <c r="H1399" s="42" t="s">
        <v>748</v>
      </c>
      <c r="I1399" s="90" t="s">
        <v>44</v>
      </c>
      <c r="J1399" s="42" t="s">
        <v>749</v>
      </c>
      <c r="K1399" s="44"/>
      <c r="L1399" s="410"/>
      <c r="M1399" s="410"/>
      <c r="N1399" s="410"/>
      <c r="O1399" s="91"/>
      <c r="P1399" s="415">
        <v>25</v>
      </c>
      <c r="Q1399" s="61" t="s">
        <v>767</v>
      </c>
      <c r="R1399" s="48">
        <v>1005</v>
      </c>
      <c r="S1399" s="411" t="s">
        <v>30</v>
      </c>
      <c r="T1399" s="416">
        <v>350</v>
      </c>
      <c r="U1399" s="48">
        <v>1005</v>
      </c>
      <c r="V1399" s="44">
        <v>1</v>
      </c>
      <c r="W1399" s="48"/>
      <c r="X1399" s="44">
        <v>1</v>
      </c>
      <c r="Y1399" s="416">
        <v>350</v>
      </c>
      <c r="Z1399" s="48">
        <v>8550</v>
      </c>
      <c r="AA1399" s="412" t="s">
        <v>1573</v>
      </c>
      <c r="AB1399" s="418" t="s">
        <v>2082</v>
      </c>
      <c r="AC1399" s="95">
        <v>0.37152777777777773</v>
      </c>
      <c r="AD1399" s="96">
        <v>0.375</v>
      </c>
      <c r="AE1399" s="96"/>
      <c r="AF1399" s="95"/>
      <c r="AG1399" s="91"/>
      <c r="AH1399" s="89"/>
      <c r="AI1399" s="42" t="s">
        <v>6</v>
      </c>
      <c r="AJ1399" s="42" t="s">
        <v>18</v>
      </c>
      <c r="AK1399" s="54" t="s">
        <v>770</v>
      </c>
      <c r="AL1399" s="315">
        <v>1</v>
      </c>
      <c r="AM1399" s="405"/>
      <c r="AN1399" s="405"/>
      <c r="AO1399" s="402"/>
      <c r="AP1399" s="402"/>
    </row>
    <row r="1400" spans="1:42" x14ac:dyDescent="0.15">
      <c r="A1400">
        <v>1</v>
      </c>
      <c r="B1400" s="39">
        <v>2022</v>
      </c>
      <c r="C1400" s="39">
        <v>6</v>
      </c>
      <c r="D1400" s="39">
        <v>6</v>
      </c>
      <c r="E1400" s="40" t="s">
        <v>783</v>
      </c>
      <c r="F1400" s="39"/>
      <c r="G1400" s="41"/>
      <c r="H1400" s="42" t="s">
        <v>748</v>
      </c>
      <c r="I1400" s="90"/>
      <c r="J1400" s="42"/>
      <c r="K1400" s="44"/>
      <c r="L1400" s="410"/>
      <c r="M1400" s="410"/>
      <c r="N1400" s="410"/>
      <c r="O1400" s="91"/>
      <c r="P1400" s="44"/>
      <c r="Q1400" s="61"/>
      <c r="R1400" s="48"/>
      <c r="S1400" s="411"/>
      <c r="T1400" s="411"/>
      <c r="U1400" s="48"/>
      <c r="V1400" s="44"/>
      <c r="W1400" s="411"/>
      <c r="X1400" s="44"/>
      <c r="Y1400" s="411"/>
      <c r="Z1400" s="48"/>
      <c r="AA1400" s="412"/>
      <c r="AB1400" s="418"/>
      <c r="AC1400" s="95"/>
      <c r="AD1400" s="96"/>
      <c r="AE1400" s="96">
        <v>0.375</v>
      </c>
      <c r="AF1400" s="95">
        <v>0.39583333333333331</v>
      </c>
      <c r="AG1400" s="91" t="s">
        <v>5</v>
      </c>
      <c r="AH1400" s="89"/>
      <c r="AI1400" s="42"/>
      <c r="AJ1400" s="42"/>
      <c r="AK1400" s="54"/>
      <c r="AL1400" s="315"/>
      <c r="AM1400" s="405"/>
      <c r="AN1400" s="405"/>
      <c r="AO1400" s="402"/>
      <c r="AP1400" s="402"/>
    </row>
    <row r="1401" spans="1:42" x14ac:dyDescent="0.15">
      <c r="A1401">
        <v>1</v>
      </c>
      <c r="B1401" s="39">
        <v>2022</v>
      </c>
      <c r="C1401" s="39">
        <v>6</v>
      </c>
      <c r="D1401" s="39">
        <v>6</v>
      </c>
      <c r="E1401" s="40" t="s">
        <v>783</v>
      </c>
      <c r="F1401" s="39"/>
      <c r="G1401" s="41"/>
      <c r="H1401" s="42" t="s">
        <v>748</v>
      </c>
      <c r="I1401" s="57" t="s">
        <v>61</v>
      </c>
      <c r="J1401" s="42" t="s">
        <v>749</v>
      </c>
      <c r="K1401" s="44"/>
      <c r="L1401" s="410"/>
      <c r="M1401" s="44"/>
      <c r="N1401" s="417"/>
      <c r="O1401" s="44"/>
      <c r="P1401" s="44">
        <v>12</v>
      </c>
      <c r="Q1401" s="61" t="s">
        <v>767</v>
      </c>
      <c r="R1401" s="48">
        <v>1005</v>
      </c>
      <c r="S1401" s="411" t="s">
        <v>30</v>
      </c>
      <c r="T1401" s="48">
        <v>200</v>
      </c>
      <c r="U1401" s="48">
        <v>1005</v>
      </c>
      <c r="V1401" s="44">
        <v>1</v>
      </c>
      <c r="W1401" s="48">
        <v>200</v>
      </c>
      <c r="X1401" s="44">
        <v>1</v>
      </c>
      <c r="Y1401" s="48">
        <v>200</v>
      </c>
      <c r="Z1401" s="48"/>
      <c r="AA1401" s="417"/>
      <c r="AB1401" s="414" t="s">
        <v>768</v>
      </c>
      <c r="AC1401" s="95"/>
      <c r="AD1401" s="52"/>
      <c r="AE1401" s="52"/>
      <c r="AF1401" s="51"/>
      <c r="AG1401" s="44"/>
      <c r="AH1401" s="42"/>
      <c r="AI1401" s="42"/>
      <c r="AJ1401" s="42"/>
      <c r="AK1401" s="54"/>
      <c r="AL1401" s="399"/>
      <c r="AM1401" s="401"/>
      <c r="AN1401" s="401"/>
      <c r="AO1401" s="402"/>
      <c r="AP1401" s="402"/>
    </row>
    <row r="1402" spans="1:42" x14ac:dyDescent="0.15">
      <c r="B1402" s="39">
        <v>2022</v>
      </c>
      <c r="C1402" s="39">
        <v>6</v>
      </c>
      <c r="D1402" s="39">
        <v>6</v>
      </c>
      <c r="E1402" s="40" t="s">
        <v>783</v>
      </c>
      <c r="F1402" s="39">
        <v>2</v>
      </c>
      <c r="G1402" s="41" t="s">
        <v>769</v>
      </c>
      <c r="H1402" s="42" t="s">
        <v>748</v>
      </c>
      <c r="I1402" s="57" t="s">
        <v>49</v>
      </c>
      <c r="J1402" s="42" t="s">
        <v>749</v>
      </c>
      <c r="K1402" s="44">
        <v>3662814</v>
      </c>
      <c r="L1402" s="410">
        <v>1</v>
      </c>
      <c r="M1402" s="410">
        <v>3</v>
      </c>
      <c r="N1402" s="410" t="s">
        <v>752</v>
      </c>
      <c r="O1402" s="44" t="s">
        <v>750</v>
      </c>
      <c r="P1402" s="44">
        <v>50</v>
      </c>
      <c r="Q1402" s="61" t="s">
        <v>771</v>
      </c>
      <c r="R1402" s="48">
        <v>1005</v>
      </c>
      <c r="S1402" s="411">
        <v>4000</v>
      </c>
      <c r="T1402" s="411">
        <v>4000</v>
      </c>
      <c r="U1402" s="48">
        <v>1005</v>
      </c>
      <c r="V1402" s="44">
        <v>1</v>
      </c>
      <c r="W1402" s="411">
        <v>4000</v>
      </c>
      <c r="X1402" s="44">
        <v>1</v>
      </c>
      <c r="Y1402" s="411">
        <v>4040</v>
      </c>
      <c r="Z1402" s="48"/>
      <c r="AA1402" s="412" t="s">
        <v>2097</v>
      </c>
      <c r="AB1402" s="412"/>
      <c r="AC1402" s="51">
        <v>0.39583333333333331</v>
      </c>
      <c r="AD1402" s="52">
        <v>0.41666666666666669</v>
      </c>
      <c r="AE1402" s="52">
        <v>0.41666666666666669</v>
      </c>
      <c r="AF1402" s="51">
        <v>0.46875</v>
      </c>
      <c r="AG1402" s="44" t="s">
        <v>5</v>
      </c>
      <c r="AH1402" s="42"/>
      <c r="AI1402" s="42" t="s">
        <v>6</v>
      </c>
      <c r="AJ1402" s="42" t="s">
        <v>7</v>
      </c>
      <c r="AK1402" s="54" t="s">
        <v>770</v>
      </c>
      <c r="AL1402" s="399">
        <v>1</v>
      </c>
      <c r="AM1402" s="401" t="s">
        <v>2100</v>
      </c>
      <c r="AN1402" s="401" t="s">
        <v>462</v>
      </c>
      <c r="AO1402" s="402"/>
      <c r="AP1402" s="402"/>
    </row>
    <row r="1403" spans="1:42" x14ac:dyDescent="0.15">
      <c r="B1403" s="39">
        <v>2022</v>
      </c>
      <c r="C1403" s="39">
        <v>6</v>
      </c>
      <c r="D1403" s="39">
        <v>6</v>
      </c>
      <c r="E1403" s="40" t="s">
        <v>783</v>
      </c>
      <c r="F1403" s="39">
        <v>2</v>
      </c>
      <c r="G1403" s="41" t="s">
        <v>769</v>
      </c>
      <c r="H1403" s="42" t="s">
        <v>748</v>
      </c>
      <c r="I1403" s="57" t="s">
        <v>49</v>
      </c>
      <c r="J1403" s="42" t="s">
        <v>749</v>
      </c>
      <c r="K1403" s="44">
        <v>3662814</v>
      </c>
      <c r="L1403" s="410">
        <v>2</v>
      </c>
      <c r="M1403" s="410">
        <v>3</v>
      </c>
      <c r="N1403" s="410" t="s">
        <v>752</v>
      </c>
      <c r="O1403" s="44" t="s">
        <v>750</v>
      </c>
      <c r="P1403" s="44">
        <v>50</v>
      </c>
      <c r="Q1403" s="61" t="s">
        <v>771</v>
      </c>
      <c r="R1403" s="48">
        <v>1005</v>
      </c>
      <c r="S1403" s="411">
        <v>4000</v>
      </c>
      <c r="T1403" s="411">
        <v>4000</v>
      </c>
      <c r="U1403" s="48">
        <v>1005</v>
      </c>
      <c r="V1403" s="44">
        <v>1</v>
      </c>
      <c r="W1403" s="411">
        <v>4000</v>
      </c>
      <c r="X1403" s="44">
        <v>1</v>
      </c>
      <c r="Y1403" s="411">
        <v>4040</v>
      </c>
      <c r="Z1403" s="48"/>
      <c r="AA1403" s="412" t="s">
        <v>2098</v>
      </c>
      <c r="AB1403" s="412"/>
      <c r="AC1403" s="51">
        <v>0.46875</v>
      </c>
      <c r="AD1403" s="52">
        <v>0.48958333333333331</v>
      </c>
      <c r="AE1403" s="52">
        <v>0.48958333333333331</v>
      </c>
      <c r="AF1403" s="51">
        <v>0.49652777777777773</v>
      </c>
      <c r="AG1403" s="44" t="s">
        <v>5</v>
      </c>
      <c r="AH1403" s="42"/>
      <c r="AI1403" s="42" t="s">
        <v>6</v>
      </c>
      <c r="AJ1403" s="42" t="s">
        <v>7</v>
      </c>
      <c r="AK1403" s="54" t="s">
        <v>770</v>
      </c>
      <c r="AL1403" s="399">
        <v>1</v>
      </c>
      <c r="AM1403" s="401"/>
      <c r="AN1403" s="401" t="s">
        <v>462</v>
      </c>
      <c r="AO1403" s="402"/>
      <c r="AP1403" s="402"/>
    </row>
    <row r="1404" spans="1:42" x14ac:dyDescent="0.15">
      <c r="B1404" s="39">
        <v>2022</v>
      </c>
      <c r="C1404" s="39">
        <v>6</v>
      </c>
      <c r="D1404" s="39">
        <v>6</v>
      </c>
      <c r="E1404" s="40" t="s">
        <v>783</v>
      </c>
      <c r="F1404" s="39">
        <v>2</v>
      </c>
      <c r="G1404" s="41" t="s">
        <v>769</v>
      </c>
      <c r="H1404" s="42" t="s">
        <v>748</v>
      </c>
      <c r="I1404" s="57" t="s">
        <v>49</v>
      </c>
      <c r="J1404" s="42" t="s">
        <v>749</v>
      </c>
      <c r="K1404" s="44">
        <v>3662814</v>
      </c>
      <c r="L1404" s="410">
        <v>3</v>
      </c>
      <c r="M1404" s="410">
        <v>3</v>
      </c>
      <c r="N1404" s="410" t="s">
        <v>752</v>
      </c>
      <c r="O1404" s="44" t="s">
        <v>750</v>
      </c>
      <c r="P1404" s="44">
        <v>50</v>
      </c>
      <c r="Q1404" s="61" t="s">
        <v>771</v>
      </c>
      <c r="R1404" s="48">
        <v>1005</v>
      </c>
      <c r="S1404" s="411">
        <v>4000</v>
      </c>
      <c r="T1404" s="411">
        <v>4000</v>
      </c>
      <c r="U1404" s="48">
        <v>1005</v>
      </c>
      <c r="V1404" s="44">
        <v>1</v>
      </c>
      <c r="W1404" s="411">
        <v>4000</v>
      </c>
      <c r="X1404" s="44">
        <v>1</v>
      </c>
      <c r="Y1404" s="411">
        <v>4055</v>
      </c>
      <c r="Z1404" s="48"/>
      <c r="AA1404" s="412" t="s">
        <v>2099</v>
      </c>
      <c r="AB1404" s="418" t="s">
        <v>2083</v>
      </c>
      <c r="AC1404" s="51">
        <v>0.49652777777777773</v>
      </c>
      <c r="AD1404" s="52">
        <v>0.51736111111111105</v>
      </c>
      <c r="AE1404" s="52">
        <v>0.51736111111111105</v>
      </c>
      <c r="AF1404" s="51">
        <v>0.52430555555555558</v>
      </c>
      <c r="AG1404" s="44" t="s">
        <v>5</v>
      </c>
      <c r="AH1404" s="42"/>
      <c r="AI1404" s="42" t="s">
        <v>6</v>
      </c>
      <c r="AJ1404" s="42" t="s">
        <v>7</v>
      </c>
      <c r="AK1404" s="54" t="s">
        <v>770</v>
      </c>
      <c r="AL1404" s="399">
        <v>1</v>
      </c>
      <c r="AM1404" s="405"/>
      <c r="AN1404" s="401" t="s">
        <v>462</v>
      </c>
      <c r="AO1404" s="402"/>
      <c r="AP1404" s="402"/>
    </row>
    <row r="1405" spans="1:42" x14ac:dyDescent="0.15">
      <c r="B1405" s="39">
        <v>2022</v>
      </c>
      <c r="C1405" s="39">
        <v>6</v>
      </c>
      <c r="D1405" s="39">
        <v>6</v>
      </c>
      <c r="E1405" s="40" t="s">
        <v>783</v>
      </c>
      <c r="F1405" s="39"/>
      <c r="G1405" s="41"/>
      <c r="H1405" s="42" t="s">
        <v>748</v>
      </c>
      <c r="I1405" s="90" t="s">
        <v>44</v>
      </c>
      <c r="J1405" s="42" t="s">
        <v>749</v>
      </c>
      <c r="K1405" s="44"/>
      <c r="L1405" s="410"/>
      <c r="M1405" s="410"/>
      <c r="N1405" s="410"/>
      <c r="O1405" s="91"/>
      <c r="P1405" s="415">
        <v>25</v>
      </c>
      <c r="Q1405" s="61" t="s">
        <v>767</v>
      </c>
      <c r="R1405" s="48">
        <v>1005</v>
      </c>
      <c r="S1405" s="411" t="s">
        <v>30</v>
      </c>
      <c r="T1405" s="416">
        <v>350</v>
      </c>
      <c r="U1405" s="48">
        <v>1005</v>
      </c>
      <c r="V1405" s="44">
        <v>1</v>
      </c>
      <c r="W1405" s="48"/>
      <c r="X1405" s="44">
        <v>1</v>
      </c>
      <c r="Y1405" s="416">
        <v>350</v>
      </c>
      <c r="Z1405" s="48">
        <v>12550</v>
      </c>
      <c r="AA1405" s="412" t="s">
        <v>1573</v>
      </c>
      <c r="AB1405" s="418" t="s">
        <v>2083</v>
      </c>
      <c r="AC1405" s="95">
        <v>0.52430555555555558</v>
      </c>
      <c r="AD1405" s="96">
        <v>0.52777777777777779</v>
      </c>
      <c r="AE1405" s="96"/>
      <c r="AF1405" s="95"/>
      <c r="AG1405" s="91"/>
      <c r="AH1405" s="89"/>
      <c r="AI1405" s="42" t="s">
        <v>6</v>
      </c>
      <c r="AJ1405" s="42" t="s">
        <v>7</v>
      </c>
      <c r="AK1405" s="54" t="s">
        <v>770</v>
      </c>
      <c r="AL1405" s="399">
        <v>1</v>
      </c>
      <c r="AM1405" s="405"/>
      <c r="AN1405" s="405"/>
      <c r="AO1405" s="402"/>
      <c r="AP1405" s="402"/>
    </row>
    <row r="1406" spans="1:42" x14ac:dyDescent="0.15">
      <c r="A1406">
        <v>1</v>
      </c>
      <c r="B1406" s="39">
        <v>2022</v>
      </c>
      <c r="C1406" s="39">
        <v>6</v>
      </c>
      <c r="D1406" s="39">
        <v>6</v>
      </c>
      <c r="E1406" s="40" t="s">
        <v>783</v>
      </c>
      <c r="F1406" s="39"/>
      <c r="G1406" s="41"/>
      <c r="H1406" s="42" t="s">
        <v>748</v>
      </c>
      <c r="I1406" s="90"/>
      <c r="J1406" s="42"/>
      <c r="K1406" s="44"/>
      <c r="L1406" s="410"/>
      <c r="M1406" s="410"/>
      <c r="N1406" s="410"/>
      <c r="O1406" s="91"/>
      <c r="P1406" s="44"/>
      <c r="Q1406" s="61"/>
      <c r="R1406" s="48"/>
      <c r="S1406" s="411"/>
      <c r="T1406" s="411"/>
      <c r="U1406" s="48"/>
      <c r="V1406" s="44"/>
      <c r="W1406" s="411"/>
      <c r="X1406" s="44"/>
      <c r="Y1406" s="411"/>
      <c r="Z1406" s="48"/>
      <c r="AA1406" s="412"/>
      <c r="AB1406" s="418"/>
      <c r="AC1406" s="95"/>
      <c r="AD1406" s="96"/>
      <c r="AE1406" s="96">
        <v>0.52777777777777779</v>
      </c>
      <c r="AF1406" s="95">
        <v>0.54861111111111105</v>
      </c>
      <c r="AG1406" s="91" t="s">
        <v>5</v>
      </c>
      <c r="AH1406" s="89"/>
      <c r="AI1406" s="42"/>
      <c r="AJ1406" s="42"/>
      <c r="AK1406" s="54"/>
      <c r="AL1406" s="315"/>
      <c r="AM1406" s="405"/>
      <c r="AN1406" s="405"/>
      <c r="AO1406" s="402"/>
      <c r="AP1406" s="402"/>
    </row>
    <row r="1407" spans="1:42" x14ac:dyDescent="0.15">
      <c r="A1407">
        <v>1</v>
      </c>
      <c r="B1407" s="39">
        <v>2022</v>
      </c>
      <c r="C1407" s="39">
        <v>6</v>
      </c>
      <c r="D1407" s="39">
        <v>6</v>
      </c>
      <c r="E1407" s="40" t="s">
        <v>783</v>
      </c>
      <c r="F1407" s="39"/>
      <c r="G1407" s="41"/>
      <c r="H1407" s="42" t="s">
        <v>748</v>
      </c>
      <c r="I1407" s="57" t="s">
        <v>61</v>
      </c>
      <c r="J1407" s="42" t="s">
        <v>749</v>
      </c>
      <c r="K1407" s="44"/>
      <c r="L1407" s="410"/>
      <c r="M1407" s="44"/>
      <c r="N1407" s="417"/>
      <c r="O1407" s="44"/>
      <c r="P1407" s="44">
        <v>12</v>
      </c>
      <c r="Q1407" s="61" t="s">
        <v>767</v>
      </c>
      <c r="R1407" s="48">
        <v>1005</v>
      </c>
      <c r="S1407" s="411" t="s">
        <v>30</v>
      </c>
      <c r="T1407" s="48">
        <v>200</v>
      </c>
      <c r="U1407" s="48">
        <v>1005</v>
      </c>
      <c r="V1407" s="44">
        <v>1</v>
      </c>
      <c r="W1407" s="48">
        <v>200</v>
      </c>
      <c r="X1407" s="44">
        <v>1</v>
      </c>
      <c r="Y1407" s="48">
        <v>200</v>
      </c>
      <c r="Z1407" s="48"/>
      <c r="AA1407" s="417"/>
      <c r="AB1407" s="414" t="s">
        <v>768</v>
      </c>
      <c r="AC1407" s="95"/>
      <c r="AD1407" s="52"/>
      <c r="AE1407" s="52"/>
      <c r="AF1407" s="51"/>
      <c r="AG1407" s="44"/>
      <c r="AH1407" s="42"/>
      <c r="AI1407" s="42"/>
      <c r="AJ1407" s="42"/>
      <c r="AK1407" s="54"/>
      <c r="AL1407" s="315"/>
      <c r="AM1407" s="405"/>
      <c r="AN1407" s="405"/>
      <c r="AO1407" s="402"/>
      <c r="AP1407" s="402"/>
    </row>
    <row r="1408" spans="1:42" x14ac:dyDescent="0.15">
      <c r="A1408">
        <v>1</v>
      </c>
      <c r="B1408" s="39">
        <v>2022</v>
      </c>
      <c r="C1408" s="39">
        <v>6</v>
      </c>
      <c r="D1408" s="39">
        <v>6</v>
      </c>
      <c r="E1408" s="40" t="s">
        <v>783</v>
      </c>
      <c r="F1408" s="39">
        <v>3</v>
      </c>
      <c r="G1408" s="41" t="s">
        <v>769</v>
      </c>
      <c r="H1408" s="42" t="s">
        <v>748</v>
      </c>
      <c r="I1408" s="57" t="s">
        <v>49</v>
      </c>
      <c r="J1408" s="42" t="s">
        <v>749</v>
      </c>
      <c r="K1408" s="44">
        <v>3662815</v>
      </c>
      <c r="L1408" s="410">
        <v>1</v>
      </c>
      <c r="M1408" s="410">
        <v>3</v>
      </c>
      <c r="N1408" s="410" t="s">
        <v>236</v>
      </c>
      <c r="O1408" s="44" t="s">
        <v>750</v>
      </c>
      <c r="P1408" s="44">
        <v>50</v>
      </c>
      <c r="Q1408" s="61" t="s">
        <v>771</v>
      </c>
      <c r="R1408" s="48">
        <v>1005</v>
      </c>
      <c r="S1408" s="411">
        <v>4000</v>
      </c>
      <c r="T1408" s="411">
        <v>4000</v>
      </c>
      <c r="U1408" s="48">
        <v>1005</v>
      </c>
      <c r="V1408" s="44">
        <v>1</v>
      </c>
      <c r="W1408" s="411">
        <v>4000</v>
      </c>
      <c r="X1408" s="44">
        <v>1</v>
      </c>
      <c r="Y1408" s="411">
        <v>4040</v>
      </c>
      <c r="Z1408" s="48"/>
      <c r="AA1408" s="412" t="s">
        <v>2101</v>
      </c>
      <c r="AB1408" s="412"/>
      <c r="AC1408" s="51">
        <v>0.54861111111111105</v>
      </c>
      <c r="AD1408" s="52">
        <v>0.56944444444444442</v>
      </c>
      <c r="AE1408" s="52">
        <v>0.56944444444444442</v>
      </c>
      <c r="AF1408" s="51">
        <v>0.57638888888888895</v>
      </c>
      <c r="AG1408" s="44" t="s">
        <v>5</v>
      </c>
      <c r="AH1408" s="42"/>
      <c r="AI1408" s="42" t="s">
        <v>6</v>
      </c>
      <c r="AJ1408" s="42" t="s">
        <v>7</v>
      </c>
      <c r="AK1408" s="54" t="s">
        <v>770</v>
      </c>
      <c r="AL1408" s="315">
        <v>1</v>
      </c>
      <c r="AM1408" s="405"/>
      <c r="AN1408" s="405" t="s">
        <v>462</v>
      </c>
      <c r="AO1408" s="402"/>
      <c r="AP1408" s="402"/>
    </row>
    <row r="1409" spans="1:42" x14ac:dyDescent="0.15">
      <c r="B1409" s="39">
        <v>2022</v>
      </c>
      <c r="C1409" s="39">
        <v>6</v>
      </c>
      <c r="D1409" s="39">
        <v>6</v>
      </c>
      <c r="E1409" s="40" t="s">
        <v>802</v>
      </c>
      <c r="F1409" s="39">
        <v>3</v>
      </c>
      <c r="G1409" s="41" t="s">
        <v>769</v>
      </c>
      <c r="H1409" s="42" t="s">
        <v>748</v>
      </c>
      <c r="I1409" s="57" t="s">
        <v>49</v>
      </c>
      <c r="J1409" s="42" t="s">
        <v>749</v>
      </c>
      <c r="K1409" s="44">
        <v>3662815</v>
      </c>
      <c r="L1409" s="410">
        <v>2</v>
      </c>
      <c r="M1409" s="410">
        <v>3</v>
      </c>
      <c r="N1409" s="410" t="s">
        <v>236</v>
      </c>
      <c r="O1409" s="44" t="s">
        <v>750</v>
      </c>
      <c r="P1409" s="44">
        <v>50</v>
      </c>
      <c r="Q1409" s="61" t="s">
        <v>771</v>
      </c>
      <c r="R1409" s="48">
        <v>1005</v>
      </c>
      <c r="S1409" s="411">
        <v>4000</v>
      </c>
      <c r="T1409" s="411">
        <v>4000</v>
      </c>
      <c r="U1409" s="48">
        <v>1005</v>
      </c>
      <c r="V1409" s="44">
        <v>1</v>
      </c>
      <c r="W1409" s="411">
        <v>4000</v>
      </c>
      <c r="X1409" s="44">
        <v>1</v>
      </c>
      <c r="Y1409" s="411">
        <v>4060</v>
      </c>
      <c r="Z1409" s="48"/>
      <c r="AA1409" s="412" t="s">
        <v>2102</v>
      </c>
      <c r="AB1409" s="412"/>
      <c r="AC1409" s="51">
        <v>0.57638888888888895</v>
      </c>
      <c r="AD1409" s="52">
        <v>0.59722222222222221</v>
      </c>
      <c r="AE1409" s="52">
        <v>0.59722222222222221</v>
      </c>
      <c r="AF1409" s="51">
        <v>0.60416666666666663</v>
      </c>
      <c r="AG1409" s="44" t="s">
        <v>5</v>
      </c>
      <c r="AH1409" s="42"/>
      <c r="AI1409" s="42" t="s">
        <v>6</v>
      </c>
      <c r="AJ1409" s="42" t="s">
        <v>7</v>
      </c>
      <c r="AK1409" s="54" t="s">
        <v>770</v>
      </c>
      <c r="AL1409" s="315">
        <v>1</v>
      </c>
      <c r="AM1409" s="405"/>
      <c r="AN1409" s="405" t="s">
        <v>462</v>
      </c>
      <c r="AO1409" s="402"/>
      <c r="AP1409" s="402"/>
    </row>
    <row r="1410" spans="1:42" x14ac:dyDescent="0.15">
      <c r="B1410" s="39">
        <v>2022</v>
      </c>
      <c r="C1410" s="39">
        <v>6</v>
      </c>
      <c r="D1410" s="39">
        <v>6</v>
      </c>
      <c r="E1410" s="40" t="s">
        <v>802</v>
      </c>
      <c r="F1410" s="39">
        <v>3</v>
      </c>
      <c r="G1410" s="41" t="s">
        <v>769</v>
      </c>
      <c r="H1410" s="42" t="s">
        <v>748</v>
      </c>
      <c r="I1410" s="57" t="s">
        <v>49</v>
      </c>
      <c r="J1410" s="42" t="s">
        <v>749</v>
      </c>
      <c r="K1410" s="44">
        <v>3662815</v>
      </c>
      <c r="L1410" s="410">
        <v>3</v>
      </c>
      <c r="M1410" s="410">
        <v>3</v>
      </c>
      <c r="N1410" s="410" t="s">
        <v>236</v>
      </c>
      <c r="O1410" s="44" t="s">
        <v>750</v>
      </c>
      <c r="P1410" s="44">
        <v>50</v>
      </c>
      <c r="Q1410" s="61" t="s">
        <v>771</v>
      </c>
      <c r="R1410" s="48">
        <v>1005</v>
      </c>
      <c r="S1410" s="411">
        <v>4000</v>
      </c>
      <c r="T1410" s="411">
        <v>4000</v>
      </c>
      <c r="U1410" s="48">
        <v>1005</v>
      </c>
      <c r="V1410" s="44">
        <v>1</v>
      </c>
      <c r="W1410" s="411">
        <v>4000</v>
      </c>
      <c r="X1410" s="44">
        <v>1</v>
      </c>
      <c r="Y1410" s="411">
        <v>4030</v>
      </c>
      <c r="Z1410" s="48"/>
      <c r="AA1410" s="412" t="s">
        <v>2103</v>
      </c>
      <c r="AB1410" s="418" t="s">
        <v>2084</v>
      </c>
      <c r="AC1410" s="51">
        <v>0.60416666666666663</v>
      </c>
      <c r="AD1410" s="52">
        <v>0.625</v>
      </c>
      <c r="AE1410" s="52">
        <v>0.625</v>
      </c>
      <c r="AF1410" s="51">
        <v>0.63194444444444442</v>
      </c>
      <c r="AG1410" s="44" t="s">
        <v>5</v>
      </c>
      <c r="AH1410" s="42"/>
      <c r="AI1410" s="42" t="s">
        <v>6</v>
      </c>
      <c r="AJ1410" s="42" t="s">
        <v>7</v>
      </c>
      <c r="AK1410" s="54" t="s">
        <v>770</v>
      </c>
      <c r="AL1410" s="315">
        <v>1</v>
      </c>
      <c r="AM1410" s="405"/>
      <c r="AN1410" s="405" t="s">
        <v>462</v>
      </c>
      <c r="AO1410" s="402"/>
      <c r="AP1410" s="402"/>
    </row>
    <row r="1411" spans="1:42" x14ac:dyDescent="0.15">
      <c r="A1411">
        <v>1</v>
      </c>
      <c r="B1411" s="39">
        <v>2022</v>
      </c>
      <c r="C1411" s="39">
        <v>6</v>
      </c>
      <c r="D1411" s="39">
        <v>6</v>
      </c>
      <c r="E1411" s="40" t="s">
        <v>802</v>
      </c>
      <c r="F1411" s="39"/>
      <c r="G1411" s="41"/>
      <c r="H1411" s="42" t="s">
        <v>748</v>
      </c>
      <c r="I1411" s="90" t="s">
        <v>44</v>
      </c>
      <c r="J1411" s="42" t="s">
        <v>749</v>
      </c>
      <c r="K1411" s="44"/>
      <c r="L1411" s="410"/>
      <c r="M1411" s="410"/>
      <c r="N1411" s="410"/>
      <c r="O1411" s="91"/>
      <c r="P1411" s="415">
        <v>25</v>
      </c>
      <c r="Q1411" s="61" t="s">
        <v>767</v>
      </c>
      <c r="R1411" s="48">
        <v>1005</v>
      </c>
      <c r="S1411" s="411" t="s">
        <v>30</v>
      </c>
      <c r="T1411" s="416">
        <v>350</v>
      </c>
      <c r="U1411" s="48">
        <v>1005</v>
      </c>
      <c r="V1411" s="44">
        <v>1</v>
      </c>
      <c r="W1411" s="48"/>
      <c r="X1411" s="44">
        <v>1</v>
      </c>
      <c r="Y1411" s="416">
        <v>350</v>
      </c>
      <c r="Z1411" s="48">
        <v>12550</v>
      </c>
      <c r="AA1411" s="412" t="s">
        <v>1573</v>
      </c>
      <c r="AB1411" s="418" t="s">
        <v>2084</v>
      </c>
      <c r="AC1411" s="95">
        <v>0.63194444444444442</v>
      </c>
      <c r="AD1411" s="96">
        <v>0.63541666666666663</v>
      </c>
      <c r="AE1411" s="96"/>
      <c r="AF1411" s="95"/>
      <c r="AG1411" s="91"/>
      <c r="AH1411" s="89"/>
      <c r="AI1411" s="42" t="s">
        <v>6</v>
      </c>
      <c r="AJ1411" s="42" t="s">
        <v>7</v>
      </c>
      <c r="AK1411" s="54" t="s">
        <v>770</v>
      </c>
      <c r="AL1411" s="315">
        <v>1</v>
      </c>
      <c r="AM1411" s="405"/>
      <c r="AN1411" s="405"/>
      <c r="AO1411" s="402"/>
      <c r="AP1411" s="402"/>
    </row>
    <row r="1412" spans="1:42" x14ac:dyDescent="0.15">
      <c r="A1412">
        <v>1</v>
      </c>
      <c r="B1412" s="39">
        <v>2022</v>
      </c>
      <c r="C1412" s="39">
        <v>6</v>
      </c>
      <c r="D1412" s="39">
        <v>6</v>
      </c>
      <c r="E1412" s="40" t="s">
        <v>802</v>
      </c>
      <c r="F1412" s="39"/>
      <c r="G1412" s="41"/>
      <c r="H1412" s="42" t="s">
        <v>748</v>
      </c>
      <c r="I1412" s="57"/>
      <c r="J1412" s="42"/>
      <c r="K1412" s="44"/>
      <c r="L1412" s="410"/>
      <c r="M1412" s="410"/>
      <c r="N1412" s="410"/>
      <c r="O1412" s="44"/>
      <c r="P1412" s="44"/>
      <c r="Q1412" s="61"/>
      <c r="R1412" s="48"/>
      <c r="S1412" s="411"/>
      <c r="T1412" s="411"/>
      <c r="U1412" s="48"/>
      <c r="V1412" s="44"/>
      <c r="W1412" s="411"/>
      <c r="X1412" s="44"/>
      <c r="Y1412" s="411"/>
      <c r="Z1412" s="48"/>
      <c r="AA1412" s="412"/>
      <c r="AB1412" s="412"/>
      <c r="AC1412" s="51"/>
      <c r="AD1412" s="52"/>
      <c r="AE1412" s="52">
        <v>0.63541666666666663</v>
      </c>
      <c r="AF1412" s="51">
        <v>0.65625</v>
      </c>
      <c r="AG1412" s="44" t="s">
        <v>5</v>
      </c>
      <c r="AH1412" s="42"/>
      <c r="AI1412" s="42"/>
      <c r="AJ1412" s="42"/>
      <c r="AK1412" s="54"/>
      <c r="AL1412" s="315"/>
      <c r="AM1412" s="405"/>
      <c r="AN1412" s="405"/>
      <c r="AO1412" s="402"/>
      <c r="AP1412" s="402"/>
    </row>
    <row r="1413" spans="1:42" x14ac:dyDescent="0.15">
      <c r="B1413" s="39">
        <v>2022</v>
      </c>
      <c r="C1413" s="39">
        <v>6</v>
      </c>
      <c r="D1413" s="39">
        <v>6</v>
      </c>
      <c r="E1413" s="40" t="s">
        <v>802</v>
      </c>
      <c r="F1413" s="39"/>
      <c r="G1413" s="41"/>
      <c r="H1413" s="42" t="s">
        <v>748</v>
      </c>
      <c r="I1413" s="57" t="s">
        <v>61</v>
      </c>
      <c r="J1413" s="42" t="s">
        <v>749</v>
      </c>
      <c r="K1413" s="44"/>
      <c r="L1413" s="410"/>
      <c r="M1413" s="44"/>
      <c r="N1413" s="417"/>
      <c r="O1413" s="44"/>
      <c r="P1413" s="44">
        <v>12</v>
      </c>
      <c r="Q1413" s="61" t="s">
        <v>767</v>
      </c>
      <c r="R1413" s="48">
        <v>1005</v>
      </c>
      <c r="S1413" s="411" t="s">
        <v>30</v>
      </c>
      <c r="T1413" s="48">
        <v>200</v>
      </c>
      <c r="U1413" s="48">
        <v>1005</v>
      </c>
      <c r="V1413" s="44">
        <v>1</v>
      </c>
      <c r="W1413" s="48">
        <v>200</v>
      </c>
      <c r="X1413" s="44">
        <v>1</v>
      </c>
      <c r="Y1413" s="48">
        <v>200</v>
      </c>
      <c r="Z1413" s="48"/>
      <c r="AA1413" s="417"/>
      <c r="AB1413" s="414" t="s">
        <v>768</v>
      </c>
      <c r="AC1413" s="95"/>
      <c r="AD1413" s="52"/>
      <c r="AE1413" s="52"/>
      <c r="AF1413" s="51"/>
      <c r="AG1413" s="44"/>
      <c r="AH1413" s="42"/>
      <c r="AI1413" s="42"/>
      <c r="AJ1413" s="42"/>
      <c r="AK1413" s="54"/>
      <c r="AL1413" s="315"/>
      <c r="AM1413" s="405"/>
      <c r="AN1413" s="405"/>
      <c r="AO1413" s="402"/>
      <c r="AP1413" s="402"/>
    </row>
    <row r="1414" spans="1:42" x14ac:dyDescent="0.15">
      <c r="A1414">
        <v>1</v>
      </c>
      <c r="B1414" s="39">
        <v>2022</v>
      </c>
      <c r="C1414" s="39">
        <v>6</v>
      </c>
      <c r="D1414" s="39">
        <v>6</v>
      </c>
      <c r="E1414" s="40" t="s">
        <v>802</v>
      </c>
      <c r="F1414" s="39">
        <v>4</v>
      </c>
      <c r="G1414" s="41" t="s">
        <v>769</v>
      </c>
      <c r="H1414" s="42" t="s">
        <v>748</v>
      </c>
      <c r="I1414" s="57" t="s">
        <v>49</v>
      </c>
      <c r="J1414" s="42" t="s">
        <v>749</v>
      </c>
      <c r="K1414" s="44">
        <v>3662816</v>
      </c>
      <c r="L1414" s="410">
        <v>1</v>
      </c>
      <c r="M1414" s="410">
        <v>2</v>
      </c>
      <c r="N1414" s="410" t="s">
        <v>236</v>
      </c>
      <c r="O1414" s="44" t="s">
        <v>750</v>
      </c>
      <c r="P1414" s="44">
        <v>50</v>
      </c>
      <c r="Q1414" s="61" t="s">
        <v>771</v>
      </c>
      <c r="R1414" s="48">
        <v>1005</v>
      </c>
      <c r="S1414" s="411">
        <v>4000</v>
      </c>
      <c r="T1414" s="411">
        <v>4000</v>
      </c>
      <c r="U1414" s="48">
        <v>1005</v>
      </c>
      <c r="V1414" s="44">
        <v>1</v>
      </c>
      <c r="W1414" s="411">
        <v>4000</v>
      </c>
      <c r="X1414" s="44">
        <v>1</v>
      </c>
      <c r="Y1414" s="411">
        <v>4030</v>
      </c>
      <c r="Z1414" s="48"/>
      <c r="AA1414" s="412" t="s">
        <v>2106</v>
      </c>
      <c r="AB1414" s="412"/>
      <c r="AC1414" s="51">
        <v>0.65625</v>
      </c>
      <c r="AD1414" s="52">
        <v>0.67708333333333337</v>
      </c>
      <c r="AE1414" s="52">
        <v>0.67708333333333337</v>
      </c>
      <c r="AF1414" s="51">
        <v>0.68402777777777779</v>
      </c>
      <c r="AG1414" s="44" t="s">
        <v>5</v>
      </c>
      <c r="AH1414" s="42"/>
      <c r="AI1414" s="42" t="s">
        <v>6</v>
      </c>
      <c r="AJ1414" s="42" t="s">
        <v>7</v>
      </c>
      <c r="AK1414" s="54" t="s">
        <v>770</v>
      </c>
      <c r="AL1414" s="315">
        <v>1</v>
      </c>
      <c r="AM1414" s="405"/>
      <c r="AN1414" s="405" t="s">
        <v>462</v>
      </c>
      <c r="AO1414" s="402"/>
      <c r="AP1414" s="402"/>
    </row>
    <row r="1415" spans="1:42" x14ac:dyDescent="0.15">
      <c r="B1415" s="39">
        <v>2022</v>
      </c>
      <c r="C1415" s="39">
        <v>6</v>
      </c>
      <c r="D1415" s="39">
        <v>6</v>
      </c>
      <c r="E1415" s="40" t="s">
        <v>802</v>
      </c>
      <c r="F1415" s="39">
        <v>4</v>
      </c>
      <c r="G1415" s="41" t="s">
        <v>769</v>
      </c>
      <c r="H1415" s="42" t="s">
        <v>748</v>
      </c>
      <c r="I1415" s="57" t="s">
        <v>49</v>
      </c>
      <c r="J1415" s="42" t="s">
        <v>749</v>
      </c>
      <c r="K1415" s="44">
        <v>3662816</v>
      </c>
      <c r="L1415" s="410">
        <v>2</v>
      </c>
      <c r="M1415" s="410">
        <v>2</v>
      </c>
      <c r="N1415" s="410" t="s">
        <v>236</v>
      </c>
      <c r="O1415" s="44" t="s">
        <v>750</v>
      </c>
      <c r="P1415" s="44">
        <v>50</v>
      </c>
      <c r="Q1415" s="61" t="s">
        <v>771</v>
      </c>
      <c r="R1415" s="48">
        <v>1005</v>
      </c>
      <c r="S1415" s="411">
        <v>4000</v>
      </c>
      <c r="T1415" s="411">
        <v>4000</v>
      </c>
      <c r="U1415" s="48">
        <v>1005</v>
      </c>
      <c r="V1415" s="44">
        <v>1</v>
      </c>
      <c r="W1415" s="411">
        <v>4000</v>
      </c>
      <c r="X1415" s="44">
        <v>1</v>
      </c>
      <c r="Y1415" s="411">
        <v>4050</v>
      </c>
      <c r="Z1415" s="48"/>
      <c r="AA1415" s="412" t="s">
        <v>2107</v>
      </c>
      <c r="AB1415" s="418" t="s">
        <v>2085</v>
      </c>
      <c r="AC1415" s="51">
        <v>0.68402777777777779</v>
      </c>
      <c r="AD1415" s="52">
        <v>0.70486111111111116</v>
      </c>
      <c r="AE1415" s="52">
        <v>0.70486111111111116</v>
      </c>
      <c r="AF1415" s="51">
        <v>0.71180555555555547</v>
      </c>
      <c r="AG1415" s="44" t="s">
        <v>5</v>
      </c>
      <c r="AH1415" s="42"/>
      <c r="AI1415" s="42" t="s">
        <v>6</v>
      </c>
      <c r="AJ1415" s="42" t="s">
        <v>7</v>
      </c>
      <c r="AK1415" s="54" t="s">
        <v>770</v>
      </c>
      <c r="AL1415" s="315">
        <v>1</v>
      </c>
      <c r="AM1415" s="405"/>
      <c r="AN1415" s="405" t="s">
        <v>462</v>
      </c>
      <c r="AO1415" s="402"/>
      <c r="AP1415" s="402"/>
    </row>
    <row r="1416" spans="1:42" x14ac:dyDescent="0.15">
      <c r="B1416" s="39">
        <v>2022</v>
      </c>
      <c r="C1416" s="39">
        <v>6</v>
      </c>
      <c r="D1416" s="39">
        <v>6</v>
      </c>
      <c r="E1416" s="40" t="s">
        <v>802</v>
      </c>
      <c r="F1416" s="39"/>
      <c r="G1416" s="41"/>
      <c r="H1416" s="42" t="s">
        <v>748</v>
      </c>
      <c r="I1416" s="90" t="s">
        <v>44</v>
      </c>
      <c r="J1416" s="42" t="s">
        <v>749</v>
      </c>
      <c r="K1416" s="44"/>
      <c r="L1416" s="410"/>
      <c r="M1416" s="410"/>
      <c r="N1416" s="410"/>
      <c r="O1416" s="91"/>
      <c r="P1416" s="415">
        <v>25</v>
      </c>
      <c r="Q1416" s="61" t="s">
        <v>767</v>
      </c>
      <c r="R1416" s="48">
        <v>1005</v>
      </c>
      <c r="S1416" s="411" t="s">
        <v>30</v>
      </c>
      <c r="T1416" s="416">
        <v>350</v>
      </c>
      <c r="U1416" s="48">
        <v>1005</v>
      </c>
      <c r="V1416" s="44">
        <v>1</v>
      </c>
      <c r="W1416" s="48"/>
      <c r="X1416" s="44">
        <v>1</v>
      </c>
      <c r="Y1416" s="416">
        <v>350</v>
      </c>
      <c r="Z1416" s="48">
        <v>8550</v>
      </c>
      <c r="AA1416" s="412" t="s">
        <v>1573</v>
      </c>
      <c r="AB1416" s="418" t="s">
        <v>2085</v>
      </c>
      <c r="AC1416" s="95">
        <v>0.71180555555555547</v>
      </c>
      <c r="AD1416" s="96">
        <v>0.71527777777777779</v>
      </c>
      <c r="AE1416" s="96"/>
      <c r="AF1416" s="95"/>
      <c r="AG1416" s="91"/>
      <c r="AH1416" s="89"/>
      <c r="AI1416" s="42" t="s">
        <v>6</v>
      </c>
      <c r="AJ1416" s="42" t="s">
        <v>7</v>
      </c>
      <c r="AK1416" s="54" t="s">
        <v>770</v>
      </c>
      <c r="AL1416" s="315">
        <v>1</v>
      </c>
      <c r="AM1416" s="405"/>
      <c r="AN1416" s="405"/>
      <c r="AO1416" s="402"/>
      <c r="AP1416" s="402"/>
    </row>
    <row r="1417" spans="1:42" x14ac:dyDescent="0.15">
      <c r="B1417" s="39">
        <v>2022</v>
      </c>
      <c r="C1417" s="39">
        <v>6</v>
      </c>
      <c r="D1417" s="39">
        <v>6</v>
      </c>
      <c r="E1417" s="40" t="s">
        <v>802</v>
      </c>
      <c r="F1417" s="39"/>
      <c r="G1417" s="41"/>
      <c r="H1417" s="42" t="s">
        <v>748</v>
      </c>
      <c r="I1417" s="90"/>
      <c r="J1417" s="42"/>
      <c r="K1417" s="44"/>
      <c r="L1417" s="410"/>
      <c r="M1417" s="410"/>
      <c r="N1417" s="410"/>
      <c r="O1417" s="91"/>
      <c r="P1417" s="44"/>
      <c r="Q1417" s="61"/>
      <c r="R1417" s="48"/>
      <c r="S1417" s="411"/>
      <c r="T1417" s="48"/>
      <c r="U1417" s="48"/>
      <c r="V1417" s="44"/>
      <c r="W1417" s="48"/>
      <c r="X1417" s="44"/>
      <c r="Y1417" s="48"/>
      <c r="Z1417" s="48"/>
      <c r="AA1417" s="412"/>
      <c r="AB1417" s="418"/>
      <c r="AC1417" s="95"/>
      <c r="AD1417" s="96"/>
      <c r="AE1417" s="96">
        <v>0.71527777777777779</v>
      </c>
      <c r="AF1417" s="95">
        <v>0.73611111111111116</v>
      </c>
      <c r="AG1417" s="91" t="s">
        <v>5</v>
      </c>
      <c r="AH1417" s="89"/>
      <c r="AI1417" s="42"/>
      <c r="AJ1417" s="42"/>
      <c r="AK1417" s="54"/>
      <c r="AL1417" s="315"/>
      <c r="AM1417" s="405"/>
      <c r="AN1417" s="405"/>
      <c r="AO1417" s="402"/>
      <c r="AP1417" s="402"/>
    </row>
    <row r="1418" spans="1:42" x14ac:dyDescent="0.15">
      <c r="B1418" s="39">
        <v>2022</v>
      </c>
      <c r="C1418" s="39">
        <v>6</v>
      </c>
      <c r="D1418" s="39">
        <v>6</v>
      </c>
      <c r="E1418" s="40" t="s">
        <v>802</v>
      </c>
      <c r="F1418" s="39"/>
      <c r="G1418" s="41"/>
      <c r="H1418" s="42" t="s">
        <v>748</v>
      </c>
      <c r="I1418" s="57" t="s">
        <v>61</v>
      </c>
      <c r="J1418" s="42" t="s">
        <v>749</v>
      </c>
      <c r="K1418" s="44"/>
      <c r="L1418" s="410"/>
      <c r="M1418" s="410"/>
      <c r="N1418" s="410"/>
      <c r="O1418" s="44"/>
      <c r="P1418" s="44">
        <v>12</v>
      </c>
      <c r="Q1418" s="61" t="s">
        <v>767</v>
      </c>
      <c r="R1418" s="48">
        <v>1005</v>
      </c>
      <c r="S1418" s="411" t="s">
        <v>30</v>
      </c>
      <c r="T1418" s="48">
        <v>200</v>
      </c>
      <c r="U1418" s="48">
        <v>1005</v>
      </c>
      <c r="V1418" s="44">
        <v>1</v>
      </c>
      <c r="W1418" s="48">
        <v>200</v>
      </c>
      <c r="X1418" s="44">
        <v>1</v>
      </c>
      <c r="Y1418" s="48">
        <v>200</v>
      </c>
      <c r="Z1418" s="48"/>
      <c r="AA1418" s="412"/>
      <c r="AB1418" s="412"/>
      <c r="AC1418" s="51"/>
      <c r="AD1418" s="52"/>
      <c r="AE1418" s="52"/>
      <c r="AF1418" s="51"/>
      <c r="AG1418" s="44"/>
      <c r="AH1418" s="42"/>
      <c r="AI1418" s="42"/>
      <c r="AJ1418" s="42"/>
      <c r="AK1418" s="54"/>
      <c r="AL1418" s="315"/>
      <c r="AM1418" s="405"/>
      <c r="AN1418" s="405"/>
      <c r="AO1418" s="402"/>
      <c r="AP1418" s="402"/>
    </row>
    <row r="1419" spans="1:42" x14ac:dyDescent="0.15">
      <c r="B1419" s="39">
        <v>2022</v>
      </c>
      <c r="C1419" s="39">
        <v>6</v>
      </c>
      <c r="D1419" s="39">
        <v>6</v>
      </c>
      <c r="E1419" s="40" t="s">
        <v>802</v>
      </c>
      <c r="F1419" s="39">
        <v>5</v>
      </c>
      <c r="G1419" s="41" t="s">
        <v>769</v>
      </c>
      <c r="H1419" s="42" t="s">
        <v>748</v>
      </c>
      <c r="I1419" s="57" t="s">
        <v>49</v>
      </c>
      <c r="J1419" s="42" t="s">
        <v>749</v>
      </c>
      <c r="K1419" s="44">
        <v>3662779</v>
      </c>
      <c r="L1419" s="410">
        <v>1</v>
      </c>
      <c r="M1419" s="410">
        <v>2</v>
      </c>
      <c r="N1419" s="410" t="s">
        <v>1900</v>
      </c>
      <c r="O1419" s="44" t="s">
        <v>70</v>
      </c>
      <c r="P1419" s="44">
        <v>38</v>
      </c>
      <c r="Q1419" s="61" t="s">
        <v>3</v>
      </c>
      <c r="R1419" s="48">
        <v>1000</v>
      </c>
      <c r="S1419" s="411">
        <v>6000</v>
      </c>
      <c r="T1419" s="411">
        <v>6000</v>
      </c>
      <c r="U1419" s="48">
        <v>1000</v>
      </c>
      <c r="V1419" s="44">
        <v>1</v>
      </c>
      <c r="W1419" s="411">
        <v>6000</v>
      </c>
      <c r="X1419" s="44">
        <v>1</v>
      </c>
      <c r="Y1419" s="411">
        <v>6100</v>
      </c>
      <c r="Z1419" s="48"/>
      <c r="AA1419" s="412" t="s">
        <v>2113</v>
      </c>
      <c r="AB1419" s="412"/>
      <c r="AC1419" s="51">
        <v>0.73611111111111116</v>
      </c>
      <c r="AD1419" s="52">
        <v>0.76388888888888884</v>
      </c>
      <c r="AE1419" s="52">
        <v>0.76388888888888884</v>
      </c>
      <c r="AF1419" s="51">
        <v>0.77083333333333337</v>
      </c>
      <c r="AG1419" s="44" t="s">
        <v>5</v>
      </c>
      <c r="AH1419" s="42"/>
      <c r="AI1419" s="42" t="s">
        <v>6</v>
      </c>
      <c r="AJ1419" s="42" t="s">
        <v>7</v>
      </c>
      <c r="AK1419" s="54" t="s">
        <v>770</v>
      </c>
      <c r="AL1419" s="315">
        <v>1</v>
      </c>
      <c r="AM1419" s="405"/>
      <c r="AN1419" s="405" t="s">
        <v>462</v>
      </c>
      <c r="AO1419" s="402"/>
      <c r="AP1419" s="402"/>
    </row>
    <row r="1420" spans="1:42" x14ac:dyDescent="0.15">
      <c r="B1420" s="39">
        <v>2022</v>
      </c>
      <c r="C1420" s="39">
        <v>6</v>
      </c>
      <c r="D1420" s="39">
        <v>6</v>
      </c>
      <c r="E1420" s="40" t="s">
        <v>802</v>
      </c>
      <c r="F1420" s="39">
        <v>5</v>
      </c>
      <c r="G1420" s="41" t="s">
        <v>769</v>
      </c>
      <c r="H1420" s="42" t="s">
        <v>748</v>
      </c>
      <c r="I1420" s="57" t="s">
        <v>49</v>
      </c>
      <c r="J1420" s="42" t="s">
        <v>749</v>
      </c>
      <c r="K1420" s="44">
        <v>3662779</v>
      </c>
      <c r="L1420" s="410">
        <v>2</v>
      </c>
      <c r="M1420" s="410">
        <v>2</v>
      </c>
      <c r="N1420" s="410" t="s">
        <v>1900</v>
      </c>
      <c r="O1420" s="44" t="s">
        <v>70</v>
      </c>
      <c r="P1420" s="44">
        <v>38</v>
      </c>
      <c r="Q1420" s="61" t="s">
        <v>3</v>
      </c>
      <c r="R1420" s="48">
        <v>1000</v>
      </c>
      <c r="S1420" s="411">
        <v>6000</v>
      </c>
      <c r="T1420" s="411">
        <v>6000</v>
      </c>
      <c r="U1420" s="48">
        <v>1000</v>
      </c>
      <c r="V1420" s="44">
        <v>1</v>
      </c>
      <c r="W1420" s="411">
        <v>6000</v>
      </c>
      <c r="X1420" s="44">
        <v>1</v>
      </c>
      <c r="Y1420" s="411">
        <v>6110</v>
      </c>
      <c r="Z1420" s="48"/>
      <c r="AA1420" s="412" t="s">
        <v>2114</v>
      </c>
      <c r="AB1420" s="418" t="s">
        <v>2104</v>
      </c>
      <c r="AC1420" s="51">
        <v>0.77083333333333337</v>
      </c>
      <c r="AD1420" s="52">
        <v>0.79861111111111116</v>
      </c>
      <c r="AE1420" s="52">
        <v>0.79861111111111116</v>
      </c>
      <c r="AF1420" s="51">
        <v>0.80555555555555547</v>
      </c>
      <c r="AG1420" s="44" t="s">
        <v>5</v>
      </c>
      <c r="AH1420" s="42"/>
      <c r="AI1420" s="42" t="s">
        <v>6</v>
      </c>
      <c r="AJ1420" s="42" t="s">
        <v>7</v>
      </c>
      <c r="AK1420" s="54" t="s">
        <v>770</v>
      </c>
      <c r="AL1420" s="315">
        <v>1</v>
      </c>
      <c r="AM1420" s="405"/>
      <c r="AN1420" s="405" t="s">
        <v>462</v>
      </c>
      <c r="AO1420" s="402"/>
      <c r="AP1420" s="402"/>
    </row>
    <row r="1421" spans="1:42" x14ac:dyDescent="0.15">
      <c r="B1421" s="39">
        <v>2022</v>
      </c>
      <c r="C1421" s="39">
        <v>6</v>
      </c>
      <c r="D1421" s="39">
        <v>6</v>
      </c>
      <c r="E1421" s="40" t="s">
        <v>802</v>
      </c>
      <c r="F1421" s="39"/>
      <c r="G1421" s="41"/>
      <c r="H1421" s="42" t="s">
        <v>748</v>
      </c>
      <c r="I1421" s="57" t="s">
        <v>44</v>
      </c>
      <c r="J1421" s="42" t="s">
        <v>749</v>
      </c>
      <c r="K1421" s="44"/>
      <c r="L1421" s="410"/>
      <c r="M1421" s="410"/>
      <c r="N1421" s="410"/>
      <c r="O1421" s="44"/>
      <c r="P1421" s="415">
        <v>25</v>
      </c>
      <c r="Q1421" s="61" t="s">
        <v>767</v>
      </c>
      <c r="R1421" s="48">
        <v>1000</v>
      </c>
      <c r="S1421" s="411" t="s">
        <v>30</v>
      </c>
      <c r="T1421" s="416">
        <v>350</v>
      </c>
      <c r="U1421" s="48">
        <v>1000</v>
      </c>
      <c r="V1421" s="44">
        <v>1</v>
      </c>
      <c r="W1421" s="48"/>
      <c r="X1421" s="44">
        <v>1</v>
      </c>
      <c r="Y1421" s="416">
        <v>350</v>
      </c>
      <c r="Z1421" s="48">
        <v>12550</v>
      </c>
      <c r="AA1421" s="412" t="s">
        <v>1476</v>
      </c>
      <c r="AB1421" s="418" t="s">
        <v>2104</v>
      </c>
      <c r="AC1421" s="51">
        <v>0.80555555555555547</v>
      </c>
      <c r="AD1421" s="52">
        <v>0.80902777777777779</v>
      </c>
      <c r="AE1421" s="52"/>
      <c r="AF1421" s="51"/>
      <c r="AG1421" s="44"/>
      <c r="AH1421" s="42"/>
      <c r="AI1421" s="42" t="s">
        <v>6</v>
      </c>
      <c r="AJ1421" s="42" t="s">
        <v>7</v>
      </c>
      <c r="AK1421" s="54" t="s">
        <v>770</v>
      </c>
      <c r="AL1421" s="315">
        <v>1</v>
      </c>
      <c r="AM1421" s="405"/>
      <c r="AN1421" s="405"/>
      <c r="AO1421" s="402"/>
      <c r="AP1421" s="402"/>
    </row>
    <row r="1422" spans="1:42" x14ac:dyDescent="0.15">
      <c r="A1422">
        <v>1</v>
      </c>
      <c r="B1422" s="39">
        <v>2022</v>
      </c>
      <c r="C1422" s="39">
        <v>6</v>
      </c>
      <c r="D1422" s="39">
        <v>6</v>
      </c>
      <c r="E1422" s="40" t="s">
        <v>802</v>
      </c>
      <c r="F1422" s="39"/>
      <c r="G1422" s="41"/>
      <c r="H1422" s="42" t="s">
        <v>748</v>
      </c>
      <c r="I1422" s="57"/>
      <c r="J1422" s="42"/>
      <c r="K1422" s="44"/>
      <c r="L1422" s="410"/>
      <c r="M1422" s="44"/>
      <c r="N1422" s="410"/>
      <c r="O1422" s="44"/>
      <c r="P1422" s="44"/>
      <c r="Q1422" s="61"/>
      <c r="R1422" s="48"/>
      <c r="S1422" s="411"/>
      <c r="T1422" s="48"/>
      <c r="U1422" s="48"/>
      <c r="V1422" s="44"/>
      <c r="W1422" s="48"/>
      <c r="X1422" s="44"/>
      <c r="Y1422" s="48"/>
      <c r="Z1422" s="48"/>
      <c r="AA1422" s="412"/>
      <c r="AB1422" s="412"/>
      <c r="AC1422" s="51"/>
      <c r="AD1422" s="52"/>
      <c r="AE1422" s="52">
        <v>0.80902777777777779</v>
      </c>
      <c r="AF1422" s="51">
        <v>0.875</v>
      </c>
      <c r="AG1422" s="44" t="s">
        <v>26</v>
      </c>
      <c r="AH1422" s="42"/>
      <c r="AI1422" s="42"/>
      <c r="AJ1422" s="42"/>
      <c r="AK1422" s="54"/>
      <c r="AL1422" s="315"/>
      <c r="AM1422" s="405" t="s">
        <v>2088</v>
      </c>
      <c r="AN1422" s="405"/>
      <c r="AO1422" s="402"/>
      <c r="AP1422" s="402"/>
    </row>
    <row r="1423" spans="1:42" x14ac:dyDescent="0.15">
      <c r="B1423" s="39">
        <v>2022</v>
      </c>
      <c r="C1423" s="39">
        <v>6</v>
      </c>
      <c r="D1423" s="39">
        <v>6</v>
      </c>
      <c r="E1423" s="40" t="s">
        <v>802</v>
      </c>
      <c r="F1423" s="39"/>
      <c r="G1423" s="41"/>
      <c r="H1423" s="42" t="s">
        <v>748</v>
      </c>
      <c r="I1423" s="57" t="s">
        <v>61</v>
      </c>
      <c r="J1423" s="42" t="s">
        <v>749</v>
      </c>
      <c r="K1423" s="44"/>
      <c r="L1423" s="410"/>
      <c r="M1423" s="410"/>
      <c r="N1423" s="410"/>
      <c r="O1423" s="44"/>
      <c r="P1423" s="44">
        <v>12</v>
      </c>
      <c r="Q1423" s="61" t="s">
        <v>767</v>
      </c>
      <c r="R1423" s="48">
        <v>1165</v>
      </c>
      <c r="S1423" s="411" t="s">
        <v>30</v>
      </c>
      <c r="T1423" s="48">
        <v>200</v>
      </c>
      <c r="U1423" s="48">
        <v>1165</v>
      </c>
      <c r="V1423" s="44">
        <v>1</v>
      </c>
      <c r="W1423" s="48">
        <v>200</v>
      </c>
      <c r="X1423" s="44">
        <v>1</v>
      </c>
      <c r="Y1423" s="48">
        <v>200</v>
      </c>
      <c r="Z1423" s="48"/>
      <c r="AA1423" s="412"/>
      <c r="AB1423" s="412"/>
      <c r="AC1423" s="51"/>
      <c r="AD1423" s="52"/>
      <c r="AE1423" s="52"/>
      <c r="AF1423" s="51"/>
      <c r="AG1423" s="44"/>
      <c r="AH1423" s="42"/>
      <c r="AI1423" s="42"/>
      <c r="AJ1423" s="42"/>
      <c r="AK1423" s="54"/>
      <c r="AL1423" s="315"/>
      <c r="AM1423" s="405"/>
      <c r="AN1423" s="405"/>
      <c r="AO1423" s="402"/>
      <c r="AP1423" s="402"/>
    </row>
    <row r="1424" spans="1:42" x14ac:dyDescent="0.15">
      <c r="B1424" s="39">
        <v>2022</v>
      </c>
      <c r="C1424" s="39">
        <v>6</v>
      </c>
      <c r="D1424" s="39">
        <v>6</v>
      </c>
      <c r="E1424" s="40" t="s">
        <v>802</v>
      </c>
      <c r="F1424" s="39">
        <v>6</v>
      </c>
      <c r="G1424" s="41" t="s">
        <v>769</v>
      </c>
      <c r="H1424" s="42" t="s">
        <v>748</v>
      </c>
      <c r="I1424" s="57" t="s">
        <v>49</v>
      </c>
      <c r="J1424" s="42" t="s">
        <v>749</v>
      </c>
      <c r="K1424" s="44">
        <v>3662781</v>
      </c>
      <c r="L1424" s="410">
        <v>1</v>
      </c>
      <c r="M1424" s="410">
        <v>2</v>
      </c>
      <c r="N1424" s="410" t="s">
        <v>1900</v>
      </c>
      <c r="O1424" s="44" t="s">
        <v>70</v>
      </c>
      <c r="P1424" s="44">
        <v>38</v>
      </c>
      <c r="Q1424" s="61" t="s">
        <v>3</v>
      </c>
      <c r="R1424" s="48">
        <v>1165</v>
      </c>
      <c r="S1424" s="411">
        <v>6000</v>
      </c>
      <c r="T1424" s="411">
        <v>6000</v>
      </c>
      <c r="U1424" s="48">
        <v>1165</v>
      </c>
      <c r="V1424" s="44">
        <v>1</v>
      </c>
      <c r="W1424" s="411">
        <v>6000</v>
      </c>
      <c r="X1424" s="44">
        <v>1</v>
      </c>
      <c r="Y1424" s="411">
        <v>6060</v>
      </c>
      <c r="Z1424" s="48"/>
      <c r="AA1424" s="412" t="s">
        <v>2111</v>
      </c>
      <c r="AB1424" s="412"/>
      <c r="AC1424" s="51">
        <v>0.875</v>
      </c>
      <c r="AD1424" s="52">
        <v>0.90277777777777779</v>
      </c>
      <c r="AE1424" s="52">
        <v>0.90277777777777779</v>
      </c>
      <c r="AF1424" s="51">
        <v>0.90972222222222221</v>
      </c>
      <c r="AG1424" s="44" t="s">
        <v>5</v>
      </c>
      <c r="AH1424" s="42"/>
      <c r="AI1424" s="42" t="s">
        <v>6</v>
      </c>
      <c r="AJ1424" s="42" t="s">
        <v>7</v>
      </c>
      <c r="AK1424" s="54" t="s">
        <v>770</v>
      </c>
      <c r="AL1424" s="315">
        <v>1</v>
      </c>
      <c r="AM1424" s="405"/>
      <c r="AN1424" s="405" t="s">
        <v>462</v>
      </c>
      <c r="AO1424" s="402"/>
      <c r="AP1424" s="402"/>
    </row>
    <row r="1425" spans="1:42" x14ac:dyDescent="0.15">
      <c r="B1425" s="39">
        <v>2022</v>
      </c>
      <c r="C1425" s="39">
        <v>6</v>
      </c>
      <c r="D1425" s="39">
        <v>6</v>
      </c>
      <c r="E1425" s="40" t="s">
        <v>838</v>
      </c>
      <c r="F1425" s="39">
        <v>6</v>
      </c>
      <c r="G1425" s="41" t="s">
        <v>769</v>
      </c>
      <c r="H1425" s="42" t="s">
        <v>748</v>
      </c>
      <c r="I1425" s="57" t="s">
        <v>49</v>
      </c>
      <c r="J1425" s="42" t="s">
        <v>749</v>
      </c>
      <c r="K1425" s="44">
        <v>3662781</v>
      </c>
      <c r="L1425" s="410">
        <v>2</v>
      </c>
      <c r="M1425" s="410">
        <v>2</v>
      </c>
      <c r="N1425" s="410" t="s">
        <v>1900</v>
      </c>
      <c r="O1425" s="44" t="s">
        <v>70</v>
      </c>
      <c r="P1425" s="44">
        <v>38</v>
      </c>
      <c r="Q1425" s="61" t="s">
        <v>3</v>
      </c>
      <c r="R1425" s="48">
        <v>1165</v>
      </c>
      <c r="S1425" s="411">
        <v>6000</v>
      </c>
      <c r="T1425" s="411">
        <v>6000</v>
      </c>
      <c r="U1425" s="48">
        <v>1165</v>
      </c>
      <c r="V1425" s="44">
        <v>1</v>
      </c>
      <c r="W1425" s="411">
        <v>6000</v>
      </c>
      <c r="X1425" s="44">
        <v>1</v>
      </c>
      <c r="Y1425" s="411">
        <v>6120</v>
      </c>
      <c r="Z1425" s="48"/>
      <c r="AA1425" s="412" t="s">
        <v>2112</v>
      </c>
      <c r="AB1425" s="418" t="s">
        <v>2105</v>
      </c>
      <c r="AC1425" s="51">
        <v>0.90972222222222221</v>
      </c>
      <c r="AD1425" s="52">
        <v>0.9375</v>
      </c>
      <c r="AE1425" s="52">
        <v>0.9375</v>
      </c>
      <c r="AF1425" s="51">
        <v>0.94444444444444453</v>
      </c>
      <c r="AG1425" s="44" t="s">
        <v>5</v>
      </c>
      <c r="AH1425" s="42"/>
      <c r="AI1425" s="42" t="s">
        <v>6</v>
      </c>
      <c r="AJ1425" s="42" t="s">
        <v>7</v>
      </c>
      <c r="AK1425" s="54" t="s">
        <v>770</v>
      </c>
      <c r="AL1425" s="315">
        <v>1</v>
      </c>
      <c r="AM1425" s="405"/>
      <c r="AN1425" s="405" t="s">
        <v>462</v>
      </c>
      <c r="AO1425" s="402"/>
      <c r="AP1425" s="402"/>
    </row>
    <row r="1426" spans="1:42" x14ac:dyDescent="0.15">
      <c r="B1426" s="39">
        <v>2022</v>
      </c>
      <c r="C1426" s="39">
        <v>6</v>
      </c>
      <c r="D1426" s="39">
        <v>6</v>
      </c>
      <c r="E1426" s="40" t="s">
        <v>838</v>
      </c>
      <c r="F1426" s="39"/>
      <c r="G1426" s="41"/>
      <c r="H1426" s="42" t="s">
        <v>748</v>
      </c>
      <c r="I1426" s="57" t="s">
        <v>44</v>
      </c>
      <c r="J1426" s="42" t="s">
        <v>749</v>
      </c>
      <c r="K1426" s="44"/>
      <c r="L1426" s="410"/>
      <c r="M1426" s="410"/>
      <c r="N1426" s="410"/>
      <c r="O1426" s="44"/>
      <c r="P1426" s="415">
        <v>25</v>
      </c>
      <c r="Q1426" s="61" t="s">
        <v>767</v>
      </c>
      <c r="R1426" s="48">
        <v>1165</v>
      </c>
      <c r="S1426" s="411" t="s">
        <v>30</v>
      </c>
      <c r="T1426" s="416">
        <v>350</v>
      </c>
      <c r="U1426" s="48">
        <v>1165</v>
      </c>
      <c r="V1426" s="44">
        <v>1</v>
      </c>
      <c r="W1426" s="48"/>
      <c r="X1426" s="44">
        <v>1</v>
      </c>
      <c r="Y1426" s="416">
        <v>350</v>
      </c>
      <c r="Z1426" s="48">
        <v>12550</v>
      </c>
      <c r="AA1426" s="412" t="s">
        <v>2109</v>
      </c>
      <c r="AB1426" s="418" t="s">
        <v>2105</v>
      </c>
      <c r="AC1426" s="51">
        <v>0.94444444444444453</v>
      </c>
      <c r="AD1426" s="52">
        <v>0.94791666666666663</v>
      </c>
      <c r="AE1426" s="52"/>
      <c r="AF1426" s="51"/>
      <c r="AG1426" s="44"/>
      <c r="AH1426" s="42"/>
      <c r="AI1426" s="42" t="s">
        <v>6</v>
      </c>
      <c r="AJ1426" s="42" t="s">
        <v>7</v>
      </c>
      <c r="AK1426" s="54" t="s">
        <v>770</v>
      </c>
      <c r="AL1426" s="315">
        <v>1</v>
      </c>
      <c r="AM1426" s="405"/>
      <c r="AN1426" s="405"/>
      <c r="AO1426" s="402"/>
      <c r="AP1426" s="402"/>
    </row>
    <row r="1427" spans="1:42" x14ac:dyDescent="0.15">
      <c r="B1427" s="39">
        <v>2022</v>
      </c>
      <c r="C1427" s="39">
        <v>6</v>
      </c>
      <c r="D1427" s="39">
        <v>6</v>
      </c>
      <c r="E1427" s="40" t="s">
        <v>838</v>
      </c>
      <c r="F1427" s="39"/>
      <c r="G1427" s="41"/>
      <c r="H1427" s="42" t="s">
        <v>748</v>
      </c>
      <c r="I1427" s="57"/>
      <c r="J1427" s="42"/>
      <c r="K1427" s="44"/>
      <c r="L1427" s="410"/>
      <c r="M1427" s="44"/>
      <c r="N1427" s="417"/>
      <c r="O1427" s="44"/>
      <c r="P1427" s="44"/>
      <c r="Q1427" s="61"/>
      <c r="R1427" s="48"/>
      <c r="S1427" s="411"/>
      <c r="T1427" s="48"/>
      <c r="U1427" s="48"/>
      <c r="V1427" s="44"/>
      <c r="W1427" s="48"/>
      <c r="X1427" s="44"/>
      <c r="Y1427" s="48"/>
      <c r="Z1427" s="48"/>
      <c r="AA1427" s="435"/>
      <c r="AB1427" s="475"/>
      <c r="AC1427" s="95"/>
      <c r="AD1427" s="52"/>
      <c r="AE1427" s="52">
        <v>0.94791666666666663</v>
      </c>
      <c r="AF1427" s="51">
        <v>0.96875</v>
      </c>
      <c r="AG1427" s="44" t="s">
        <v>5</v>
      </c>
      <c r="AH1427" s="42"/>
      <c r="AI1427" s="42"/>
      <c r="AJ1427" s="42"/>
      <c r="AK1427" s="54"/>
      <c r="AL1427" s="315"/>
      <c r="AM1427" s="405"/>
      <c r="AN1427" s="405"/>
      <c r="AO1427" s="402"/>
      <c r="AP1427" s="402"/>
    </row>
    <row r="1428" spans="1:42" x14ac:dyDescent="0.15">
      <c r="A1428">
        <v>1</v>
      </c>
      <c r="B1428" s="39">
        <v>2022</v>
      </c>
      <c r="C1428" s="39">
        <v>6</v>
      </c>
      <c r="D1428" s="39">
        <v>6</v>
      </c>
      <c r="E1428" s="40" t="s">
        <v>838</v>
      </c>
      <c r="F1428" s="39"/>
      <c r="G1428" s="41"/>
      <c r="H1428" s="42" t="s">
        <v>748</v>
      </c>
      <c r="I1428" s="57" t="s">
        <v>61</v>
      </c>
      <c r="J1428" s="42" t="s">
        <v>749</v>
      </c>
      <c r="K1428" s="44"/>
      <c r="L1428" s="410"/>
      <c r="M1428" s="44"/>
      <c r="N1428" s="417"/>
      <c r="O1428" s="44"/>
      <c r="P1428" s="44">
        <v>12</v>
      </c>
      <c r="Q1428" s="61" t="s">
        <v>767</v>
      </c>
      <c r="R1428" s="48">
        <v>1120</v>
      </c>
      <c r="S1428" s="411" t="s">
        <v>30</v>
      </c>
      <c r="T1428" s="48">
        <v>200</v>
      </c>
      <c r="U1428" s="48">
        <v>1120</v>
      </c>
      <c r="V1428" s="44">
        <v>1</v>
      </c>
      <c r="W1428" s="48">
        <v>200</v>
      </c>
      <c r="X1428" s="44">
        <v>1</v>
      </c>
      <c r="Y1428" s="48">
        <v>200</v>
      </c>
      <c r="Z1428" s="48"/>
      <c r="AA1428" s="419" t="s">
        <v>774</v>
      </c>
      <c r="AB1428" s="414" t="s">
        <v>775</v>
      </c>
      <c r="AC1428" s="95"/>
      <c r="AD1428" s="52"/>
      <c r="AE1428" s="52"/>
      <c r="AF1428" s="51"/>
      <c r="AG1428" s="44"/>
      <c r="AH1428" s="42"/>
      <c r="AI1428" s="42"/>
      <c r="AJ1428" s="42"/>
      <c r="AK1428" s="54"/>
      <c r="AL1428" s="315"/>
      <c r="AM1428" s="405"/>
      <c r="AN1428" s="405"/>
      <c r="AO1428" s="402"/>
      <c r="AP1428" s="402"/>
    </row>
    <row r="1429" spans="1:42" x14ac:dyDescent="0.15">
      <c r="A1429">
        <v>1</v>
      </c>
      <c r="B1429" s="39">
        <v>2022</v>
      </c>
      <c r="C1429" s="39">
        <v>6</v>
      </c>
      <c r="D1429" s="39">
        <v>6</v>
      </c>
      <c r="E1429" s="40" t="s">
        <v>838</v>
      </c>
      <c r="F1429" s="39">
        <v>7</v>
      </c>
      <c r="G1429" s="41" t="s">
        <v>769</v>
      </c>
      <c r="H1429" s="42" t="s">
        <v>748</v>
      </c>
      <c r="I1429" s="57" t="s">
        <v>49</v>
      </c>
      <c r="J1429" s="42" t="s">
        <v>749</v>
      </c>
      <c r="K1429" s="44">
        <v>3662786</v>
      </c>
      <c r="L1429" s="410">
        <v>1</v>
      </c>
      <c r="M1429" s="410">
        <v>6</v>
      </c>
      <c r="N1429" s="410" t="s">
        <v>776</v>
      </c>
      <c r="O1429" s="44" t="s">
        <v>34</v>
      </c>
      <c r="P1429" s="44">
        <v>50</v>
      </c>
      <c r="Q1429" s="61" t="s">
        <v>390</v>
      </c>
      <c r="R1429" s="48">
        <v>1120</v>
      </c>
      <c r="S1429" s="411">
        <v>4000</v>
      </c>
      <c r="T1429" s="411">
        <v>4000</v>
      </c>
      <c r="U1429" s="48">
        <v>1120</v>
      </c>
      <c r="V1429" s="44">
        <v>1</v>
      </c>
      <c r="W1429" s="411">
        <v>4000</v>
      </c>
      <c r="X1429" s="44">
        <v>1</v>
      </c>
      <c r="Y1429" s="411">
        <v>4000</v>
      </c>
      <c r="Z1429" s="48"/>
      <c r="AA1429" s="412" t="s">
        <v>2117</v>
      </c>
      <c r="AB1429" s="412"/>
      <c r="AC1429" s="51">
        <v>0.96875</v>
      </c>
      <c r="AD1429" s="52">
        <v>0.98958333333333337</v>
      </c>
      <c r="AE1429" s="52">
        <v>0.98958333333333337</v>
      </c>
      <c r="AF1429" s="51">
        <v>0.99652777777777779</v>
      </c>
      <c r="AG1429" s="44" t="s">
        <v>5</v>
      </c>
      <c r="AH1429" s="42"/>
      <c r="AI1429" s="42" t="s">
        <v>17</v>
      </c>
      <c r="AJ1429" s="42" t="s">
        <v>7</v>
      </c>
      <c r="AK1429" s="54" t="s">
        <v>770</v>
      </c>
      <c r="AL1429" s="315">
        <v>1</v>
      </c>
      <c r="AM1429" s="405"/>
      <c r="AN1429" s="405" t="s">
        <v>462</v>
      </c>
      <c r="AO1429" s="402"/>
      <c r="AP1429" s="402"/>
    </row>
    <row r="1430" spans="1:42" x14ac:dyDescent="0.15">
      <c r="B1430" s="39">
        <v>2022</v>
      </c>
      <c r="C1430" s="39">
        <v>6</v>
      </c>
      <c r="D1430" s="39">
        <v>6</v>
      </c>
      <c r="E1430" s="40" t="s">
        <v>838</v>
      </c>
      <c r="F1430" s="39">
        <v>7</v>
      </c>
      <c r="G1430" s="41" t="s">
        <v>769</v>
      </c>
      <c r="H1430" s="42" t="s">
        <v>748</v>
      </c>
      <c r="I1430" s="57" t="s">
        <v>49</v>
      </c>
      <c r="J1430" s="42" t="s">
        <v>749</v>
      </c>
      <c r="K1430" s="44">
        <v>3662786</v>
      </c>
      <c r="L1430" s="410">
        <v>2</v>
      </c>
      <c r="M1430" s="410">
        <v>6</v>
      </c>
      <c r="N1430" s="410" t="s">
        <v>776</v>
      </c>
      <c r="O1430" s="44" t="s">
        <v>34</v>
      </c>
      <c r="P1430" s="44">
        <v>50</v>
      </c>
      <c r="Q1430" s="61" t="s">
        <v>390</v>
      </c>
      <c r="R1430" s="48">
        <v>1120</v>
      </c>
      <c r="S1430" s="411">
        <v>4000</v>
      </c>
      <c r="T1430" s="411">
        <v>4000</v>
      </c>
      <c r="U1430" s="48">
        <v>1120</v>
      </c>
      <c r="V1430" s="44">
        <v>1</v>
      </c>
      <c r="W1430" s="411">
        <v>4000</v>
      </c>
      <c r="X1430" s="44">
        <v>1</v>
      </c>
      <c r="Y1430" s="411">
        <v>4010</v>
      </c>
      <c r="Z1430" s="48"/>
      <c r="AA1430" s="412" t="s">
        <v>2118</v>
      </c>
      <c r="AB1430" s="412"/>
      <c r="AC1430" s="51">
        <v>0.99652777777777779</v>
      </c>
      <c r="AD1430" s="52">
        <v>1.7361111111111112E-2</v>
      </c>
      <c r="AE1430" s="52">
        <v>1.7361111111111112E-2</v>
      </c>
      <c r="AF1430" s="51">
        <v>2.4305555555555556E-2</v>
      </c>
      <c r="AG1430" s="44" t="s">
        <v>5</v>
      </c>
      <c r="AH1430" s="42"/>
      <c r="AI1430" s="42" t="s">
        <v>17</v>
      </c>
      <c r="AJ1430" s="42" t="s">
        <v>7</v>
      </c>
      <c r="AK1430" s="54" t="s">
        <v>770</v>
      </c>
      <c r="AL1430" s="315">
        <v>1</v>
      </c>
      <c r="AM1430" s="405"/>
      <c r="AN1430" s="405" t="s">
        <v>462</v>
      </c>
      <c r="AO1430" s="402"/>
      <c r="AP1430" s="402"/>
    </row>
    <row r="1431" spans="1:42" x14ac:dyDescent="0.15">
      <c r="A1431">
        <v>1</v>
      </c>
      <c r="B1431" s="39">
        <v>2022</v>
      </c>
      <c r="C1431" s="39">
        <v>6</v>
      </c>
      <c r="D1431" s="39">
        <v>6</v>
      </c>
      <c r="E1431" s="40" t="s">
        <v>838</v>
      </c>
      <c r="F1431" s="39">
        <v>7</v>
      </c>
      <c r="G1431" s="41" t="s">
        <v>769</v>
      </c>
      <c r="H1431" s="42" t="s">
        <v>748</v>
      </c>
      <c r="I1431" s="57" t="s">
        <v>49</v>
      </c>
      <c r="J1431" s="42" t="s">
        <v>749</v>
      </c>
      <c r="K1431" s="44">
        <v>3662786</v>
      </c>
      <c r="L1431" s="410">
        <v>3</v>
      </c>
      <c r="M1431" s="410">
        <v>6</v>
      </c>
      <c r="N1431" s="410" t="s">
        <v>776</v>
      </c>
      <c r="O1431" s="44" t="s">
        <v>34</v>
      </c>
      <c r="P1431" s="44">
        <v>50</v>
      </c>
      <c r="Q1431" s="61" t="s">
        <v>390</v>
      </c>
      <c r="R1431" s="48">
        <v>1120</v>
      </c>
      <c r="S1431" s="411">
        <v>4000</v>
      </c>
      <c r="T1431" s="411">
        <v>4000</v>
      </c>
      <c r="U1431" s="48">
        <v>1120</v>
      </c>
      <c r="V1431" s="44">
        <v>1</v>
      </c>
      <c r="W1431" s="411">
        <v>4000</v>
      </c>
      <c r="X1431" s="44">
        <v>1</v>
      </c>
      <c r="Y1431" s="411">
        <v>4010</v>
      </c>
      <c r="Z1431" s="48"/>
      <c r="AA1431" s="412" t="s">
        <v>2119</v>
      </c>
      <c r="AB1431" s="418" t="s">
        <v>2108</v>
      </c>
      <c r="AC1431" s="51">
        <v>2.4305555555555556E-2</v>
      </c>
      <c r="AD1431" s="52">
        <v>4.5138888888888888E-2</v>
      </c>
      <c r="AE1431" s="52">
        <v>4.5138888888888888E-2</v>
      </c>
      <c r="AF1431" s="51">
        <v>5.2083333333333336E-2</v>
      </c>
      <c r="AG1431" s="44" t="s">
        <v>5</v>
      </c>
      <c r="AH1431" s="42"/>
      <c r="AI1431" s="42" t="s">
        <v>17</v>
      </c>
      <c r="AJ1431" s="42" t="s">
        <v>7</v>
      </c>
      <c r="AK1431" s="54" t="s">
        <v>770</v>
      </c>
      <c r="AL1431" s="315">
        <v>1</v>
      </c>
      <c r="AM1431" s="405"/>
      <c r="AN1431" s="405" t="s">
        <v>462</v>
      </c>
      <c r="AO1431" s="402"/>
      <c r="AP1431" s="402"/>
    </row>
    <row r="1432" spans="1:42" x14ac:dyDescent="0.15">
      <c r="B1432" s="39">
        <v>2022</v>
      </c>
      <c r="C1432" s="39">
        <v>6</v>
      </c>
      <c r="D1432" s="39">
        <v>6</v>
      </c>
      <c r="E1432" s="40" t="s">
        <v>838</v>
      </c>
      <c r="F1432" s="39"/>
      <c r="G1432" s="41"/>
      <c r="H1432" s="42" t="s">
        <v>748</v>
      </c>
      <c r="I1432" s="90" t="s">
        <v>44</v>
      </c>
      <c r="J1432" s="42" t="s">
        <v>749</v>
      </c>
      <c r="K1432" s="44"/>
      <c r="L1432" s="410"/>
      <c r="M1432" s="410"/>
      <c r="N1432" s="410"/>
      <c r="O1432" s="91"/>
      <c r="P1432" s="415">
        <v>25</v>
      </c>
      <c r="Q1432" s="61" t="s">
        <v>767</v>
      </c>
      <c r="R1432" s="48">
        <v>1120</v>
      </c>
      <c r="S1432" s="411" t="s">
        <v>30</v>
      </c>
      <c r="T1432" s="416">
        <v>350</v>
      </c>
      <c r="U1432" s="48">
        <v>1120</v>
      </c>
      <c r="V1432" s="44">
        <v>1</v>
      </c>
      <c r="W1432" s="48"/>
      <c r="X1432" s="44">
        <v>1</v>
      </c>
      <c r="Y1432" s="416">
        <v>350</v>
      </c>
      <c r="Z1432" s="48">
        <v>12550</v>
      </c>
      <c r="AA1432" s="412" t="s">
        <v>1407</v>
      </c>
      <c r="AB1432" s="418" t="s">
        <v>2108</v>
      </c>
      <c r="AC1432" s="95">
        <v>5.2083333333333336E-2</v>
      </c>
      <c r="AD1432" s="96">
        <v>5.5555555555555552E-2</v>
      </c>
      <c r="AE1432" s="96"/>
      <c r="AF1432" s="95"/>
      <c r="AG1432" s="91"/>
      <c r="AH1432" s="42"/>
      <c r="AI1432" s="42" t="s">
        <v>17</v>
      </c>
      <c r="AJ1432" s="42" t="s">
        <v>7</v>
      </c>
      <c r="AK1432" s="54" t="s">
        <v>770</v>
      </c>
      <c r="AL1432" s="315">
        <v>1</v>
      </c>
      <c r="AM1432" s="405"/>
      <c r="AN1432" s="405"/>
      <c r="AO1432" s="402"/>
      <c r="AP1432" s="402"/>
    </row>
    <row r="1433" spans="1:42" x14ac:dyDescent="0.15">
      <c r="A1433">
        <v>1</v>
      </c>
      <c r="B1433" s="39">
        <v>2022</v>
      </c>
      <c r="C1433" s="39">
        <v>6</v>
      </c>
      <c r="D1433" s="39">
        <v>6</v>
      </c>
      <c r="E1433" s="40" t="s">
        <v>838</v>
      </c>
      <c r="F1433" s="39"/>
      <c r="G1433" s="41"/>
      <c r="H1433" s="42" t="s">
        <v>748</v>
      </c>
      <c r="I1433" s="57"/>
      <c r="J1433" s="42"/>
      <c r="K1433" s="44"/>
      <c r="L1433" s="410"/>
      <c r="M1433" s="410"/>
      <c r="N1433" s="410"/>
      <c r="O1433" s="44"/>
      <c r="P1433" s="44"/>
      <c r="Q1433" s="61"/>
      <c r="R1433" s="48"/>
      <c r="S1433" s="411"/>
      <c r="T1433" s="48"/>
      <c r="U1433" s="48"/>
      <c r="V1433" s="44"/>
      <c r="W1433" s="48"/>
      <c r="X1433" s="44"/>
      <c r="Y1433" s="48"/>
      <c r="Z1433" s="48"/>
      <c r="AA1433" s="412"/>
      <c r="AB1433" s="412"/>
      <c r="AC1433" s="51"/>
      <c r="AD1433" s="52"/>
      <c r="AE1433" s="52">
        <v>5.5555555555555552E-2</v>
      </c>
      <c r="AF1433" s="51">
        <v>7.6388888888888895E-2</v>
      </c>
      <c r="AG1433" s="91" t="s">
        <v>5</v>
      </c>
      <c r="AH1433" s="42"/>
      <c r="AI1433" s="57"/>
      <c r="AJ1433" s="42"/>
      <c r="AK1433" s="44"/>
      <c r="AL1433" s="410"/>
      <c r="AM1433" s="405"/>
      <c r="AN1433" s="405"/>
      <c r="AO1433" s="402"/>
      <c r="AP1433" s="402"/>
    </row>
    <row r="1434" spans="1:42" x14ac:dyDescent="0.15">
      <c r="A1434">
        <v>1</v>
      </c>
      <c r="B1434" s="39">
        <v>2022</v>
      </c>
      <c r="C1434" s="39">
        <v>6</v>
      </c>
      <c r="D1434" s="39">
        <v>6</v>
      </c>
      <c r="E1434" s="40" t="s">
        <v>838</v>
      </c>
      <c r="F1434" s="39"/>
      <c r="G1434" s="41"/>
      <c r="H1434" s="42" t="s">
        <v>748</v>
      </c>
      <c r="I1434" s="57" t="s">
        <v>61</v>
      </c>
      <c r="J1434" s="42" t="s">
        <v>749</v>
      </c>
      <c r="K1434" s="44"/>
      <c r="L1434" s="410"/>
      <c r="M1434" s="44"/>
      <c r="N1434" s="417"/>
      <c r="O1434" s="44"/>
      <c r="P1434" s="44">
        <v>12</v>
      </c>
      <c r="Q1434" s="61" t="s">
        <v>767</v>
      </c>
      <c r="R1434" s="48">
        <v>1120</v>
      </c>
      <c r="S1434" s="411" t="s">
        <v>30</v>
      </c>
      <c r="T1434" s="48">
        <v>200</v>
      </c>
      <c r="U1434" s="48">
        <v>1120</v>
      </c>
      <c r="V1434" s="44">
        <v>1</v>
      </c>
      <c r="W1434" s="48">
        <v>200</v>
      </c>
      <c r="X1434" s="44">
        <v>1</v>
      </c>
      <c r="Y1434" s="48">
        <v>200</v>
      </c>
      <c r="Z1434" s="48"/>
      <c r="AA1434" s="419" t="s">
        <v>774</v>
      </c>
      <c r="AB1434" s="414" t="s">
        <v>775</v>
      </c>
      <c r="AC1434" s="95"/>
      <c r="AD1434" s="52"/>
      <c r="AE1434" s="52"/>
      <c r="AF1434" s="51"/>
      <c r="AG1434" s="44"/>
      <c r="AH1434" s="42"/>
      <c r="AI1434" s="42"/>
      <c r="AJ1434" s="42"/>
      <c r="AK1434" s="54"/>
      <c r="AL1434" s="410"/>
      <c r="AM1434" s="405"/>
      <c r="AN1434" s="405"/>
      <c r="AO1434" s="402"/>
      <c r="AP1434" s="402"/>
    </row>
    <row r="1435" spans="1:42" x14ac:dyDescent="0.15">
      <c r="A1435">
        <v>1</v>
      </c>
      <c r="B1435" s="39">
        <v>2022</v>
      </c>
      <c r="C1435" s="39">
        <v>6</v>
      </c>
      <c r="D1435" s="39">
        <v>6</v>
      </c>
      <c r="E1435" s="40" t="s">
        <v>838</v>
      </c>
      <c r="F1435" s="39">
        <v>8</v>
      </c>
      <c r="G1435" s="41" t="s">
        <v>769</v>
      </c>
      <c r="H1435" s="42" t="s">
        <v>748</v>
      </c>
      <c r="I1435" s="57" t="s">
        <v>49</v>
      </c>
      <c r="J1435" s="42" t="s">
        <v>749</v>
      </c>
      <c r="K1435" s="44">
        <v>3662786</v>
      </c>
      <c r="L1435" s="410">
        <v>4</v>
      </c>
      <c r="M1435" s="410">
        <v>6</v>
      </c>
      <c r="N1435" s="410" t="s">
        <v>776</v>
      </c>
      <c r="O1435" s="44" t="s">
        <v>34</v>
      </c>
      <c r="P1435" s="44">
        <v>50</v>
      </c>
      <c r="Q1435" s="61" t="s">
        <v>390</v>
      </c>
      <c r="R1435" s="48">
        <v>1120</v>
      </c>
      <c r="S1435" s="411">
        <v>4010</v>
      </c>
      <c r="T1435" s="411">
        <v>4010</v>
      </c>
      <c r="U1435" s="48">
        <v>1120</v>
      </c>
      <c r="V1435" s="44">
        <v>1</v>
      </c>
      <c r="W1435" s="411">
        <v>4000</v>
      </c>
      <c r="X1435" s="44">
        <v>1</v>
      </c>
      <c r="Y1435" s="411">
        <v>4010</v>
      </c>
      <c r="Z1435" s="48"/>
      <c r="AA1435" s="412" t="s">
        <v>2120</v>
      </c>
      <c r="AB1435" s="412"/>
      <c r="AC1435" s="51">
        <v>7.6388888888888895E-2</v>
      </c>
      <c r="AD1435" s="52">
        <v>9.7222222222222224E-2</v>
      </c>
      <c r="AE1435" s="52">
        <v>9.7222222222222224E-2</v>
      </c>
      <c r="AF1435" s="51">
        <v>0.15277777777777776</v>
      </c>
      <c r="AG1435" s="44" t="s">
        <v>5</v>
      </c>
      <c r="AH1435" s="42"/>
      <c r="AI1435" s="42" t="s">
        <v>17</v>
      </c>
      <c r="AJ1435" s="42" t="s">
        <v>7</v>
      </c>
      <c r="AK1435" s="54" t="s">
        <v>770</v>
      </c>
      <c r="AL1435" s="315">
        <v>1</v>
      </c>
      <c r="AM1435" s="405"/>
      <c r="AN1435" s="405" t="s">
        <v>462</v>
      </c>
      <c r="AO1435" s="402"/>
      <c r="AP1435" s="402"/>
    </row>
    <row r="1436" spans="1:42" x14ac:dyDescent="0.15">
      <c r="B1436" s="39">
        <v>2022</v>
      </c>
      <c r="C1436" s="39">
        <v>6</v>
      </c>
      <c r="D1436" s="39">
        <v>6</v>
      </c>
      <c r="E1436" s="40" t="s">
        <v>838</v>
      </c>
      <c r="F1436" s="39">
        <v>8</v>
      </c>
      <c r="G1436" s="41" t="s">
        <v>769</v>
      </c>
      <c r="H1436" s="42" t="s">
        <v>748</v>
      </c>
      <c r="I1436" s="57" t="s">
        <v>49</v>
      </c>
      <c r="J1436" s="42" t="s">
        <v>749</v>
      </c>
      <c r="K1436" s="44">
        <v>3662786</v>
      </c>
      <c r="L1436" s="410">
        <v>5</v>
      </c>
      <c r="M1436" s="410">
        <v>6</v>
      </c>
      <c r="N1436" s="410" t="s">
        <v>776</v>
      </c>
      <c r="O1436" s="44" t="s">
        <v>34</v>
      </c>
      <c r="P1436" s="44">
        <v>50</v>
      </c>
      <c r="Q1436" s="61" t="s">
        <v>390</v>
      </c>
      <c r="R1436" s="48">
        <v>1120</v>
      </c>
      <c r="S1436" s="411">
        <v>4000</v>
      </c>
      <c r="T1436" s="411">
        <v>4000</v>
      </c>
      <c r="U1436" s="48">
        <v>1120</v>
      </c>
      <c r="V1436" s="44">
        <v>1</v>
      </c>
      <c r="W1436" s="411">
        <v>4000</v>
      </c>
      <c r="X1436" s="44">
        <v>1</v>
      </c>
      <c r="Y1436" s="411">
        <v>4010</v>
      </c>
      <c r="Z1436" s="48"/>
      <c r="AA1436" s="412" t="s">
        <v>2122</v>
      </c>
      <c r="AB1436" s="412"/>
      <c r="AC1436" s="51">
        <v>0.15277777777777776</v>
      </c>
      <c r="AD1436" s="52">
        <v>0.17361111111111113</v>
      </c>
      <c r="AE1436" s="52">
        <v>0.17361111111111113</v>
      </c>
      <c r="AF1436" s="51">
        <v>0.18055555555555555</v>
      </c>
      <c r="AG1436" s="44" t="s">
        <v>5</v>
      </c>
      <c r="AH1436" s="42"/>
      <c r="AI1436" s="42" t="s">
        <v>17</v>
      </c>
      <c r="AJ1436" s="42" t="s">
        <v>7</v>
      </c>
      <c r="AK1436" s="54" t="s">
        <v>770</v>
      </c>
      <c r="AL1436" s="315">
        <v>1</v>
      </c>
      <c r="AM1436" s="405"/>
      <c r="AN1436" s="405" t="s">
        <v>462</v>
      </c>
      <c r="AO1436" s="402"/>
      <c r="AP1436" s="402"/>
    </row>
    <row r="1437" spans="1:42" x14ac:dyDescent="0.15">
      <c r="B1437" s="39">
        <v>2022</v>
      </c>
      <c r="C1437" s="39">
        <v>6</v>
      </c>
      <c r="D1437" s="39">
        <v>6</v>
      </c>
      <c r="E1437" s="40" t="s">
        <v>838</v>
      </c>
      <c r="F1437" s="39">
        <v>8</v>
      </c>
      <c r="G1437" s="41" t="s">
        <v>769</v>
      </c>
      <c r="H1437" s="42" t="s">
        <v>748</v>
      </c>
      <c r="I1437" s="57" t="s">
        <v>49</v>
      </c>
      <c r="J1437" s="42" t="s">
        <v>749</v>
      </c>
      <c r="K1437" s="44">
        <v>3662786</v>
      </c>
      <c r="L1437" s="410">
        <v>6</v>
      </c>
      <c r="M1437" s="410">
        <v>6</v>
      </c>
      <c r="N1437" s="410" t="s">
        <v>776</v>
      </c>
      <c r="O1437" s="44" t="s">
        <v>34</v>
      </c>
      <c r="P1437" s="44">
        <v>50</v>
      </c>
      <c r="Q1437" s="61" t="s">
        <v>390</v>
      </c>
      <c r="R1437" s="48">
        <v>1120</v>
      </c>
      <c r="S1437" s="411">
        <v>4010</v>
      </c>
      <c r="T1437" s="411">
        <v>4010</v>
      </c>
      <c r="U1437" s="48">
        <v>1120</v>
      </c>
      <c r="V1437" s="44">
        <v>1</v>
      </c>
      <c r="W1437" s="411">
        <v>4000</v>
      </c>
      <c r="X1437" s="44">
        <v>1</v>
      </c>
      <c r="Y1437" s="411">
        <v>4010</v>
      </c>
      <c r="Z1437" s="48"/>
      <c r="AA1437" s="412" t="s">
        <v>2123</v>
      </c>
      <c r="AB1437" s="418" t="s">
        <v>2121</v>
      </c>
      <c r="AC1437" s="51">
        <v>0.18055555555555555</v>
      </c>
      <c r="AD1437" s="52">
        <v>0.20138888888888887</v>
      </c>
      <c r="AE1437" s="52">
        <v>0.20138888888888887</v>
      </c>
      <c r="AF1437" s="51">
        <v>0.20833333333333334</v>
      </c>
      <c r="AG1437" s="44" t="s">
        <v>5</v>
      </c>
      <c r="AH1437" s="42"/>
      <c r="AI1437" s="42" t="s">
        <v>17</v>
      </c>
      <c r="AJ1437" s="42" t="s">
        <v>7</v>
      </c>
      <c r="AK1437" s="54" t="s">
        <v>770</v>
      </c>
      <c r="AL1437" s="315">
        <v>1</v>
      </c>
      <c r="AM1437" s="405"/>
      <c r="AN1437" s="405" t="s">
        <v>462</v>
      </c>
      <c r="AO1437" s="402"/>
      <c r="AP1437" s="402"/>
    </row>
    <row r="1438" spans="1:42" x14ac:dyDescent="0.15">
      <c r="A1438">
        <v>1</v>
      </c>
      <c r="B1438" s="39">
        <v>2022</v>
      </c>
      <c r="C1438" s="39">
        <v>6</v>
      </c>
      <c r="D1438" s="39">
        <v>6</v>
      </c>
      <c r="E1438" s="40" t="s">
        <v>838</v>
      </c>
      <c r="F1438" s="39"/>
      <c r="G1438" s="41"/>
      <c r="H1438" s="42" t="s">
        <v>748</v>
      </c>
      <c r="I1438" s="90" t="s">
        <v>44</v>
      </c>
      <c r="J1438" s="42" t="s">
        <v>749</v>
      </c>
      <c r="K1438" s="44"/>
      <c r="L1438" s="410"/>
      <c r="M1438" s="410"/>
      <c r="N1438" s="410"/>
      <c r="O1438" s="91"/>
      <c r="P1438" s="415">
        <v>25</v>
      </c>
      <c r="Q1438" s="61" t="s">
        <v>767</v>
      </c>
      <c r="R1438" s="48">
        <v>1120</v>
      </c>
      <c r="S1438" s="411" t="s">
        <v>30</v>
      </c>
      <c r="T1438" s="416">
        <v>350</v>
      </c>
      <c r="U1438" s="48">
        <v>1120</v>
      </c>
      <c r="V1438" s="44">
        <v>1</v>
      </c>
      <c r="W1438" s="48"/>
      <c r="X1438" s="44">
        <v>1</v>
      </c>
      <c r="Y1438" s="416">
        <v>350</v>
      </c>
      <c r="Z1438" s="48">
        <v>12550</v>
      </c>
      <c r="AA1438" s="412" t="s">
        <v>1407</v>
      </c>
      <c r="AB1438" s="418" t="s">
        <v>2121</v>
      </c>
      <c r="AC1438" s="95">
        <v>0.20833333333333334</v>
      </c>
      <c r="AD1438" s="96">
        <v>0.21180555555555555</v>
      </c>
      <c r="AE1438" s="96"/>
      <c r="AF1438" s="95"/>
      <c r="AG1438" s="91"/>
      <c r="AH1438" s="42"/>
      <c r="AI1438" s="42" t="s">
        <v>17</v>
      </c>
      <c r="AJ1438" s="42" t="s">
        <v>7</v>
      </c>
      <c r="AK1438" s="54" t="s">
        <v>770</v>
      </c>
      <c r="AL1438" s="315">
        <v>1</v>
      </c>
      <c r="AM1438" s="405"/>
      <c r="AN1438" s="405"/>
      <c r="AO1438" s="402"/>
      <c r="AP1438" s="402"/>
    </row>
    <row r="1439" spans="1:42" x14ac:dyDescent="0.15">
      <c r="A1439">
        <v>1</v>
      </c>
      <c r="B1439" s="39">
        <v>2022</v>
      </c>
      <c r="C1439" s="39">
        <v>6</v>
      </c>
      <c r="D1439" s="39">
        <v>6</v>
      </c>
      <c r="E1439" s="40" t="s">
        <v>838</v>
      </c>
      <c r="F1439" s="39"/>
      <c r="G1439" s="41"/>
      <c r="H1439" s="42" t="s">
        <v>748</v>
      </c>
      <c r="I1439" s="57"/>
      <c r="J1439" s="42"/>
      <c r="K1439" s="44"/>
      <c r="L1439" s="410"/>
      <c r="M1439" s="410"/>
      <c r="N1439" s="410"/>
      <c r="O1439" s="44"/>
      <c r="P1439" s="44"/>
      <c r="Q1439" s="61"/>
      <c r="R1439" s="48"/>
      <c r="S1439" s="411"/>
      <c r="T1439" s="48"/>
      <c r="U1439" s="48"/>
      <c r="V1439" s="44"/>
      <c r="W1439" s="48"/>
      <c r="X1439" s="44"/>
      <c r="Y1439" s="48"/>
      <c r="Z1439" s="48"/>
      <c r="AA1439" s="412"/>
      <c r="AB1439" s="412"/>
      <c r="AC1439" s="51"/>
      <c r="AD1439" s="52"/>
      <c r="AE1439" s="52">
        <v>0.21180555555555555</v>
      </c>
      <c r="AF1439" s="51">
        <v>0.23263888888888887</v>
      </c>
      <c r="AG1439" s="91" t="s">
        <v>5</v>
      </c>
      <c r="AH1439" s="42"/>
      <c r="AI1439" s="57"/>
      <c r="AJ1439" s="42"/>
      <c r="AK1439" s="44"/>
      <c r="AL1439" s="410"/>
      <c r="AM1439" s="405"/>
      <c r="AN1439" s="405"/>
      <c r="AO1439" s="402"/>
      <c r="AP1439" s="402"/>
    </row>
    <row r="1440" spans="1:42" x14ac:dyDescent="0.15">
      <c r="A1440">
        <v>1</v>
      </c>
      <c r="B1440" s="39">
        <v>2022</v>
      </c>
      <c r="C1440" s="39">
        <v>6</v>
      </c>
      <c r="D1440" s="39">
        <v>6</v>
      </c>
      <c r="E1440" s="40" t="s">
        <v>838</v>
      </c>
      <c r="F1440" s="39"/>
      <c r="G1440" s="41"/>
      <c r="H1440" s="42" t="s">
        <v>748</v>
      </c>
      <c r="I1440" s="57" t="s">
        <v>61</v>
      </c>
      <c r="J1440" s="42" t="s">
        <v>749</v>
      </c>
      <c r="K1440" s="44"/>
      <c r="L1440" s="410"/>
      <c r="M1440" s="44"/>
      <c r="N1440" s="410"/>
      <c r="O1440" s="44"/>
      <c r="P1440" s="44">
        <v>12</v>
      </c>
      <c r="Q1440" s="61" t="s">
        <v>767</v>
      </c>
      <c r="R1440" s="48">
        <v>1100</v>
      </c>
      <c r="S1440" s="411" t="s">
        <v>30</v>
      </c>
      <c r="T1440" s="48">
        <v>200</v>
      </c>
      <c r="U1440" s="48">
        <v>1100</v>
      </c>
      <c r="V1440" s="44">
        <v>1</v>
      </c>
      <c r="W1440" s="48">
        <v>200</v>
      </c>
      <c r="X1440" s="44">
        <v>1</v>
      </c>
      <c r="Y1440" s="48">
        <v>200</v>
      </c>
      <c r="Z1440" s="48"/>
      <c r="AA1440" s="412"/>
      <c r="AB1440" s="435"/>
      <c r="AC1440" s="51"/>
      <c r="AD1440" s="52"/>
      <c r="AE1440" s="52"/>
      <c r="AF1440" s="51"/>
      <c r="AG1440" s="44"/>
      <c r="AH1440" s="42"/>
      <c r="AI1440" s="42"/>
      <c r="AJ1440" s="42"/>
      <c r="AK1440" s="54"/>
      <c r="AL1440" s="315"/>
      <c r="AM1440" s="405"/>
      <c r="AN1440" s="405"/>
      <c r="AO1440" s="402"/>
      <c r="AP1440" s="402"/>
    </row>
    <row r="1441" spans="1:42" x14ac:dyDescent="0.15">
      <c r="B1441" s="39">
        <v>2022</v>
      </c>
      <c r="C1441" s="39">
        <v>6</v>
      </c>
      <c r="D1441" s="39">
        <v>6</v>
      </c>
      <c r="E1441" s="40" t="s">
        <v>838</v>
      </c>
      <c r="F1441" s="39">
        <v>1</v>
      </c>
      <c r="G1441" s="41" t="s">
        <v>769</v>
      </c>
      <c r="H1441" s="42" t="s">
        <v>748</v>
      </c>
      <c r="I1441" s="57" t="s">
        <v>49</v>
      </c>
      <c r="J1441" s="42" t="s">
        <v>749</v>
      </c>
      <c r="K1441" s="44">
        <v>3662824</v>
      </c>
      <c r="L1441" s="410">
        <v>1</v>
      </c>
      <c r="M1441" s="410">
        <v>15</v>
      </c>
      <c r="N1441" s="410" t="s">
        <v>960</v>
      </c>
      <c r="O1441" s="44" t="s">
        <v>750</v>
      </c>
      <c r="P1441" s="44">
        <v>25</v>
      </c>
      <c r="Q1441" s="61" t="s">
        <v>397</v>
      </c>
      <c r="R1441" s="48">
        <v>1100</v>
      </c>
      <c r="S1441" s="411">
        <v>6000</v>
      </c>
      <c r="T1441" s="411">
        <v>6000</v>
      </c>
      <c r="U1441" s="48">
        <v>1100</v>
      </c>
      <c r="V1441" s="44">
        <v>1</v>
      </c>
      <c r="W1441" s="411">
        <v>6000</v>
      </c>
      <c r="X1441" s="44">
        <v>1</v>
      </c>
      <c r="Y1441" s="411">
        <v>6050</v>
      </c>
      <c r="Z1441" s="48"/>
      <c r="AA1441" s="412" t="s">
        <v>2124</v>
      </c>
      <c r="AB1441" s="412"/>
      <c r="AC1441" s="51">
        <v>0.23263888888888887</v>
      </c>
      <c r="AD1441" s="52">
        <v>0.26041666666666669</v>
      </c>
      <c r="AE1441" s="52">
        <v>0.26041666666666669</v>
      </c>
      <c r="AF1441" s="51">
        <v>0.2673611111111111</v>
      </c>
      <c r="AG1441" s="44" t="s">
        <v>5</v>
      </c>
      <c r="AH1441" s="42"/>
      <c r="AI1441" s="42" t="s">
        <v>6</v>
      </c>
      <c r="AJ1441" s="42" t="s">
        <v>7</v>
      </c>
      <c r="AK1441" s="54" t="s">
        <v>770</v>
      </c>
      <c r="AL1441" s="315">
        <v>1</v>
      </c>
      <c r="AM1441" s="413" t="s">
        <v>1115</v>
      </c>
      <c r="AN1441" s="405" t="s">
        <v>462</v>
      </c>
      <c r="AO1441" s="402"/>
      <c r="AP1441" s="402"/>
    </row>
    <row r="1442" spans="1:42" x14ac:dyDescent="0.15">
      <c r="B1442" s="39">
        <v>2022</v>
      </c>
      <c r="C1442" s="39">
        <v>6</v>
      </c>
      <c r="D1442" s="39">
        <v>7</v>
      </c>
      <c r="E1442" s="40" t="s">
        <v>783</v>
      </c>
      <c r="F1442" s="39">
        <v>1</v>
      </c>
      <c r="G1442" s="41" t="s">
        <v>769</v>
      </c>
      <c r="H1442" s="42" t="s">
        <v>748</v>
      </c>
      <c r="I1442" s="57" t="s">
        <v>49</v>
      </c>
      <c r="J1442" s="42" t="s">
        <v>749</v>
      </c>
      <c r="K1442" s="44">
        <v>3662824</v>
      </c>
      <c r="L1442" s="410">
        <v>2</v>
      </c>
      <c r="M1442" s="410">
        <v>15</v>
      </c>
      <c r="N1442" s="410" t="s">
        <v>960</v>
      </c>
      <c r="O1442" s="44" t="s">
        <v>750</v>
      </c>
      <c r="P1442" s="44">
        <v>25</v>
      </c>
      <c r="Q1442" s="61" t="s">
        <v>397</v>
      </c>
      <c r="R1442" s="48">
        <v>1100</v>
      </c>
      <c r="S1442" s="411">
        <v>6000</v>
      </c>
      <c r="T1442" s="411">
        <v>6000</v>
      </c>
      <c r="U1442" s="48">
        <v>1100</v>
      </c>
      <c r="V1442" s="44">
        <v>1</v>
      </c>
      <c r="W1442" s="411">
        <v>6000</v>
      </c>
      <c r="X1442" s="44">
        <v>1</v>
      </c>
      <c r="Y1442" s="411">
        <v>6050</v>
      </c>
      <c r="Z1442" s="48"/>
      <c r="AA1442" s="412" t="s">
        <v>2126</v>
      </c>
      <c r="AB1442" s="412"/>
      <c r="AC1442" s="51">
        <v>0.2673611111111111</v>
      </c>
      <c r="AD1442" s="52">
        <v>0.2951388888888889</v>
      </c>
      <c r="AE1442" s="52">
        <v>0.2951388888888889</v>
      </c>
      <c r="AF1442" s="51">
        <v>0.30208333333333331</v>
      </c>
      <c r="AG1442" s="44" t="s">
        <v>5</v>
      </c>
      <c r="AH1442" s="42"/>
      <c r="AI1442" s="42" t="s">
        <v>6</v>
      </c>
      <c r="AJ1442" s="42" t="s">
        <v>7</v>
      </c>
      <c r="AK1442" s="54" t="s">
        <v>770</v>
      </c>
      <c r="AL1442" s="315">
        <v>1</v>
      </c>
      <c r="AM1442" s="413" t="s">
        <v>1115</v>
      </c>
      <c r="AN1442" s="405" t="s">
        <v>462</v>
      </c>
      <c r="AO1442" s="402"/>
      <c r="AP1442" s="402"/>
    </row>
    <row r="1443" spans="1:42" x14ac:dyDescent="0.15">
      <c r="B1443" s="39">
        <v>2022</v>
      </c>
      <c r="C1443" s="39">
        <v>6</v>
      </c>
      <c r="D1443" s="39">
        <v>7</v>
      </c>
      <c r="E1443" s="40" t="s">
        <v>783</v>
      </c>
      <c r="F1443" s="39">
        <v>1</v>
      </c>
      <c r="G1443" s="41" t="s">
        <v>769</v>
      </c>
      <c r="H1443" s="42" t="s">
        <v>748</v>
      </c>
      <c r="I1443" s="57" t="s">
        <v>49</v>
      </c>
      <c r="J1443" s="42" t="s">
        <v>749</v>
      </c>
      <c r="K1443" s="44">
        <v>3662824</v>
      </c>
      <c r="L1443" s="410">
        <v>3</v>
      </c>
      <c r="M1443" s="410">
        <v>15</v>
      </c>
      <c r="N1443" s="410" t="s">
        <v>960</v>
      </c>
      <c r="O1443" s="44" t="s">
        <v>750</v>
      </c>
      <c r="P1443" s="44">
        <v>25</v>
      </c>
      <c r="Q1443" s="61" t="s">
        <v>397</v>
      </c>
      <c r="R1443" s="48">
        <v>1100</v>
      </c>
      <c r="S1443" s="411">
        <v>6000</v>
      </c>
      <c r="T1443" s="411">
        <v>6000</v>
      </c>
      <c r="U1443" s="48">
        <v>1100</v>
      </c>
      <c r="V1443" s="44">
        <v>1</v>
      </c>
      <c r="W1443" s="411">
        <v>6000</v>
      </c>
      <c r="X1443" s="44">
        <v>1</v>
      </c>
      <c r="Y1443" s="411">
        <v>6060</v>
      </c>
      <c r="Z1443" s="48"/>
      <c r="AA1443" s="412" t="s">
        <v>2127</v>
      </c>
      <c r="AB1443" s="418" t="s">
        <v>2125</v>
      </c>
      <c r="AC1443" s="51">
        <v>0.30208333333333331</v>
      </c>
      <c r="AD1443" s="52">
        <v>0.3298611111111111</v>
      </c>
      <c r="AE1443" s="52">
        <v>0.3298611111111111</v>
      </c>
      <c r="AF1443" s="51">
        <v>0.33680555555555558</v>
      </c>
      <c r="AG1443" s="44" t="s">
        <v>5</v>
      </c>
      <c r="AH1443" s="42"/>
      <c r="AI1443" s="42" t="s">
        <v>6</v>
      </c>
      <c r="AJ1443" s="42" t="s">
        <v>7</v>
      </c>
      <c r="AK1443" s="54" t="s">
        <v>770</v>
      </c>
      <c r="AL1443" s="315">
        <v>1</v>
      </c>
      <c r="AM1443" s="413" t="s">
        <v>1115</v>
      </c>
      <c r="AN1443" s="405" t="s">
        <v>462</v>
      </c>
      <c r="AO1443" s="402"/>
      <c r="AP1443" s="402"/>
    </row>
    <row r="1444" spans="1:42" x14ac:dyDescent="0.15">
      <c r="B1444" s="39">
        <v>2022</v>
      </c>
      <c r="C1444" s="39">
        <v>6</v>
      </c>
      <c r="D1444" s="39">
        <v>7</v>
      </c>
      <c r="E1444" s="40" t="s">
        <v>783</v>
      </c>
      <c r="F1444" s="39"/>
      <c r="G1444" s="41"/>
      <c r="H1444" s="42" t="s">
        <v>748</v>
      </c>
      <c r="I1444" s="90" t="s">
        <v>44</v>
      </c>
      <c r="J1444" s="42" t="s">
        <v>749</v>
      </c>
      <c r="K1444" s="44"/>
      <c r="L1444" s="410"/>
      <c r="M1444" s="410"/>
      <c r="N1444" s="410"/>
      <c r="O1444" s="91"/>
      <c r="P1444" s="415">
        <v>25</v>
      </c>
      <c r="Q1444" s="61" t="s">
        <v>767</v>
      </c>
      <c r="R1444" s="48">
        <v>1100</v>
      </c>
      <c r="S1444" s="411" t="s">
        <v>30</v>
      </c>
      <c r="T1444" s="416">
        <v>350</v>
      </c>
      <c r="U1444" s="48">
        <v>1100</v>
      </c>
      <c r="V1444" s="44">
        <v>1</v>
      </c>
      <c r="W1444" s="48"/>
      <c r="X1444" s="44">
        <v>1</v>
      </c>
      <c r="Y1444" s="416">
        <v>350</v>
      </c>
      <c r="Z1444" s="48">
        <v>18550</v>
      </c>
      <c r="AA1444" s="412" t="s">
        <v>1450</v>
      </c>
      <c r="AB1444" s="418" t="s">
        <v>2125</v>
      </c>
      <c r="AC1444" s="95">
        <v>0.33680555555555558</v>
      </c>
      <c r="AD1444" s="96">
        <v>0.34027777777777773</v>
      </c>
      <c r="AE1444" s="96"/>
      <c r="AF1444" s="95"/>
      <c r="AG1444" s="91"/>
      <c r="AH1444" s="89"/>
      <c r="AI1444" s="42" t="s">
        <v>6</v>
      </c>
      <c r="AJ1444" s="42" t="s">
        <v>7</v>
      </c>
      <c r="AK1444" s="54" t="s">
        <v>770</v>
      </c>
      <c r="AL1444" s="315">
        <v>1</v>
      </c>
      <c r="AM1444" s="413" t="s">
        <v>1122</v>
      </c>
      <c r="AN1444" s="405"/>
      <c r="AO1444" s="402"/>
      <c r="AP1444" s="402"/>
    </row>
    <row r="1445" spans="1:42" x14ac:dyDescent="0.15">
      <c r="B1445" s="39">
        <v>2022</v>
      </c>
      <c r="C1445" s="39">
        <v>6</v>
      </c>
      <c r="D1445" s="39">
        <v>7</v>
      </c>
      <c r="E1445" s="40" t="s">
        <v>783</v>
      </c>
      <c r="F1445" s="39"/>
      <c r="G1445" s="41"/>
      <c r="H1445" s="42" t="s">
        <v>748</v>
      </c>
      <c r="I1445" s="90"/>
      <c r="J1445" s="42"/>
      <c r="K1445" s="44"/>
      <c r="L1445" s="410"/>
      <c r="M1445" s="410"/>
      <c r="N1445" s="410"/>
      <c r="O1445" s="91"/>
      <c r="P1445" s="91"/>
      <c r="Q1445" s="61"/>
      <c r="R1445" s="48"/>
      <c r="S1445" s="411"/>
      <c r="T1445" s="48"/>
      <c r="U1445" s="48"/>
      <c r="V1445" s="44"/>
      <c r="W1445" s="48"/>
      <c r="X1445" s="44"/>
      <c r="Y1445" s="48"/>
      <c r="Z1445" s="48"/>
      <c r="AA1445" s="412"/>
      <c r="AB1445" s="412"/>
      <c r="AC1445" s="95"/>
      <c r="AD1445" s="96"/>
      <c r="AE1445" s="96">
        <v>0.34027777777777773</v>
      </c>
      <c r="AF1445" s="95">
        <v>0.3611111111111111</v>
      </c>
      <c r="AG1445" s="91" t="s">
        <v>5</v>
      </c>
      <c r="AH1445" s="89"/>
      <c r="AI1445" s="42"/>
      <c r="AJ1445" s="42"/>
      <c r="AK1445" s="54"/>
      <c r="AL1445" s="315"/>
      <c r="AM1445" s="405"/>
      <c r="AN1445" s="405"/>
      <c r="AO1445" s="402"/>
      <c r="AP1445" s="402"/>
    </row>
    <row r="1446" spans="1:42" x14ac:dyDescent="0.15">
      <c r="B1446" s="39">
        <v>2022</v>
      </c>
      <c r="C1446" s="39">
        <v>6</v>
      </c>
      <c r="D1446" s="39">
        <v>7</v>
      </c>
      <c r="E1446" s="40" t="s">
        <v>783</v>
      </c>
      <c r="F1446" s="39"/>
      <c r="G1446" s="41"/>
      <c r="H1446" s="42" t="s">
        <v>748</v>
      </c>
      <c r="I1446" s="57" t="s">
        <v>61</v>
      </c>
      <c r="J1446" s="42" t="s">
        <v>749</v>
      </c>
      <c r="K1446" s="44"/>
      <c r="L1446" s="410"/>
      <c r="M1446" s="44"/>
      <c r="N1446" s="410"/>
      <c r="O1446" s="44"/>
      <c r="P1446" s="44">
        <v>12</v>
      </c>
      <c r="Q1446" s="61" t="s">
        <v>767</v>
      </c>
      <c r="R1446" s="48">
        <v>1100</v>
      </c>
      <c r="S1446" s="411" t="s">
        <v>30</v>
      </c>
      <c r="T1446" s="48">
        <v>200</v>
      </c>
      <c r="U1446" s="48">
        <v>1100</v>
      </c>
      <c r="V1446" s="44">
        <v>1</v>
      </c>
      <c r="W1446" s="48">
        <v>200</v>
      </c>
      <c r="X1446" s="44">
        <v>1</v>
      </c>
      <c r="Y1446" s="48">
        <v>200</v>
      </c>
      <c r="Z1446" s="48"/>
      <c r="AA1446" s="412"/>
      <c r="AB1446" s="435"/>
      <c r="AC1446" s="51"/>
      <c r="AD1446" s="52"/>
      <c r="AE1446" s="52"/>
      <c r="AF1446" s="51"/>
      <c r="AG1446" s="44"/>
      <c r="AH1446" s="42"/>
      <c r="AI1446" s="42"/>
      <c r="AJ1446" s="42"/>
      <c r="AK1446" s="54"/>
      <c r="AL1446" s="315"/>
      <c r="AM1446" s="405"/>
      <c r="AN1446" s="405"/>
      <c r="AO1446" s="402"/>
      <c r="AP1446" s="402"/>
    </row>
    <row r="1447" spans="1:42" x14ac:dyDescent="0.15">
      <c r="B1447" s="39">
        <v>2022</v>
      </c>
      <c r="C1447" s="39">
        <v>6</v>
      </c>
      <c r="D1447" s="39">
        <v>7</v>
      </c>
      <c r="E1447" s="40" t="s">
        <v>783</v>
      </c>
      <c r="F1447" s="39">
        <v>2</v>
      </c>
      <c r="G1447" s="41" t="s">
        <v>769</v>
      </c>
      <c r="H1447" s="42" t="s">
        <v>748</v>
      </c>
      <c r="I1447" s="57" t="s">
        <v>49</v>
      </c>
      <c r="J1447" s="42" t="s">
        <v>749</v>
      </c>
      <c r="K1447" s="44">
        <v>3662824</v>
      </c>
      <c r="L1447" s="410">
        <v>4</v>
      </c>
      <c r="M1447" s="410">
        <v>15</v>
      </c>
      <c r="N1447" s="410" t="s">
        <v>960</v>
      </c>
      <c r="O1447" s="44" t="s">
        <v>750</v>
      </c>
      <c r="P1447" s="44">
        <v>25</v>
      </c>
      <c r="Q1447" s="61" t="s">
        <v>397</v>
      </c>
      <c r="R1447" s="48">
        <v>1100</v>
      </c>
      <c r="S1447" s="411">
        <v>6000</v>
      </c>
      <c r="T1447" s="411">
        <v>6000</v>
      </c>
      <c r="U1447" s="48">
        <v>1100</v>
      </c>
      <c r="V1447" s="44">
        <v>1</v>
      </c>
      <c r="W1447" s="411">
        <v>6000</v>
      </c>
      <c r="X1447" s="44">
        <v>1</v>
      </c>
      <c r="Y1447" s="411">
        <v>6040</v>
      </c>
      <c r="Z1447" s="48"/>
      <c r="AA1447" s="412" t="s">
        <v>2131</v>
      </c>
      <c r="AB1447" s="412"/>
      <c r="AC1447" s="51">
        <v>0.3611111111111111</v>
      </c>
      <c r="AD1447" s="52">
        <v>0.3888888888888889</v>
      </c>
      <c r="AE1447" s="52">
        <v>0.3888888888888889</v>
      </c>
      <c r="AF1447" s="51">
        <v>0.39583333333333331</v>
      </c>
      <c r="AG1447" s="44" t="s">
        <v>5</v>
      </c>
      <c r="AH1447" s="42"/>
      <c r="AI1447" s="42" t="s">
        <v>6</v>
      </c>
      <c r="AJ1447" s="42" t="s">
        <v>7</v>
      </c>
      <c r="AK1447" s="54" t="s">
        <v>770</v>
      </c>
      <c r="AL1447" s="315">
        <v>1</v>
      </c>
      <c r="AM1447" s="413" t="s">
        <v>1115</v>
      </c>
      <c r="AN1447" s="405" t="s">
        <v>462</v>
      </c>
      <c r="AO1447" s="402"/>
      <c r="AP1447" s="402"/>
    </row>
    <row r="1448" spans="1:42" x14ac:dyDescent="0.15">
      <c r="B1448" s="39">
        <v>2022</v>
      </c>
      <c r="C1448" s="39">
        <v>6</v>
      </c>
      <c r="D1448" s="39">
        <v>7</v>
      </c>
      <c r="E1448" s="40" t="s">
        <v>783</v>
      </c>
      <c r="F1448" s="39">
        <v>2</v>
      </c>
      <c r="G1448" s="41" t="s">
        <v>769</v>
      </c>
      <c r="H1448" s="42" t="s">
        <v>748</v>
      </c>
      <c r="I1448" s="57" t="s">
        <v>49</v>
      </c>
      <c r="J1448" s="42" t="s">
        <v>749</v>
      </c>
      <c r="K1448" s="44">
        <v>3662824</v>
      </c>
      <c r="L1448" s="410">
        <v>5</v>
      </c>
      <c r="M1448" s="410">
        <v>15</v>
      </c>
      <c r="N1448" s="410" t="s">
        <v>960</v>
      </c>
      <c r="O1448" s="44" t="s">
        <v>750</v>
      </c>
      <c r="P1448" s="44">
        <v>25</v>
      </c>
      <c r="Q1448" s="61" t="s">
        <v>397</v>
      </c>
      <c r="R1448" s="48">
        <v>1100</v>
      </c>
      <c r="S1448" s="411">
        <v>6000</v>
      </c>
      <c r="T1448" s="411">
        <v>6000</v>
      </c>
      <c r="U1448" s="48">
        <v>1100</v>
      </c>
      <c r="V1448" s="44">
        <v>1</v>
      </c>
      <c r="W1448" s="411">
        <v>6000</v>
      </c>
      <c r="X1448" s="44">
        <v>1</v>
      </c>
      <c r="Y1448" s="411">
        <v>6050</v>
      </c>
      <c r="Z1448" s="48"/>
      <c r="AA1448" s="412" t="s">
        <v>2132</v>
      </c>
      <c r="AB1448" s="412"/>
      <c r="AC1448" s="51">
        <v>0.39583333333333331</v>
      </c>
      <c r="AD1448" s="52">
        <v>0.4236111111111111</v>
      </c>
      <c r="AE1448" s="52">
        <v>0.4236111111111111</v>
      </c>
      <c r="AF1448" s="51">
        <v>0.47222222222222227</v>
      </c>
      <c r="AG1448" s="44" t="s">
        <v>5</v>
      </c>
      <c r="AH1448" s="42"/>
      <c r="AI1448" s="42" t="s">
        <v>6</v>
      </c>
      <c r="AJ1448" s="42" t="s">
        <v>7</v>
      </c>
      <c r="AK1448" s="54" t="s">
        <v>770</v>
      </c>
      <c r="AL1448" s="315">
        <v>1</v>
      </c>
      <c r="AM1448" s="413" t="s">
        <v>1115</v>
      </c>
      <c r="AN1448" s="405" t="s">
        <v>462</v>
      </c>
      <c r="AO1448" s="402"/>
      <c r="AP1448" s="402"/>
    </row>
    <row r="1449" spans="1:42" x14ac:dyDescent="0.15">
      <c r="B1449" s="39">
        <v>2022</v>
      </c>
      <c r="C1449" s="39">
        <v>6</v>
      </c>
      <c r="D1449" s="39">
        <v>7</v>
      </c>
      <c r="E1449" s="40" t="s">
        <v>783</v>
      </c>
      <c r="F1449" s="39">
        <v>2</v>
      </c>
      <c r="G1449" s="41" t="s">
        <v>769</v>
      </c>
      <c r="H1449" s="42" t="s">
        <v>748</v>
      </c>
      <c r="I1449" s="57" t="s">
        <v>49</v>
      </c>
      <c r="J1449" s="42" t="s">
        <v>749</v>
      </c>
      <c r="K1449" s="44">
        <v>3662824</v>
      </c>
      <c r="L1449" s="410">
        <v>6</v>
      </c>
      <c r="M1449" s="410">
        <v>15</v>
      </c>
      <c r="N1449" s="410" t="s">
        <v>960</v>
      </c>
      <c r="O1449" s="44" t="s">
        <v>750</v>
      </c>
      <c r="P1449" s="44">
        <v>25</v>
      </c>
      <c r="Q1449" s="61" t="s">
        <v>397</v>
      </c>
      <c r="R1449" s="48">
        <v>1100</v>
      </c>
      <c r="S1449" s="411">
        <v>6000</v>
      </c>
      <c r="T1449" s="411">
        <v>6000</v>
      </c>
      <c r="U1449" s="48">
        <v>1100</v>
      </c>
      <c r="V1449" s="44">
        <v>1</v>
      </c>
      <c r="W1449" s="411">
        <v>6000</v>
      </c>
      <c r="X1449" s="44">
        <v>1</v>
      </c>
      <c r="Y1449" s="411">
        <v>6050</v>
      </c>
      <c r="Z1449" s="48"/>
      <c r="AA1449" s="412" t="s">
        <v>2133</v>
      </c>
      <c r="AB1449" s="418" t="s">
        <v>2128</v>
      </c>
      <c r="AC1449" s="51">
        <v>0.47222222222222227</v>
      </c>
      <c r="AD1449" s="52">
        <v>0.5</v>
      </c>
      <c r="AE1449" s="52">
        <v>0.5</v>
      </c>
      <c r="AF1449" s="51">
        <v>0.50694444444444442</v>
      </c>
      <c r="AG1449" s="44" t="s">
        <v>5</v>
      </c>
      <c r="AH1449" s="42"/>
      <c r="AI1449" s="42" t="s">
        <v>6</v>
      </c>
      <c r="AJ1449" s="42" t="s">
        <v>7</v>
      </c>
      <c r="AK1449" s="54" t="s">
        <v>770</v>
      </c>
      <c r="AL1449" s="315">
        <v>1</v>
      </c>
      <c r="AM1449" s="413" t="s">
        <v>1115</v>
      </c>
      <c r="AN1449" s="405" t="s">
        <v>462</v>
      </c>
      <c r="AO1449" s="402"/>
      <c r="AP1449" s="402"/>
    </row>
    <row r="1450" spans="1:42" x14ac:dyDescent="0.15">
      <c r="A1450">
        <v>1</v>
      </c>
      <c r="B1450" s="39">
        <v>2022</v>
      </c>
      <c r="C1450" s="39">
        <v>6</v>
      </c>
      <c r="D1450" s="39">
        <v>7</v>
      </c>
      <c r="E1450" s="40" t="s">
        <v>783</v>
      </c>
      <c r="F1450" s="39"/>
      <c r="G1450" s="41"/>
      <c r="H1450" s="42" t="s">
        <v>748</v>
      </c>
      <c r="I1450" s="90" t="s">
        <v>44</v>
      </c>
      <c r="J1450" s="42" t="s">
        <v>749</v>
      </c>
      <c r="K1450" s="44"/>
      <c r="L1450" s="410"/>
      <c r="M1450" s="410"/>
      <c r="N1450" s="410"/>
      <c r="O1450" s="91"/>
      <c r="P1450" s="415">
        <v>25</v>
      </c>
      <c r="Q1450" s="61" t="s">
        <v>767</v>
      </c>
      <c r="R1450" s="48">
        <v>1100</v>
      </c>
      <c r="S1450" s="411" t="s">
        <v>30</v>
      </c>
      <c r="T1450" s="416">
        <v>350</v>
      </c>
      <c r="U1450" s="48">
        <v>1100</v>
      </c>
      <c r="V1450" s="44">
        <v>1</v>
      </c>
      <c r="W1450" s="48"/>
      <c r="X1450" s="44">
        <v>1</v>
      </c>
      <c r="Y1450" s="416">
        <v>350</v>
      </c>
      <c r="Z1450" s="48">
        <v>18550</v>
      </c>
      <c r="AA1450" s="412" t="s">
        <v>1450</v>
      </c>
      <c r="AB1450" s="418" t="s">
        <v>2128</v>
      </c>
      <c r="AC1450" s="95">
        <v>0.50694444444444442</v>
      </c>
      <c r="AD1450" s="96">
        <v>0.51041666666666663</v>
      </c>
      <c r="AE1450" s="96"/>
      <c r="AF1450" s="95"/>
      <c r="AG1450" s="91"/>
      <c r="AH1450" s="89"/>
      <c r="AI1450" s="42" t="s">
        <v>6</v>
      </c>
      <c r="AJ1450" s="42" t="s">
        <v>7</v>
      </c>
      <c r="AK1450" s="54" t="s">
        <v>770</v>
      </c>
      <c r="AL1450" s="315">
        <v>1</v>
      </c>
      <c r="AM1450" s="413" t="s">
        <v>1122</v>
      </c>
      <c r="AN1450" s="405"/>
      <c r="AO1450" s="402"/>
      <c r="AP1450" s="402"/>
    </row>
    <row r="1451" spans="1:42" x14ac:dyDescent="0.15">
      <c r="B1451" s="39">
        <v>2022</v>
      </c>
      <c r="C1451" s="39">
        <v>6</v>
      </c>
      <c r="D1451" s="39">
        <v>7</v>
      </c>
      <c r="E1451" s="40" t="s">
        <v>783</v>
      </c>
      <c r="F1451" s="39"/>
      <c r="G1451" s="41"/>
      <c r="H1451" s="42" t="s">
        <v>748</v>
      </c>
      <c r="I1451" s="90"/>
      <c r="J1451" s="42"/>
      <c r="K1451" s="44"/>
      <c r="L1451" s="410"/>
      <c r="M1451" s="410"/>
      <c r="N1451" s="410"/>
      <c r="O1451" s="91"/>
      <c r="P1451" s="91"/>
      <c r="Q1451" s="61"/>
      <c r="R1451" s="48"/>
      <c r="S1451" s="411"/>
      <c r="T1451" s="48"/>
      <c r="U1451" s="48"/>
      <c r="V1451" s="44"/>
      <c r="W1451" s="48"/>
      <c r="X1451" s="44"/>
      <c r="Y1451" s="48"/>
      <c r="Z1451" s="48"/>
      <c r="AA1451" s="412"/>
      <c r="AB1451" s="412"/>
      <c r="AC1451" s="95"/>
      <c r="AD1451" s="96"/>
      <c r="AE1451" s="96">
        <v>0.51041666666666663</v>
      </c>
      <c r="AF1451" s="95">
        <v>0.53125</v>
      </c>
      <c r="AG1451" s="91" t="s">
        <v>5</v>
      </c>
      <c r="AH1451" s="89"/>
      <c r="AI1451" s="42"/>
      <c r="AJ1451" s="42"/>
      <c r="AK1451" s="54"/>
      <c r="AL1451" s="315"/>
      <c r="AM1451" s="405"/>
      <c r="AN1451" s="405"/>
      <c r="AO1451" s="402"/>
      <c r="AP1451" s="402"/>
    </row>
    <row r="1452" spans="1:42" x14ac:dyDescent="0.15">
      <c r="B1452" s="39">
        <v>2022</v>
      </c>
      <c r="C1452" s="39">
        <v>6</v>
      </c>
      <c r="D1452" s="39">
        <v>7</v>
      </c>
      <c r="E1452" s="40" t="s">
        <v>783</v>
      </c>
      <c r="F1452" s="39"/>
      <c r="G1452" s="41"/>
      <c r="H1452" s="42" t="s">
        <v>748</v>
      </c>
      <c r="I1452" s="57" t="s">
        <v>61</v>
      </c>
      <c r="J1452" s="42" t="s">
        <v>749</v>
      </c>
      <c r="K1452" s="44"/>
      <c r="L1452" s="410"/>
      <c r="M1452" s="44"/>
      <c r="N1452" s="410"/>
      <c r="O1452" s="44"/>
      <c r="P1452" s="44">
        <v>12</v>
      </c>
      <c r="Q1452" s="61" t="s">
        <v>767</v>
      </c>
      <c r="R1452" s="48">
        <v>1100</v>
      </c>
      <c r="S1452" s="411" t="s">
        <v>30</v>
      </c>
      <c r="T1452" s="48">
        <v>200</v>
      </c>
      <c r="U1452" s="48">
        <v>1100</v>
      </c>
      <c r="V1452" s="44">
        <v>1</v>
      </c>
      <c r="W1452" s="48">
        <v>200</v>
      </c>
      <c r="X1452" s="44">
        <v>1</v>
      </c>
      <c r="Y1452" s="48">
        <v>200</v>
      </c>
      <c r="Z1452" s="48"/>
      <c r="AA1452" s="412"/>
      <c r="AB1452" s="435"/>
      <c r="AC1452" s="51"/>
      <c r="AD1452" s="52"/>
      <c r="AE1452" s="52"/>
      <c r="AF1452" s="51"/>
      <c r="AG1452" s="44"/>
      <c r="AH1452" s="42"/>
      <c r="AI1452" s="42"/>
      <c r="AJ1452" s="42"/>
      <c r="AK1452" s="54"/>
      <c r="AL1452" s="315"/>
      <c r="AM1452" s="405"/>
      <c r="AN1452" s="405"/>
      <c r="AO1452" s="402"/>
      <c r="AP1452" s="402"/>
    </row>
    <row r="1453" spans="1:42" x14ac:dyDescent="0.15">
      <c r="B1453" s="39">
        <v>2022</v>
      </c>
      <c r="C1453" s="39">
        <v>6</v>
      </c>
      <c r="D1453" s="39">
        <v>7</v>
      </c>
      <c r="E1453" s="40" t="s">
        <v>783</v>
      </c>
      <c r="F1453" s="39">
        <v>3</v>
      </c>
      <c r="G1453" s="41" t="s">
        <v>769</v>
      </c>
      <c r="H1453" s="42" t="s">
        <v>748</v>
      </c>
      <c r="I1453" s="57" t="s">
        <v>49</v>
      </c>
      <c r="J1453" s="42" t="s">
        <v>749</v>
      </c>
      <c r="K1453" s="44">
        <v>3662824</v>
      </c>
      <c r="L1453" s="410">
        <v>7</v>
      </c>
      <c r="M1453" s="410">
        <v>15</v>
      </c>
      <c r="N1453" s="410" t="s">
        <v>960</v>
      </c>
      <c r="O1453" s="44" t="s">
        <v>750</v>
      </c>
      <c r="P1453" s="44">
        <v>25</v>
      </c>
      <c r="Q1453" s="61" t="s">
        <v>397</v>
      </c>
      <c r="R1453" s="48">
        <v>1100</v>
      </c>
      <c r="S1453" s="411">
        <v>6000</v>
      </c>
      <c r="T1453" s="411">
        <v>6000</v>
      </c>
      <c r="U1453" s="48">
        <v>1100</v>
      </c>
      <c r="V1453" s="44">
        <v>1</v>
      </c>
      <c r="W1453" s="411">
        <v>6000</v>
      </c>
      <c r="X1453" s="44">
        <v>1</v>
      </c>
      <c r="Y1453" s="411">
        <v>6040</v>
      </c>
      <c r="Z1453" s="48"/>
      <c r="AA1453" s="412" t="s">
        <v>2134</v>
      </c>
      <c r="AB1453" s="412"/>
      <c r="AC1453" s="51">
        <v>0.53125</v>
      </c>
      <c r="AD1453" s="52">
        <v>0.55902777777777779</v>
      </c>
      <c r="AE1453" s="52">
        <v>0.55902777777777779</v>
      </c>
      <c r="AF1453" s="51">
        <v>0.56597222222222221</v>
      </c>
      <c r="AG1453" s="44" t="s">
        <v>5</v>
      </c>
      <c r="AH1453" s="42"/>
      <c r="AI1453" s="42" t="s">
        <v>6</v>
      </c>
      <c r="AJ1453" s="42" t="s">
        <v>7</v>
      </c>
      <c r="AK1453" s="54" t="s">
        <v>770</v>
      </c>
      <c r="AL1453" s="315">
        <v>1</v>
      </c>
      <c r="AM1453" s="413" t="s">
        <v>1115</v>
      </c>
      <c r="AN1453" s="405" t="s">
        <v>462</v>
      </c>
      <c r="AO1453" s="402"/>
      <c r="AP1453" s="402"/>
    </row>
    <row r="1454" spans="1:42" x14ac:dyDescent="0.15">
      <c r="B1454" s="39">
        <v>2022</v>
      </c>
      <c r="C1454" s="39">
        <v>6</v>
      </c>
      <c r="D1454" s="39">
        <v>7</v>
      </c>
      <c r="E1454" s="40" t="s">
        <v>802</v>
      </c>
      <c r="F1454" s="39">
        <v>3</v>
      </c>
      <c r="G1454" s="41" t="s">
        <v>769</v>
      </c>
      <c r="H1454" s="42" t="s">
        <v>748</v>
      </c>
      <c r="I1454" s="57" t="s">
        <v>49</v>
      </c>
      <c r="J1454" s="42" t="s">
        <v>749</v>
      </c>
      <c r="K1454" s="44">
        <v>3662824</v>
      </c>
      <c r="L1454" s="410">
        <v>8</v>
      </c>
      <c r="M1454" s="410">
        <v>15</v>
      </c>
      <c r="N1454" s="410" t="s">
        <v>960</v>
      </c>
      <c r="O1454" s="44" t="s">
        <v>750</v>
      </c>
      <c r="P1454" s="44">
        <v>25</v>
      </c>
      <c r="Q1454" s="61" t="s">
        <v>397</v>
      </c>
      <c r="R1454" s="48">
        <v>1100</v>
      </c>
      <c r="S1454" s="411">
        <v>6000</v>
      </c>
      <c r="T1454" s="411">
        <v>6000</v>
      </c>
      <c r="U1454" s="48">
        <v>1100</v>
      </c>
      <c r="V1454" s="44">
        <v>1</v>
      </c>
      <c r="W1454" s="411">
        <v>6000</v>
      </c>
      <c r="X1454" s="44">
        <v>1</v>
      </c>
      <c r="Y1454" s="411">
        <v>6060</v>
      </c>
      <c r="Z1454" s="48"/>
      <c r="AA1454" s="412" t="s">
        <v>2135</v>
      </c>
      <c r="AB1454" s="412"/>
      <c r="AC1454" s="51">
        <v>0.56597222222222221</v>
      </c>
      <c r="AD1454" s="52">
        <v>0.59375</v>
      </c>
      <c r="AE1454" s="52">
        <v>0.59375</v>
      </c>
      <c r="AF1454" s="51">
        <v>0.625</v>
      </c>
      <c r="AG1454" s="44" t="s">
        <v>5</v>
      </c>
      <c r="AH1454" s="42"/>
      <c r="AI1454" s="42" t="s">
        <v>6</v>
      </c>
      <c r="AJ1454" s="42" t="s">
        <v>7</v>
      </c>
      <c r="AK1454" s="54" t="s">
        <v>770</v>
      </c>
      <c r="AL1454" s="315">
        <v>1</v>
      </c>
      <c r="AM1454" s="413" t="s">
        <v>1115</v>
      </c>
      <c r="AN1454" s="405" t="s">
        <v>462</v>
      </c>
      <c r="AO1454" s="402"/>
      <c r="AP1454" s="402"/>
    </row>
    <row r="1455" spans="1:42" x14ac:dyDescent="0.15">
      <c r="B1455" s="39">
        <v>2022</v>
      </c>
      <c r="C1455" s="39">
        <v>6</v>
      </c>
      <c r="D1455" s="39">
        <v>7</v>
      </c>
      <c r="E1455" s="40" t="s">
        <v>802</v>
      </c>
      <c r="F1455" s="39">
        <v>3</v>
      </c>
      <c r="G1455" s="41" t="s">
        <v>769</v>
      </c>
      <c r="H1455" s="42" t="s">
        <v>748</v>
      </c>
      <c r="I1455" s="57" t="s">
        <v>49</v>
      </c>
      <c r="J1455" s="42" t="s">
        <v>749</v>
      </c>
      <c r="K1455" s="44">
        <v>3662824</v>
      </c>
      <c r="L1455" s="410">
        <v>9</v>
      </c>
      <c r="M1455" s="410">
        <v>15</v>
      </c>
      <c r="N1455" s="410" t="s">
        <v>960</v>
      </c>
      <c r="O1455" s="44" t="s">
        <v>750</v>
      </c>
      <c r="P1455" s="44">
        <v>25</v>
      </c>
      <c r="Q1455" s="61" t="s">
        <v>397</v>
      </c>
      <c r="R1455" s="48">
        <v>1100</v>
      </c>
      <c r="S1455" s="411">
        <v>6000</v>
      </c>
      <c r="T1455" s="411">
        <v>6000</v>
      </c>
      <c r="U1455" s="48">
        <v>1100</v>
      </c>
      <c r="V1455" s="44">
        <v>1</v>
      </c>
      <c r="W1455" s="411">
        <v>6000</v>
      </c>
      <c r="X1455" s="44">
        <v>1</v>
      </c>
      <c r="Y1455" s="411">
        <v>6050</v>
      </c>
      <c r="Z1455" s="48"/>
      <c r="AA1455" s="412" t="s">
        <v>2140</v>
      </c>
      <c r="AB1455" s="418" t="s">
        <v>2129</v>
      </c>
      <c r="AC1455" s="51">
        <v>0.625</v>
      </c>
      <c r="AD1455" s="52">
        <v>0.65277777777777779</v>
      </c>
      <c r="AE1455" s="52">
        <v>0.65277777777777779</v>
      </c>
      <c r="AF1455" s="51">
        <v>0.65972222222222221</v>
      </c>
      <c r="AG1455" s="44" t="s">
        <v>5</v>
      </c>
      <c r="AH1455" s="42"/>
      <c r="AI1455" s="42" t="s">
        <v>6</v>
      </c>
      <c r="AJ1455" s="42" t="s">
        <v>7</v>
      </c>
      <c r="AK1455" s="54" t="s">
        <v>770</v>
      </c>
      <c r="AL1455" s="315">
        <v>1</v>
      </c>
      <c r="AM1455" s="413" t="s">
        <v>2145</v>
      </c>
      <c r="AN1455" s="405" t="s">
        <v>462</v>
      </c>
      <c r="AO1455" s="402"/>
      <c r="AP1455" s="402"/>
    </row>
    <row r="1456" spans="1:42" x14ac:dyDescent="0.15">
      <c r="B1456" s="39">
        <v>2022</v>
      </c>
      <c r="C1456" s="39">
        <v>6</v>
      </c>
      <c r="D1456" s="39">
        <v>7</v>
      </c>
      <c r="E1456" s="40" t="s">
        <v>802</v>
      </c>
      <c r="F1456" s="39"/>
      <c r="G1456" s="41"/>
      <c r="H1456" s="42" t="s">
        <v>748</v>
      </c>
      <c r="I1456" s="90" t="s">
        <v>44</v>
      </c>
      <c r="J1456" s="42" t="s">
        <v>749</v>
      </c>
      <c r="K1456" s="44"/>
      <c r="L1456" s="410"/>
      <c r="M1456" s="410"/>
      <c r="N1456" s="410"/>
      <c r="O1456" s="91"/>
      <c r="P1456" s="415">
        <v>25</v>
      </c>
      <c r="Q1456" s="61" t="s">
        <v>767</v>
      </c>
      <c r="R1456" s="48">
        <v>1100</v>
      </c>
      <c r="S1456" s="411" t="s">
        <v>30</v>
      </c>
      <c r="T1456" s="416">
        <v>350</v>
      </c>
      <c r="U1456" s="48">
        <v>1100</v>
      </c>
      <c r="V1456" s="44">
        <v>1</v>
      </c>
      <c r="W1456" s="48"/>
      <c r="X1456" s="44">
        <v>1</v>
      </c>
      <c r="Y1456" s="416">
        <v>350</v>
      </c>
      <c r="Z1456" s="48">
        <v>18550</v>
      </c>
      <c r="AA1456" s="412" t="s">
        <v>1450</v>
      </c>
      <c r="AB1456" s="418" t="s">
        <v>2129</v>
      </c>
      <c r="AC1456" s="95">
        <v>0.65972222222222221</v>
      </c>
      <c r="AD1456" s="96">
        <v>0.66319444444444442</v>
      </c>
      <c r="AE1456" s="96"/>
      <c r="AF1456" s="95"/>
      <c r="AG1456" s="91"/>
      <c r="AH1456" s="89"/>
      <c r="AI1456" s="42" t="s">
        <v>6</v>
      </c>
      <c r="AJ1456" s="42" t="s">
        <v>7</v>
      </c>
      <c r="AK1456" s="54" t="s">
        <v>770</v>
      </c>
      <c r="AL1456" s="315">
        <v>1</v>
      </c>
      <c r="AM1456" s="413" t="s">
        <v>1122</v>
      </c>
      <c r="AN1456" s="405"/>
      <c r="AO1456" s="402"/>
      <c r="AP1456" s="402"/>
    </row>
    <row r="1457" spans="2:42" x14ac:dyDescent="0.15">
      <c r="B1457" s="39">
        <v>2022</v>
      </c>
      <c r="C1457" s="39">
        <v>6</v>
      </c>
      <c r="D1457" s="39">
        <v>7</v>
      </c>
      <c r="E1457" s="40" t="s">
        <v>802</v>
      </c>
      <c r="F1457" s="39"/>
      <c r="G1457" s="41"/>
      <c r="H1457" s="42" t="s">
        <v>748</v>
      </c>
      <c r="I1457" s="90"/>
      <c r="J1457" s="42"/>
      <c r="K1457" s="44"/>
      <c r="L1457" s="410"/>
      <c r="M1457" s="410"/>
      <c r="N1457" s="410"/>
      <c r="O1457" s="91"/>
      <c r="P1457" s="91"/>
      <c r="Q1457" s="61"/>
      <c r="R1457" s="48"/>
      <c r="S1457" s="411"/>
      <c r="T1457" s="48"/>
      <c r="U1457" s="48"/>
      <c r="V1457" s="44"/>
      <c r="W1457" s="48"/>
      <c r="X1457" s="44"/>
      <c r="Y1457" s="48"/>
      <c r="Z1457" s="48"/>
      <c r="AA1457" s="412"/>
      <c r="AB1457" s="412"/>
      <c r="AC1457" s="95"/>
      <c r="AD1457" s="96"/>
      <c r="AE1457" s="96">
        <v>0.66319444444444442</v>
      </c>
      <c r="AF1457" s="95">
        <v>0.68402777777777779</v>
      </c>
      <c r="AG1457" s="91" t="s">
        <v>5</v>
      </c>
      <c r="AH1457" s="89"/>
      <c r="AI1457" s="42"/>
      <c r="AJ1457" s="42"/>
      <c r="AK1457" s="54"/>
      <c r="AL1457" s="315"/>
      <c r="AM1457" s="405"/>
      <c r="AN1457" s="405"/>
      <c r="AO1457" s="402"/>
      <c r="AP1457" s="402"/>
    </row>
    <row r="1458" spans="2:42" x14ac:dyDescent="0.15">
      <c r="B1458" s="39">
        <v>2022</v>
      </c>
      <c r="C1458" s="39">
        <v>6</v>
      </c>
      <c r="D1458" s="39">
        <v>7</v>
      </c>
      <c r="E1458" s="40" t="s">
        <v>802</v>
      </c>
      <c r="F1458" s="39"/>
      <c r="G1458" s="41"/>
      <c r="H1458" s="42" t="s">
        <v>748</v>
      </c>
      <c r="I1458" s="57" t="s">
        <v>61</v>
      </c>
      <c r="J1458" s="42" t="s">
        <v>749</v>
      </c>
      <c r="K1458" s="44"/>
      <c r="L1458" s="410"/>
      <c r="M1458" s="44"/>
      <c r="N1458" s="410"/>
      <c r="O1458" s="44"/>
      <c r="P1458" s="44">
        <v>12</v>
      </c>
      <c r="Q1458" s="61" t="s">
        <v>767</v>
      </c>
      <c r="R1458" s="48">
        <v>1100</v>
      </c>
      <c r="S1458" s="411" t="s">
        <v>30</v>
      </c>
      <c r="T1458" s="48">
        <v>200</v>
      </c>
      <c r="U1458" s="48">
        <v>1100</v>
      </c>
      <c r="V1458" s="44">
        <v>1</v>
      </c>
      <c r="W1458" s="48">
        <v>200</v>
      </c>
      <c r="X1458" s="44">
        <v>1</v>
      </c>
      <c r="Y1458" s="48">
        <v>200</v>
      </c>
      <c r="Z1458" s="48"/>
      <c r="AA1458" s="412"/>
      <c r="AB1458" s="435"/>
      <c r="AC1458" s="51"/>
      <c r="AD1458" s="52"/>
      <c r="AE1458" s="52"/>
      <c r="AF1458" s="51"/>
      <c r="AG1458" s="44"/>
      <c r="AH1458" s="42"/>
      <c r="AI1458" s="42"/>
      <c r="AJ1458" s="42"/>
      <c r="AK1458" s="54"/>
      <c r="AL1458" s="315"/>
      <c r="AM1458" s="405"/>
      <c r="AN1458" s="405"/>
      <c r="AO1458" s="402"/>
      <c r="AP1458" s="402"/>
    </row>
    <row r="1459" spans="2:42" x14ac:dyDescent="0.15">
      <c r="B1459" s="39">
        <v>2022</v>
      </c>
      <c r="C1459" s="39">
        <v>6</v>
      </c>
      <c r="D1459" s="39">
        <v>7</v>
      </c>
      <c r="E1459" s="40" t="s">
        <v>802</v>
      </c>
      <c r="F1459" s="39">
        <v>4</v>
      </c>
      <c r="G1459" s="41" t="s">
        <v>769</v>
      </c>
      <c r="H1459" s="42" t="s">
        <v>748</v>
      </c>
      <c r="I1459" s="57" t="s">
        <v>49</v>
      </c>
      <c r="J1459" s="42" t="s">
        <v>749</v>
      </c>
      <c r="K1459" s="44">
        <v>3662824</v>
      </c>
      <c r="L1459" s="410">
        <v>10</v>
      </c>
      <c r="M1459" s="410">
        <v>15</v>
      </c>
      <c r="N1459" s="410" t="s">
        <v>960</v>
      </c>
      <c r="O1459" s="44" t="s">
        <v>750</v>
      </c>
      <c r="P1459" s="44">
        <v>25</v>
      </c>
      <c r="Q1459" s="61" t="s">
        <v>397</v>
      </c>
      <c r="R1459" s="48">
        <v>1100</v>
      </c>
      <c r="S1459" s="411">
        <v>6000</v>
      </c>
      <c r="T1459" s="411">
        <v>6000</v>
      </c>
      <c r="U1459" s="48">
        <v>1100</v>
      </c>
      <c r="V1459" s="44">
        <v>1</v>
      </c>
      <c r="W1459" s="411">
        <v>6000</v>
      </c>
      <c r="X1459" s="44">
        <v>1</v>
      </c>
      <c r="Y1459" s="411">
        <v>5820</v>
      </c>
      <c r="Z1459" s="48"/>
      <c r="AA1459" s="476" t="s">
        <v>2139</v>
      </c>
      <c r="AB1459" s="412"/>
      <c r="AC1459" s="51">
        <v>0.68402777777777779</v>
      </c>
      <c r="AD1459" s="52">
        <v>0.71180555555555547</v>
      </c>
      <c r="AE1459" s="52">
        <v>0.71180555555555547</v>
      </c>
      <c r="AF1459" s="51">
        <v>0.71875</v>
      </c>
      <c r="AG1459" s="44" t="s">
        <v>5</v>
      </c>
      <c r="AH1459" s="42"/>
      <c r="AI1459" s="42" t="s">
        <v>6</v>
      </c>
      <c r="AJ1459" s="42" t="s">
        <v>18</v>
      </c>
      <c r="AK1459" s="54" t="s">
        <v>770</v>
      </c>
      <c r="AL1459" s="315">
        <v>1</v>
      </c>
      <c r="AM1459" s="413" t="s">
        <v>2147</v>
      </c>
      <c r="AN1459" s="405" t="s">
        <v>462</v>
      </c>
      <c r="AO1459" s="402"/>
      <c r="AP1459" s="402"/>
    </row>
    <row r="1460" spans="2:42" x14ac:dyDescent="0.15">
      <c r="B1460" s="39">
        <v>2022</v>
      </c>
      <c r="C1460" s="39">
        <v>6</v>
      </c>
      <c r="D1460" s="39">
        <v>7</v>
      </c>
      <c r="E1460" s="40" t="s">
        <v>802</v>
      </c>
      <c r="F1460" s="39">
        <v>4</v>
      </c>
      <c r="G1460" s="41" t="s">
        <v>769</v>
      </c>
      <c r="H1460" s="42" t="s">
        <v>748</v>
      </c>
      <c r="I1460" s="57" t="s">
        <v>49</v>
      </c>
      <c r="J1460" s="42" t="s">
        <v>749</v>
      </c>
      <c r="K1460" s="44">
        <v>3662824</v>
      </c>
      <c r="L1460" s="410">
        <v>11</v>
      </c>
      <c r="M1460" s="410">
        <v>15</v>
      </c>
      <c r="N1460" s="410" t="s">
        <v>960</v>
      </c>
      <c r="O1460" s="44" t="s">
        <v>750</v>
      </c>
      <c r="P1460" s="44">
        <v>25</v>
      </c>
      <c r="Q1460" s="61" t="s">
        <v>397</v>
      </c>
      <c r="R1460" s="48">
        <v>1100</v>
      </c>
      <c r="S1460" s="411">
        <v>6000</v>
      </c>
      <c r="T1460" s="411">
        <v>6000</v>
      </c>
      <c r="U1460" s="48">
        <v>1100</v>
      </c>
      <c r="V1460" s="44">
        <v>1</v>
      </c>
      <c r="W1460" s="411">
        <v>6000</v>
      </c>
      <c r="X1460" s="44">
        <v>1</v>
      </c>
      <c r="Y1460" s="411">
        <v>6050</v>
      </c>
      <c r="Z1460" s="48"/>
      <c r="AA1460" s="412" t="s">
        <v>2144</v>
      </c>
      <c r="AB1460" s="412"/>
      <c r="AC1460" s="51">
        <v>0.71875</v>
      </c>
      <c r="AD1460" s="52">
        <v>0.74652777777777779</v>
      </c>
      <c r="AE1460" s="52">
        <v>0.74652777777777779</v>
      </c>
      <c r="AF1460" s="51">
        <v>0.75347222222222221</v>
      </c>
      <c r="AG1460" s="44" t="s">
        <v>5</v>
      </c>
      <c r="AH1460" s="42"/>
      <c r="AI1460" s="42" t="s">
        <v>6</v>
      </c>
      <c r="AJ1460" s="42" t="s">
        <v>7</v>
      </c>
      <c r="AK1460" s="54" t="s">
        <v>770</v>
      </c>
      <c r="AL1460" s="315">
        <v>1</v>
      </c>
      <c r="AM1460" s="413" t="s">
        <v>1115</v>
      </c>
      <c r="AN1460" s="405" t="s">
        <v>462</v>
      </c>
      <c r="AO1460" s="402"/>
      <c r="AP1460" s="402"/>
    </row>
    <row r="1461" spans="2:42" x14ac:dyDescent="0.15">
      <c r="B1461" s="39">
        <v>2022</v>
      </c>
      <c r="C1461" s="39">
        <v>6</v>
      </c>
      <c r="D1461" s="39">
        <v>7</v>
      </c>
      <c r="E1461" s="40" t="s">
        <v>802</v>
      </c>
      <c r="F1461" s="39">
        <v>4</v>
      </c>
      <c r="G1461" s="41" t="s">
        <v>769</v>
      </c>
      <c r="H1461" s="42" t="s">
        <v>748</v>
      </c>
      <c r="I1461" s="57" t="s">
        <v>49</v>
      </c>
      <c r="J1461" s="42" t="s">
        <v>749</v>
      </c>
      <c r="K1461" s="44">
        <v>3662824</v>
      </c>
      <c r="L1461" s="410">
        <v>12</v>
      </c>
      <c r="M1461" s="410">
        <v>15</v>
      </c>
      <c r="N1461" s="410" t="s">
        <v>960</v>
      </c>
      <c r="O1461" s="44" t="s">
        <v>750</v>
      </c>
      <c r="P1461" s="44">
        <v>25</v>
      </c>
      <c r="Q1461" s="61" t="s">
        <v>397</v>
      </c>
      <c r="R1461" s="48">
        <v>1100</v>
      </c>
      <c r="S1461" s="411">
        <v>6000</v>
      </c>
      <c r="T1461" s="411">
        <v>6000</v>
      </c>
      <c r="U1461" s="48">
        <v>1100</v>
      </c>
      <c r="V1461" s="44">
        <v>1</v>
      </c>
      <c r="W1461" s="411">
        <v>6000</v>
      </c>
      <c r="X1461" s="44">
        <v>1</v>
      </c>
      <c r="Y1461" s="411">
        <v>6050</v>
      </c>
      <c r="Z1461" s="48"/>
      <c r="AA1461" s="412" t="s">
        <v>2146</v>
      </c>
      <c r="AB1461" s="418" t="s">
        <v>2130</v>
      </c>
      <c r="AC1461" s="51">
        <v>0.75347222222222221</v>
      </c>
      <c r="AD1461" s="52">
        <v>0.78125</v>
      </c>
      <c r="AE1461" s="52">
        <v>0.78125</v>
      </c>
      <c r="AF1461" s="51">
        <v>0.82986111111111116</v>
      </c>
      <c r="AG1461" s="44" t="s">
        <v>5</v>
      </c>
      <c r="AH1461" s="42"/>
      <c r="AI1461" s="42" t="s">
        <v>6</v>
      </c>
      <c r="AJ1461" s="42" t="s">
        <v>7</v>
      </c>
      <c r="AK1461" s="54" t="s">
        <v>770</v>
      </c>
      <c r="AL1461" s="315">
        <v>1</v>
      </c>
      <c r="AM1461" s="413" t="s">
        <v>1115</v>
      </c>
      <c r="AN1461" s="405" t="s">
        <v>462</v>
      </c>
      <c r="AO1461" s="402"/>
      <c r="AP1461" s="402"/>
    </row>
    <row r="1462" spans="2:42" x14ac:dyDescent="0.15">
      <c r="B1462" s="39">
        <v>2022</v>
      </c>
      <c r="C1462" s="39">
        <v>6</v>
      </c>
      <c r="D1462" s="39">
        <v>7</v>
      </c>
      <c r="E1462" s="40" t="s">
        <v>802</v>
      </c>
      <c r="F1462" s="39"/>
      <c r="G1462" s="41"/>
      <c r="H1462" s="42" t="s">
        <v>748</v>
      </c>
      <c r="I1462" s="90" t="s">
        <v>44</v>
      </c>
      <c r="J1462" s="42" t="s">
        <v>749</v>
      </c>
      <c r="K1462" s="44"/>
      <c r="L1462" s="410"/>
      <c r="M1462" s="410"/>
      <c r="N1462" s="410"/>
      <c r="O1462" s="91"/>
      <c r="P1462" s="415">
        <v>25</v>
      </c>
      <c r="Q1462" s="61" t="s">
        <v>767</v>
      </c>
      <c r="R1462" s="48">
        <v>1100</v>
      </c>
      <c r="S1462" s="411" t="s">
        <v>30</v>
      </c>
      <c r="T1462" s="416">
        <v>350</v>
      </c>
      <c r="U1462" s="48">
        <v>1100</v>
      </c>
      <c r="V1462" s="44">
        <v>1</v>
      </c>
      <c r="W1462" s="48"/>
      <c r="X1462" s="44">
        <v>1</v>
      </c>
      <c r="Y1462" s="416">
        <v>350</v>
      </c>
      <c r="Z1462" s="48">
        <v>18550</v>
      </c>
      <c r="AA1462" s="412" t="s">
        <v>1450</v>
      </c>
      <c r="AB1462" s="418" t="s">
        <v>2130</v>
      </c>
      <c r="AC1462" s="95">
        <v>0.82986111111111116</v>
      </c>
      <c r="AD1462" s="96">
        <v>0.83333333333333337</v>
      </c>
      <c r="AE1462" s="96"/>
      <c r="AF1462" s="95"/>
      <c r="AG1462" s="91"/>
      <c r="AH1462" s="89"/>
      <c r="AI1462" s="42" t="s">
        <v>6</v>
      </c>
      <c r="AJ1462" s="42" t="s">
        <v>7</v>
      </c>
      <c r="AK1462" s="54" t="s">
        <v>770</v>
      </c>
      <c r="AL1462" s="315">
        <v>1</v>
      </c>
      <c r="AM1462" s="413" t="s">
        <v>1122</v>
      </c>
      <c r="AN1462" s="405"/>
      <c r="AO1462" s="402"/>
      <c r="AP1462" s="402"/>
    </row>
    <row r="1463" spans="2:42" x14ac:dyDescent="0.15">
      <c r="B1463" s="39">
        <v>2022</v>
      </c>
      <c r="C1463" s="39">
        <v>6</v>
      </c>
      <c r="D1463" s="39">
        <v>7</v>
      </c>
      <c r="E1463" s="40" t="s">
        <v>802</v>
      </c>
      <c r="F1463" s="39"/>
      <c r="G1463" s="41"/>
      <c r="H1463" s="42" t="s">
        <v>748</v>
      </c>
      <c r="I1463" s="90"/>
      <c r="J1463" s="42"/>
      <c r="K1463" s="44"/>
      <c r="L1463" s="410"/>
      <c r="M1463" s="410"/>
      <c r="N1463" s="410"/>
      <c r="O1463" s="91"/>
      <c r="P1463" s="91"/>
      <c r="Q1463" s="61"/>
      <c r="R1463" s="48"/>
      <c r="S1463" s="411"/>
      <c r="T1463" s="48"/>
      <c r="U1463" s="48"/>
      <c r="V1463" s="44"/>
      <c r="W1463" s="48"/>
      <c r="X1463" s="44"/>
      <c r="Y1463" s="48"/>
      <c r="Z1463" s="48"/>
      <c r="AA1463" s="412"/>
      <c r="AB1463" s="412"/>
      <c r="AC1463" s="95"/>
      <c r="AD1463" s="96"/>
      <c r="AE1463" s="96">
        <v>0.83333333333333337</v>
      </c>
      <c r="AF1463" s="95">
        <v>0.85416666666666663</v>
      </c>
      <c r="AG1463" s="91" t="s">
        <v>5</v>
      </c>
      <c r="AH1463" s="89"/>
      <c r="AI1463" s="42"/>
      <c r="AJ1463" s="42"/>
      <c r="AK1463" s="54"/>
      <c r="AL1463" s="315"/>
      <c r="AM1463" s="405"/>
      <c r="AN1463" s="405"/>
      <c r="AO1463" s="402"/>
      <c r="AP1463" s="402"/>
    </row>
    <row r="1464" spans="2:42" x14ac:dyDescent="0.15">
      <c r="B1464" s="39">
        <v>2022</v>
      </c>
      <c r="C1464" s="39">
        <v>6</v>
      </c>
      <c r="D1464" s="39">
        <v>7</v>
      </c>
      <c r="E1464" s="40" t="s">
        <v>802</v>
      </c>
      <c r="F1464" s="39"/>
      <c r="G1464" s="41"/>
      <c r="H1464" s="42" t="s">
        <v>748</v>
      </c>
      <c r="I1464" s="57" t="s">
        <v>61</v>
      </c>
      <c r="J1464" s="42" t="s">
        <v>749</v>
      </c>
      <c r="K1464" s="44"/>
      <c r="L1464" s="410"/>
      <c r="M1464" s="44"/>
      <c r="N1464" s="410"/>
      <c r="O1464" s="44"/>
      <c r="P1464" s="44">
        <v>12</v>
      </c>
      <c r="Q1464" s="61" t="s">
        <v>767</v>
      </c>
      <c r="R1464" s="48">
        <v>1100</v>
      </c>
      <c r="S1464" s="411" t="s">
        <v>30</v>
      </c>
      <c r="T1464" s="48">
        <v>200</v>
      </c>
      <c r="U1464" s="48">
        <v>1100</v>
      </c>
      <c r="V1464" s="44">
        <v>1</v>
      </c>
      <c r="W1464" s="48">
        <v>200</v>
      </c>
      <c r="X1464" s="44">
        <v>1</v>
      </c>
      <c r="Y1464" s="48">
        <v>200</v>
      </c>
      <c r="Z1464" s="48"/>
      <c r="AA1464" s="412"/>
      <c r="AB1464" s="435"/>
      <c r="AC1464" s="51"/>
      <c r="AD1464" s="52"/>
      <c r="AE1464" s="52"/>
      <c r="AF1464" s="51"/>
      <c r="AG1464" s="44"/>
      <c r="AH1464" s="42"/>
      <c r="AI1464" s="42"/>
      <c r="AJ1464" s="42"/>
      <c r="AK1464" s="54"/>
      <c r="AL1464" s="315"/>
      <c r="AM1464" s="405"/>
      <c r="AN1464" s="405"/>
      <c r="AO1464" s="402"/>
      <c r="AP1464" s="402"/>
    </row>
    <row r="1465" spans="2:42" x14ac:dyDescent="0.15">
      <c r="B1465" s="39">
        <v>2022</v>
      </c>
      <c r="C1465" s="39">
        <v>6</v>
      </c>
      <c r="D1465" s="39">
        <v>7</v>
      </c>
      <c r="E1465" s="40" t="s">
        <v>802</v>
      </c>
      <c r="F1465" s="39">
        <v>5</v>
      </c>
      <c r="G1465" s="41" t="s">
        <v>769</v>
      </c>
      <c r="H1465" s="42" t="s">
        <v>748</v>
      </c>
      <c r="I1465" s="57" t="s">
        <v>49</v>
      </c>
      <c r="J1465" s="42" t="s">
        <v>749</v>
      </c>
      <c r="K1465" s="44">
        <v>3662824</v>
      </c>
      <c r="L1465" s="410">
        <v>13</v>
      </c>
      <c r="M1465" s="410">
        <v>15</v>
      </c>
      <c r="N1465" s="410" t="s">
        <v>960</v>
      </c>
      <c r="O1465" s="44" t="s">
        <v>750</v>
      </c>
      <c r="P1465" s="44">
        <v>25</v>
      </c>
      <c r="Q1465" s="61" t="s">
        <v>397</v>
      </c>
      <c r="R1465" s="48">
        <v>1100</v>
      </c>
      <c r="S1465" s="411">
        <v>6000</v>
      </c>
      <c r="T1465" s="411">
        <v>6000</v>
      </c>
      <c r="U1465" s="48">
        <v>1100</v>
      </c>
      <c r="V1465" s="44">
        <v>1</v>
      </c>
      <c r="W1465" s="411">
        <v>6000</v>
      </c>
      <c r="X1465" s="44">
        <v>1</v>
      </c>
      <c r="Y1465" s="411">
        <v>6050</v>
      </c>
      <c r="Z1465" s="48"/>
      <c r="AA1465" s="412" t="s">
        <v>2148</v>
      </c>
      <c r="AB1465" s="412"/>
      <c r="AC1465" s="51">
        <v>0.85416666666666663</v>
      </c>
      <c r="AD1465" s="52">
        <v>0.88194444444444453</v>
      </c>
      <c r="AE1465" s="52">
        <v>0.88194444444444453</v>
      </c>
      <c r="AF1465" s="51">
        <v>0.88888888888888884</v>
      </c>
      <c r="AG1465" s="44" t="s">
        <v>5</v>
      </c>
      <c r="AH1465" s="42"/>
      <c r="AI1465" s="42" t="s">
        <v>6</v>
      </c>
      <c r="AJ1465" s="42" t="s">
        <v>7</v>
      </c>
      <c r="AK1465" s="54" t="s">
        <v>770</v>
      </c>
      <c r="AL1465" s="315">
        <v>1</v>
      </c>
      <c r="AM1465" s="413" t="s">
        <v>1115</v>
      </c>
      <c r="AN1465" s="405" t="s">
        <v>462</v>
      </c>
      <c r="AO1465" s="402"/>
      <c r="AP1465" s="402"/>
    </row>
    <row r="1466" spans="2:42" x14ac:dyDescent="0.15">
      <c r="B1466" s="39">
        <v>2022</v>
      </c>
      <c r="C1466" s="39">
        <v>6</v>
      </c>
      <c r="D1466" s="39">
        <v>7</v>
      </c>
      <c r="E1466" s="40" t="s">
        <v>802</v>
      </c>
      <c r="F1466" s="39">
        <v>5</v>
      </c>
      <c r="G1466" s="41" t="s">
        <v>769</v>
      </c>
      <c r="H1466" s="42" t="s">
        <v>748</v>
      </c>
      <c r="I1466" s="57" t="s">
        <v>49</v>
      </c>
      <c r="J1466" s="42" t="s">
        <v>749</v>
      </c>
      <c r="K1466" s="44">
        <v>3662824</v>
      </c>
      <c r="L1466" s="410">
        <v>14</v>
      </c>
      <c r="M1466" s="410">
        <v>15</v>
      </c>
      <c r="N1466" s="410" t="s">
        <v>960</v>
      </c>
      <c r="O1466" s="44" t="s">
        <v>750</v>
      </c>
      <c r="P1466" s="44">
        <v>25</v>
      </c>
      <c r="Q1466" s="61" t="s">
        <v>397</v>
      </c>
      <c r="R1466" s="48">
        <v>1100</v>
      </c>
      <c r="S1466" s="411">
        <v>6000</v>
      </c>
      <c r="T1466" s="411">
        <v>6000</v>
      </c>
      <c r="U1466" s="48">
        <v>1100</v>
      </c>
      <c r="V1466" s="44">
        <v>1</v>
      </c>
      <c r="W1466" s="411">
        <v>6000</v>
      </c>
      <c r="X1466" s="44">
        <v>1</v>
      </c>
      <c r="Y1466" s="411">
        <v>6050</v>
      </c>
      <c r="Z1466" s="48"/>
      <c r="AA1466" s="412" t="s">
        <v>2150</v>
      </c>
      <c r="AB1466" s="412"/>
      <c r="AC1466" s="51">
        <v>0.88888888888888884</v>
      </c>
      <c r="AD1466" s="52">
        <v>0.91666666666666663</v>
      </c>
      <c r="AE1466" s="52">
        <v>0.91666666666666663</v>
      </c>
      <c r="AF1466" s="51">
        <v>0.92361111111111116</v>
      </c>
      <c r="AG1466" s="44" t="s">
        <v>5</v>
      </c>
      <c r="AH1466" s="42"/>
      <c r="AI1466" s="42" t="s">
        <v>6</v>
      </c>
      <c r="AJ1466" s="42" t="s">
        <v>7</v>
      </c>
      <c r="AK1466" s="54" t="s">
        <v>770</v>
      </c>
      <c r="AL1466" s="315">
        <v>1</v>
      </c>
      <c r="AM1466" s="413" t="s">
        <v>1115</v>
      </c>
      <c r="AN1466" s="405" t="s">
        <v>462</v>
      </c>
      <c r="AO1466" s="402"/>
      <c r="AP1466" s="402"/>
    </row>
    <row r="1467" spans="2:42" x14ac:dyDescent="0.15">
      <c r="B1467" s="39">
        <v>2022</v>
      </c>
      <c r="C1467" s="39">
        <v>6</v>
      </c>
      <c r="D1467" s="39">
        <v>7</v>
      </c>
      <c r="E1467" s="40" t="s">
        <v>838</v>
      </c>
      <c r="F1467" s="39">
        <v>5</v>
      </c>
      <c r="G1467" s="41" t="s">
        <v>769</v>
      </c>
      <c r="H1467" s="42" t="s">
        <v>748</v>
      </c>
      <c r="I1467" s="57" t="s">
        <v>49</v>
      </c>
      <c r="J1467" s="42" t="s">
        <v>749</v>
      </c>
      <c r="K1467" s="44">
        <v>3662824</v>
      </c>
      <c r="L1467" s="410">
        <v>15</v>
      </c>
      <c r="M1467" s="410">
        <v>15</v>
      </c>
      <c r="N1467" s="410" t="s">
        <v>960</v>
      </c>
      <c r="O1467" s="44" t="s">
        <v>750</v>
      </c>
      <c r="P1467" s="44">
        <v>25</v>
      </c>
      <c r="Q1467" s="61" t="s">
        <v>397</v>
      </c>
      <c r="R1467" s="48">
        <v>1100</v>
      </c>
      <c r="S1467" s="411">
        <v>6000</v>
      </c>
      <c r="T1467" s="411">
        <v>6000</v>
      </c>
      <c r="U1467" s="48">
        <v>1100</v>
      </c>
      <c r="V1467" s="44">
        <v>1</v>
      </c>
      <c r="W1467" s="411">
        <v>6000</v>
      </c>
      <c r="X1467" s="44">
        <v>1</v>
      </c>
      <c r="Y1467" s="411">
        <v>6070</v>
      </c>
      <c r="Z1467" s="48"/>
      <c r="AA1467" s="412" t="s">
        <v>2151</v>
      </c>
      <c r="AB1467" s="418" t="s">
        <v>2141</v>
      </c>
      <c r="AC1467" s="51">
        <v>0.92361111111111116</v>
      </c>
      <c r="AD1467" s="52">
        <v>0.95138888888888884</v>
      </c>
      <c r="AE1467" s="52">
        <v>0.95138888888888884</v>
      </c>
      <c r="AF1467" s="51">
        <v>0.95833333333333337</v>
      </c>
      <c r="AG1467" s="44" t="s">
        <v>5</v>
      </c>
      <c r="AH1467" s="42"/>
      <c r="AI1467" s="42" t="s">
        <v>6</v>
      </c>
      <c r="AJ1467" s="42" t="s">
        <v>7</v>
      </c>
      <c r="AK1467" s="54" t="s">
        <v>770</v>
      </c>
      <c r="AL1467" s="315">
        <v>1</v>
      </c>
      <c r="AM1467" s="413" t="s">
        <v>1115</v>
      </c>
      <c r="AN1467" s="405" t="s">
        <v>462</v>
      </c>
      <c r="AO1467" s="402"/>
      <c r="AP1467" s="402"/>
    </row>
    <row r="1468" spans="2:42" x14ac:dyDescent="0.15">
      <c r="B1468" s="39">
        <v>2022</v>
      </c>
      <c r="C1468" s="39">
        <v>6</v>
      </c>
      <c r="D1468" s="39">
        <v>7</v>
      </c>
      <c r="E1468" s="40" t="s">
        <v>838</v>
      </c>
      <c r="F1468" s="39"/>
      <c r="G1468" s="41"/>
      <c r="H1468" s="42" t="s">
        <v>748</v>
      </c>
      <c r="I1468" s="90" t="s">
        <v>44</v>
      </c>
      <c r="J1468" s="42" t="s">
        <v>749</v>
      </c>
      <c r="K1468" s="44"/>
      <c r="L1468" s="410"/>
      <c r="M1468" s="410"/>
      <c r="N1468" s="410"/>
      <c r="O1468" s="91"/>
      <c r="P1468" s="415">
        <v>25</v>
      </c>
      <c r="Q1468" s="61" t="s">
        <v>767</v>
      </c>
      <c r="R1468" s="48">
        <v>1100</v>
      </c>
      <c r="S1468" s="411" t="s">
        <v>30</v>
      </c>
      <c r="T1468" s="416">
        <v>350</v>
      </c>
      <c r="U1468" s="48">
        <v>1100</v>
      </c>
      <c r="V1468" s="44">
        <v>1</v>
      </c>
      <c r="W1468" s="48"/>
      <c r="X1468" s="44">
        <v>1</v>
      </c>
      <c r="Y1468" s="416">
        <v>350</v>
      </c>
      <c r="Z1468" s="48">
        <v>18550</v>
      </c>
      <c r="AA1468" s="412" t="s">
        <v>1450</v>
      </c>
      <c r="AB1468" s="418" t="s">
        <v>2141</v>
      </c>
      <c r="AC1468" s="95">
        <v>0.95833333333333337</v>
      </c>
      <c r="AD1468" s="96">
        <v>0.96180555555555547</v>
      </c>
      <c r="AE1468" s="96"/>
      <c r="AF1468" s="95"/>
      <c r="AG1468" s="91"/>
      <c r="AH1468" s="89"/>
      <c r="AI1468" s="42" t="s">
        <v>6</v>
      </c>
      <c r="AJ1468" s="42" t="s">
        <v>7</v>
      </c>
      <c r="AK1468" s="54" t="s">
        <v>770</v>
      </c>
      <c r="AL1468" s="315">
        <v>1</v>
      </c>
      <c r="AM1468" s="413" t="s">
        <v>1122</v>
      </c>
      <c r="AN1468" s="405"/>
      <c r="AO1468" s="402"/>
      <c r="AP1468" s="402"/>
    </row>
    <row r="1469" spans="2:42" x14ac:dyDescent="0.15">
      <c r="B1469" s="39">
        <v>2022</v>
      </c>
      <c r="C1469" s="39">
        <v>6</v>
      </c>
      <c r="D1469" s="39">
        <v>7</v>
      </c>
      <c r="E1469" s="40" t="s">
        <v>838</v>
      </c>
      <c r="F1469" s="39"/>
      <c r="G1469" s="41"/>
      <c r="H1469" s="42" t="s">
        <v>748</v>
      </c>
      <c r="I1469" s="90"/>
      <c r="J1469" s="42"/>
      <c r="K1469" s="44"/>
      <c r="L1469" s="410"/>
      <c r="M1469" s="410"/>
      <c r="N1469" s="410"/>
      <c r="O1469" s="91"/>
      <c r="P1469" s="91"/>
      <c r="Q1469" s="61"/>
      <c r="R1469" s="48"/>
      <c r="S1469" s="411"/>
      <c r="T1469" s="48"/>
      <c r="U1469" s="48"/>
      <c r="V1469" s="44"/>
      <c r="W1469" s="48"/>
      <c r="X1469" s="44"/>
      <c r="Y1469" s="48"/>
      <c r="Z1469" s="48"/>
      <c r="AA1469" s="412"/>
      <c r="AB1469" s="412"/>
      <c r="AC1469" s="95"/>
      <c r="AD1469" s="96"/>
      <c r="AE1469" s="96">
        <v>0.96180555555555547</v>
      </c>
      <c r="AF1469" s="95">
        <v>0.99305555555555547</v>
      </c>
      <c r="AG1469" s="91" t="s">
        <v>5</v>
      </c>
      <c r="AH1469" s="89"/>
      <c r="AI1469" s="42"/>
      <c r="AJ1469" s="42"/>
      <c r="AK1469" s="54"/>
      <c r="AL1469" s="315"/>
      <c r="AM1469" s="405" t="s">
        <v>1771</v>
      </c>
      <c r="AN1469" s="405"/>
      <c r="AO1469" s="402"/>
      <c r="AP1469" s="402"/>
    </row>
    <row r="1470" spans="2:42" x14ac:dyDescent="0.15">
      <c r="B1470" s="39">
        <v>2022</v>
      </c>
      <c r="C1470" s="39">
        <v>6</v>
      </c>
      <c r="D1470" s="39">
        <v>7</v>
      </c>
      <c r="E1470" s="40" t="s">
        <v>838</v>
      </c>
      <c r="F1470" s="39">
        <v>6</v>
      </c>
      <c r="G1470" s="41" t="s">
        <v>769</v>
      </c>
      <c r="H1470" s="42" t="s">
        <v>748</v>
      </c>
      <c r="I1470" s="90" t="s">
        <v>49</v>
      </c>
      <c r="J1470" s="42" t="s">
        <v>749</v>
      </c>
      <c r="K1470" s="44">
        <v>3663226</v>
      </c>
      <c r="L1470" s="410">
        <v>1</v>
      </c>
      <c r="M1470" s="410">
        <v>2</v>
      </c>
      <c r="N1470" s="410" t="s">
        <v>2136</v>
      </c>
      <c r="O1470" s="91" t="s">
        <v>511</v>
      </c>
      <c r="P1470" s="91">
        <v>50</v>
      </c>
      <c r="Q1470" s="61" t="s">
        <v>2137</v>
      </c>
      <c r="R1470" s="48">
        <v>1020</v>
      </c>
      <c r="S1470" s="411">
        <v>4000</v>
      </c>
      <c r="T1470" s="48">
        <v>4000</v>
      </c>
      <c r="U1470" s="48">
        <v>1020</v>
      </c>
      <c r="V1470" s="44">
        <v>1</v>
      </c>
      <c r="W1470" s="48">
        <v>4000</v>
      </c>
      <c r="X1470" s="44">
        <v>1</v>
      </c>
      <c r="Y1470" s="48">
        <v>4000</v>
      </c>
      <c r="Z1470" s="48"/>
      <c r="AA1470" s="412" t="s">
        <v>2152</v>
      </c>
      <c r="AB1470" s="412"/>
      <c r="AC1470" s="95"/>
      <c r="AD1470" s="96"/>
      <c r="AE1470" s="96"/>
      <c r="AF1470" s="95"/>
      <c r="AG1470" s="91"/>
      <c r="AH1470" s="89"/>
      <c r="AI1470" s="42" t="s">
        <v>6</v>
      </c>
      <c r="AJ1470" s="42" t="s">
        <v>7</v>
      </c>
      <c r="AK1470" s="54" t="s">
        <v>751</v>
      </c>
      <c r="AL1470" s="315"/>
      <c r="AM1470" s="405"/>
      <c r="AN1470" s="405"/>
      <c r="AO1470" s="402"/>
      <c r="AP1470" s="402"/>
    </row>
    <row r="1471" spans="2:42" x14ac:dyDescent="0.15">
      <c r="B1471" s="39">
        <v>2022</v>
      </c>
      <c r="C1471" s="39">
        <v>6</v>
      </c>
      <c r="D1471" s="39">
        <v>7</v>
      </c>
      <c r="E1471" s="40" t="s">
        <v>838</v>
      </c>
      <c r="F1471" s="39">
        <v>6</v>
      </c>
      <c r="G1471" s="41" t="s">
        <v>769</v>
      </c>
      <c r="H1471" s="42" t="s">
        <v>748</v>
      </c>
      <c r="I1471" s="90" t="s">
        <v>49</v>
      </c>
      <c r="J1471" s="42" t="s">
        <v>749</v>
      </c>
      <c r="K1471" s="44">
        <v>3663226</v>
      </c>
      <c r="L1471" s="410">
        <v>2</v>
      </c>
      <c r="M1471" s="410">
        <v>2</v>
      </c>
      <c r="N1471" s="410" t="s">
        <v>2136</v>
      </c>
      <c r="O1471" s="91" t="s">
        <v>511</v>
      </c>
      <c r="P1471" s="91">
        <v>50</v>
      </c>
      <c r="Q1471" s="61" t="s">
        <v>2137</v>
      </c>
      <c r="R1471" s="48">
        <v>1020</v>
      </c>
      <c r="S1471" s="411">
        <v>4000</v>
      </c>
      <c r="T1471" s="48">
        <v>4000</v>
      </c>
      <c r="U1471" s="48">
        <v>1020</v>
      </c>
      <c r="V1471" s="44">
        <v>1</v>
      </c>
      <c r="W1471" s="48">
        <v>4000</v>
      </c>
      <c r="X1471" s="44">
        <v>1</v>
      </c>
      <c r="Y1471" s="48">
        <v>4010</v>
      </c>
      <c r="Z1471" s="48"/>
      <c r="AA1471" s="412" t="s">
        <v>2153</v>
      </c>
      <c r="AB1471" s="418" t="s">
        <v>2142</v>
      </c>
      <c r="AC1471" s="95">
        <v>0.99305555555555547</v>
      </c>
      <c r="AD1471" s="96">
        <v>1.3888888888888888E-2</v>
      </c>
      <c r="AE1471" s="96">
        <v>1.3888888888888888E-2</v>
      </c>
      <c r="AF1471" s="95">
        <v>2.0833333333333332E-2</v>
      </c>
      <c r="AG1471" s="91" t="s">
        <v>5</v>
      </c>
      <c r="AH1471" s="89"/>
      <c r="AI1471" s="42" t="s">
        <v>6</v>
      </c>
      <c r="AJ1471" s="42" t="s">
        <v>7</v>
      </c>
      <c r="AK1471" s="54" t="s">
        <v>751</v>
      </c>
      <c r="AL1471" s="315">
        <v>1</v>
      </c>
      <c r="AM1471" s="405"/>
      <c r="AN1471" s="405" t="s">
        <v>462</v>
      </c>
      <c r="AO1471" s="402"/>
      <c r="AP1471" s="402"/>
    </row>
    <row r="1472" spans="2:42" x14ac:dyDescent="0.15">
      <c r="B1472" s="39">
        <v>2022</v>
      </c>
      <c r="C1472" s="39">
        <v>6</v>
      </c>
      <c r="D1472" s="39">
        <v>7</v>
      </c>
      <c r="E1472" s="40" t="s">
        <v>838</v>
      </c>
      <c r="F1472" s="39"/>
      <c r="G1472" s="41"/>
      <c r="H1472" s="42" t="s">
        <v>748</v>
      </c>
      <c r="I1472" s="90" t="s">
        <v>44</v>
      </c>
      <c r="J1472" s="42" t="s">
        <v>749</v>
      </c>
      <c r="K1472" s="44"/>
      <c r="L1472" s="410"/>
      <c r="M1472" s="410"/>
      <c r="N1472" s="410"/>
      <c r="O1472" s="91"/>
      <c r="P1472" s="415">
        <v>25</v>
      </c>
      <c r="Q1472" s="61" t="s">
        <v>767</v>
      </c>
      <c r="R1472" s="48">
        <v>1020</v>
      </c>
      <c r="S1472" s="411" t="s">
        <v>30</v>
      </c>
      <c r="T1472" s="416">
        <v>350</v>
      </c>
      <c r="U1472" s="48">
        <v>1100</v>
      </c>
      <c r="V1472" s="44">
        <v>1</v>
      </c>
      <c r="W1472" s="48"/>
      <c r="X1472" s="44">
        <v>1</v>
      </c>
      <c r="Y1472" s="416">
        <v>350</v>
      </c>
      <c r="Z1472" s="48">
        <v>8350</v>
      </c>
      <c r="AA1472" s="412" t="s">
        <v>2138</v>
      </c>
      <c r="AB1472" s="418" t="s">
        <v>2142</v>
      </c>
      <c r="AC1472" s="95">
        <v>2.0833333333333332E-2</v>
      </c>
      <c r="AD1472" s="96">
        <v>2.4305555555555556E-2</v>
      </c>
      <c r="AE1472" s="96"/>
      <c r="AF1472" s="95"/>
      <c r="AG1472" s="91"/>
      <c r="AH1472" s="89"/>
      <c r="AI1472" s="42" t="s">
        <v>6</v>
      </c>
      <c r="AJ1472" s="42" t="s">
        <v>7</v>
      </c>
      <c r="AK1472" s="54" t="s">
        <v>751</v>
      </c>
      <c r="AL1472" s="315">
        <v>1</v>
      </c>
      <c r="AM1472" s="405"/>
      <c r="AN1472" s="405"/>
      <c r="AO1472" s="402"/>
      <c r="AP1472" s="402"/>
    </row>
    <row r="1473" spans="2:42" x14ac:dyDescent="0.15">
      <c r="B1473" s="39">
        <v>2022</v>
      </c>
      <c r="C1473" s="39">
        <v>6</v>
      </c>
      <c r="D1473" s="39">
        <v>7</v>
      </c>
      <c r="E1473" s="40" t="s">
        <v>838</v>
      </c>
      <c r="F1473" s="39"/>
      <c r="G1473" s="41"/>
      <c r="H1473" s="42" t="s">
        <v>748</v>
      </c>
      <c r="I1473" s="90"/>
      <c r="J1473" s="42"/>
      <c r="K1473" s="44"/>
      <c r="L1473" s="410"/>
      <c r="M1473" s="410"/>
      <c r="N1473" s="410"/>
      <c r="O1473" s="91"/>
      <c r="P1473" s="91"/>
      <c r="Q1473" s="61"/>
      <c r="R1473" s="48"/>
      <c r="S1473" s="411"/>
      <c r="T1473" s="48"/>
      <c r="U1473" s="48"/>
      <c r="V1473" s="44"/>
      <c r="W1473" s="48"/>
      <c r="X1473" s="44"/>
      <c r="Y1473" s="48"/>
      <c r="Z1473" s="48"/>
      <c r="AA1473" s="412"/>
      <c r="AB1473" s="412"/>
      <c r="AC1473" s="95"/>
      <c r="AD1473" s="96"/>
      <c r="AE1473" s="96">
        <v>2.4305555555555556E-2</v>
      </c>
      <c r="AF1473" s="95">
        <v>4.8611111111111112E-2</v>
      </c>
      <c r="AG1473" s="91" t="s">
        <v>5</v>
      </c>
      <c r="AH1473" s="89"/>
      <c r="AI1473" s="42"/>
      <c r="AJ1473" s="42"/>
      <c r="AK1473" s="54"/>
      <c r="AL1473" s="315"/>
      <c r="AM1473" s="405" t="s">
        <v>1771</v>
      </c>
      <c r="AN1473" s="405"/>
      <c r="AO1473" s="402"/>
      <c r="AP1473" s="402"/>
    </row>
    <row r="1474" spans="2:42" x14ac:dyDescent="0.15">
      <c r="B1474" s="39">
        <v>2022</v>
      </c>
      <c r="C1474" s="39">
        <v>6</v>
      </c>
      <c r="D1474" s="39">
        <v>7</v>
      </c>
      <c r="E1474" s="40" t="s">
        <v>838</v>
      </c>
      <c r="F1474" s="39"/>
      <c r="G1474" s="41"/>
      <c r="H1474" s="42" t="s">
        <v>748</v>
      </c>
      <c r="I1474" s="57" t="s">
        <v>61</v>
      </c>
      <c r="J1474" s="42" t="s">
        <v>749</v>
      </c>
      <c r="K1474" s="44"/>
      <c r="L1474" s="410"/>
      <c r="M1474" s="44"/>
      <c r="N1474" s="410"/>
      <c r="O1474" s="44"/>
      <c r="P1474" s="44">
        <v>12</v>
      </c>
      <c r="Q1474" s="61" t="s">
        <v>767</v>
      </c>
      <c r="R1474" s="48">
        <v>1005</v>
      </c>
      <c r="S1474" s="411" t="s">
        <v>30</v>
      </c>
      <c r="T1474" s="48">
        <v>200</v>
      </c>
      <c r="U1474" s="48">
        <v>1005</v>
      </c>
      <c r="V1474" s="44">
        <v>1</v>
      </c>
      <c r="W1474" s="48">
        <v>200</v>
      </c>
      <c r="X1474" s="44">
        <v>1</v>
      </c>
      <c r="Y1474" s="48">
        <v>200</v>
      </c>
      <c r="Z1474" s="48"/>
      <c r="AA1474" s="412"/>
      <c r="AB1474" s="435"/>
      <c r="AC1474" s="51"/>
      <c r="AD1474" s="52"/>
      <c r="AE1474" s="52"/>
      <c r="AF1474" s="51"/>
      <c r="AG1474" s="44"/>
      <c r="AH1474" s="42"/>
      <c r="AI1474" s="42"/>
      <c r="AJ1474" s="42"/>
      <c r="AK1474" s="54"/>
      <c r="AL1474" s="315"/>
      <c r="AM1474" s="405"/>
      <c r="AN1474" s="405"/>
      <c r="AO1474" s="402"/>
      <c r="AP1474" s="402"/>
    </row>
    <row r="1475" spans="2:42" x14ac:dyDescent="0.15">
      <c r="B1475" s="39">
        <v>2022</v>
      </c>
      <c r="C1475" s="39">
        <v>6</v>
      </c>
      <c r="D1475" s="39">
        <v>7</v>
      </c>
      <c r="E1475" s="40" t="s">
        <v>838</v>
      </c>
      <c r="F1475" s="39">
        <v>7</v>
      </c>
      <c r="G1475" s="41" t="s">
        <v>769</v>
      </c>
      <c r="H1475" s="42" t="s">
        <v>748</v>
      </c>
      <c r="I1475" s="57" t="s">
        <v>49</v>
      </c>
      <c r="J1475" s="42" t="s">
        <v>749</v>
      </c>
      <c r="K1475" s="44">
        <v>3662823</v>
      </c>
      <c r="L1475" s="410">
        <v>1</v>
      </c>
      <c r="M1475" s="410">
        <v>4</v>
      </c>
      <c r="N1475" s="410" t="s">
        <v>960</v>
      </c>
      <c r="O1475" s="44" t="s">
        <v>750</v>
      </c>
      <c r="P1475" s="44">
        <v>25</v>
      </c>
      <c r="Q1475" s="61" t="s">
        <v>397</v>
      </c>
      <c r="R1475" s="48">
        <v>1000</v>
      </c>
      <c r="S1475" s="411">
        <v>6000</v>
      </c>
      <c r="T1475" s="411">
        <v>6000</v>
      </c>
      <c r="U1475" s="48">
        <v>1000</v>
      </c>
      <c r="V1475" s="44">
        <v>1</v>
      </c>
      <c r="W1475" s="411">
        <v>6000</v>
      </c>
      <c r="X1475" s="44">
        <v>1</v>
      </c>
      <c r="Y1475" s="411">
        <v>6040</v>
      </c>
      <c r="Z1475" s="48"/>
      <c r="AA1475" s="412" t="s">
        <v>2160</v>
      </c>
      <c r="AB1475" s="412"/>
      <c r="AC1475" s="51">
        <v>4.8611111111111112E-2</v>
      </c>
      <c r="AD1475" s="52">
        <v>7.6388888888888895E-2</v>
      </c>
      <c r="AE1475" s="52">
        <v>7.6388888888888895E-2</v>
      </c>
      <c r="AF1475" s="51">
        <v>8.3333333333333329E-2</v>
      </c>
      <c r="AG1475" s="44" t="s">
        <v>5</v>
      </c>
      <c r="AH1475" s="42"/>
      <c r="AI1475" s="42" t="s">
        <v>6</v>
      </c>
      <c r="AJ1475" s="42" t="s">
        <v>7</v>
      </c>
      <c r="AK1475" s="54" t="s">
        <v>770</v>
      </c>
      <c r="AL1475" s="315">
        <v>1</v>
      </c>
      <c r="AM1475" s="413" t="s">
        <v>1115</v>
      </c>
      <c r="AN1475" s="405" t="s">
        <v>462</v>
      </c>
      <c r="AO1475" s="402"/>
      <c r="AP1475" s="402"/>
    </row>
    <row r="1476" spans="2:42" x14ac:dyDescent="0.15">
      <c r="B1476" s="39">
        <v>2022</v>
      </c>
      <c r="C1476" s="39">
        <v>6</v>
      </c>
      <c r="D1476" s="39">
        <v>7</v>
      </c>
      <c r="E1476" s="40" t="s">
        <v>838</v>
      </c>
      <c r="F1476" s="39">
        <v>7</v>
      </c>
      <c r="G1476" s="41" t="s">
        <v>769</v>
      </c>
      <c r="H1476" s="42" t="s">
        <v>748</v>
      </c>
      <c r="I1476" s="57" t="s">
        <v>49</v>
      </c>
      <c r="J1476" s="42" t="s">
        <v>749</v>
      </c>
      <c r="K1476" s="44">
        <v>3662823</v>
      </c>
      <c r="L1476" s="410">
        <v>2</v>
      </c>
      <c r="M1476" s="410">
        <v>4</v>
      </c>
      <c r="N1476" s="410" t="s">
        <v>960</v>
      </c>
      <c r="O1476" s="44" t="s">
        <v>750</v>
      </c>
      <c r="P1476" s="44">
        <v>25</v>
      </c>
      <c r="Q1476" s="61" t="s">
        <v>397</v>
      </c>
      <c r="R1476" s="48">
        <v>1000</v>
      </c>
      <c r="S1476" s="411">
        <v>6000</v>
      </c>
      <c r="T1476" s="411">
        <v>6000</v>
      </c>
      <c r="U1476" s="48">
        <v>1000</v>
      </c>
      <c r="V1476" s="44">
        <v>1</v>
      </c>
      <c r="W1476" s="411">
        <v>6000</v>
      </c>
      <c r="X1476" s="44">
        <v>1</v>
      </c>
      <c r="Y1476" s="411">
        <v>6060</v>
      </c>
      <c r="Z1476" s="48"/>
      <c r="AA1476" s="412" t="s">
        <v>2161</v>
      </c>
      <c r="AB1476" s="418" t="s">
        <v>2143</v>
      </c>
      <c r="AC1476" s="95">
        <v>8.3333333333333329E-2</v>
      </c>
      <c r="AD1476" s="96">
        <v>0.1111111111111111</v>
      </c>
      <c r="AE1476" s="96">
        <v>0.1111111111111111</v>
      </c>
      <c r="AF1476" s="95">
        <v>0.15972222222222224</v>
      </c>
      <c r="AG1476" s="44" t="s">
        <v>5</v>
      </c>
      <c r="AH1476" s="42"/>
      <c r="AI1476" s="42" t="s">
        <v>6</v>
      </c>
      <c r="AJ1476" s="42" t="s">
        <v>7</v>
      </c>
      <c r="AK1476" s="54" t="s">
        <v>770</v>
      </c>
      <c r="AL1476" s="315">
        <v>1</v>
      </c>
      <c r="AM1476" s="413" t="s">
        <v>1115</v>
      </c>
      <c r="AN1476" s="405" t="s">
        <v>462</v>
      </c>
      <c r="AO1476" s="402"/>
      <c r="AP1476" s="402"/>
    </row>
    <row r="1477" spans="2:42" x14ac:dyDescent="0.15">
      <c r="B1477" s="39">
        <v>2022</v>
      </c>
      <c r="C1477" s="39">
        <v>6</v>
      </c>
      <c r="D1477" s="39">
        <v>7</v>
      </c>
      <c r="E1477" s="40" t="s">
        <v>838</v>
      </c>
      <c r="F1477" s="39"/>
      <c r="G1477" s="41"/>
      <c r="H1477" s="42" t="s">
        <v>748</v>
      </c>
      <c r="I1477" s="90" t="s">
        <v>44</v>
      </c>
      <c r="J1477" s="42" t="s">
        <v>749</v>
      </c>
      <c r="K1477" s="44"/>
      <c r="L1477" s="410"/>
      <c r="M1477" s="410"/>
      <c r="N1477" s="410"/>
      <c r="O1477" s="91"/>
      <c r="P1477" s="415">
        <v>25</v>
      </c>
      <c r="Q1477" s="61" t="s">
        <v>767</v>
      </c>
      <c r="R1477" s="48">
        <v>1000</v>
      </c>
      <c r="S1477" s="411" t="s">
        <v>30</v>
      </c>
      <c r="T1477" s="416">
        <v>350</v>
      </c>
      <c r="U1477" s="48">
        <v>1000</v>
      </c>
      <c r="V1477" s="44">
        <v>1</v>
      </c>
      <c r="W1477" s="48"/>
      <c r="X1477" s="44">
        <v>1</v>
      </c>
      <c r="Y1477" s="416">
        <v>350</v>
      </c>
      <c r="Z1477" s="48">
        <v>12550</v>
      </c>
      <c r="AA1477" s="412" t="s">
        <v>1476</v>
      </c>
      <c r="AB1477" s="418" t="s">
        <v>2143</v>
      </c>
      <c r="AC1477" s="95">
        <v>0.15972222222222224</v>
      </c>
      <c r="AD1477" s="96">
        <v>0.16319444444444445</v>
      </c>
      <c r="AE1477" s="96"/>
      <c r="AF1477" s="95"/>
      <c r="AG1477" s="91"/>
      <c r="AH1477" s="89"/>
      <c r="AI1477" s="42" t="s">
        <v>6</v>
      </c>
      <c r="AJ1477" s="42" t="s">
        <v>7</v>
      </c>
      <c r="AK1477" s="54" t="s">
        <v>770</v>
      </c>
      <c r="AL1477" s="315">
        <v>1</v>
      </c>
      <c r="AM1477" s="413" t="s">
        <v>1122</v>
      </c>
      <c r="AN1477" s="405"/>
      <c r="AO1477" s="402"/>
      <c r="AP1477" s="402"/>
    </row>
    <row r="1478" spans="2:42" x14ac:dyDescent="0.15">
      <c r="B1478" s="39">
        <v>2022</v>
      </c>
      <c r="C1478" s="39">
        <v>6</v>
      </c>
      <c r="D1478" s="39">
        <v>7</v>
      </c>
      <c r="E1478" s="40" t="s">
        <v>838</v>
      </c>
      <c r="F1478" s="39"/>
      <c r="G1478" s="41"/>
      <c r="H1478" s="42" t="s">
        <v>748</v>
      </c>
      <c r="I1478" s="57"/>
      <c r="J1478" s="42"/>
      <c r="K1478" s="44"/>
      <c r="L1478" s="410"/>
      <c r="M1478" s="410"/>
      <c r="N1478" s="410"/>
      <c r="O1478" s="44"/>
      <c r="P1478" s="44"/>
      <c r="Q1478" s="61"/>
      <c r="R1478" s="48"/>
      <c r="S1478" s="411"/>
      <c r="T1478" s="48"/>
      <c r="U1478" s="48"/>
      <c r="V1478" s="44"/>
      <c r="W1478" s="48"/>
      <c r="X1478" s="44"/>
      <c r="Y1478" s="48"/>
      <c r="Z1478" s="48"/>
      <c r="AA1478" s="412"/>
      <c r="AB1478" s="412"/>
      <c r="AC1478" s="51"/>
      <c r="AD1478" s="52"/>
      <c r="AE1478" s="52">
        <v>0.16319444444444445</v>
      </c>
      <c r="AF1478" s="51">
        <v>0.18402777777777779</v>
      </c>
      <c r="AG1478" s="44" t="s">
        <v>5</v>
      </c>
      <c r="AH1478" s="42"/>
      <c r="AI1478" s="42"/>
      <c r="AJ1478" s="42"/>
      <c r="AK1478" s="54"/>
      <c r="AL1478" s="315"/>
      <c r="AM1478" s="405"/>
      <c r="AN1478" s="405"/>
      <c r="AO1478" s="402"/>
      <c r="AP1478" s="402"/>
    </row>
    <row r="1479" spans="2:42" x14ac:dyDescent="0.15">
      <c r="B1479" s="39">
        <v>2022</v>
      </c>
      <c r="C1479" s="39">
        <v>6</v>
      </c>
      <c r="D1479" s="39">
        <v>7</v>
      </c>
      <c r="E1479" s="40" t="s">
        <v>838</v>
      </c>
      <c r="F1479" s="39"/>
      <c r="G1479" s="41"/>
      <c r="H1479" s="42" t="s">
        <v>748</v>
      </c>
      <c r="I1479" s="57" t="s">
        <v>61</v>
      </c>
      <c r="J1479" s="42" t="s">
        <v>749</v>
      </c>
      <c r="K1479" s="44"/>
      <c r="L1479" s="410"/>
      <c r="M1479" s="44"/>
      <c r="N1479" s="410"/>
      <c r="O1479" s="44"/>
      <c r="P1479" s="44">
        <v>12</v>
      </c>
      <c r="Q1479" s="61" t="s">
        <v>767</v>
      </c>
      <c r="R1479" s="48">
        <v>1005</v>
      </c>
      <c r="S1479" s="411" t="s">
        <v>30</v>
      </c>
      <c r="T1479" s="48">
        <v>200</v>
      </c>
      <c r="U1479" s="48">
        <v>1005</v>
      </c>
      <c r="V1479" s="44">
        <v>1</v>
      </c>
      <c r="W1479" s="48">
        <v>200</v>
      </c>
      <c r="X1479" s="44">
        <v>1</v>
      </c>
      <c r="Y1479" s="48">
        <v>200</v>
      </c>
      <c r="Z1479" s="48"/>
      <c r="AA1479" s="412"/>
      <c r="AB1479" s="435"/>
      <c r="AC1479" s="51"/>
      <c r="AD1479" s="52"/>
      <c r="AE1479" s="52"/>
      <c r="AF1479" s="51"/>
      <c r="AG1479" s="44"/>
      <c r="AH1479" s="42"/>
      <c r="AI1479" s="42"/>
      <c r="AJ1479" s="42"/>
      <c r="AK1479" s="54"/>
      <c r="AL1479" s="315"/>
      <c r="AM1479" s="405"/>
      <c r="AN1479" s="405"/>
      <c r="AO1479" s="402"/>
      <c r="AP1479" s="402"/>
    </row>
    <row r="1480" spans="2:42" x14ac:dyDescent="0.15">
      <c r="B1480" s="39">
        <v>2022</v>
      </c>
      <c r="C1480" s="39">
        <v>6</v>
      </c>
      <c r="D1480" s="39">
        <v>7</v>
      </c>
      <c r="E1480" s="40" t="s">
        <v>838</v>
      </c>
      <c r="F1480" s="39">
        <v>8</v>
      </c>
      <c r="G1480" s="41" t="s">
        <v>769</v>
      </c>
      <c r="H1480" s="42" t="s">
        <v>748</v>
      </c>
      <c r="I1480" s="57" t="s">
        <v>49</v>
      </c>
      <c r="J1480" s="42" t="s">
        <v>749</v>
      </c>
      <c r="K1480" s="44">
        <v>3662823</v>
      </c>
      <c r="L1480" s="410">
        <v>3</v>
      </c>
      <c r="M1480" s="410">
        <v>4</v>
      </c>
      <c r="N1480" s="410" t="s">
        <v>960</v>
      </c>
      <c r="O1480" s="44" t="s">
        <v>750</v>
      </c>
      <c r="P1480" s="44">
        <v>25</v>
      </c>
      <c r="Q1480" s="61" t="s">
        <v>397</v>
      </c>
      <c r="R1480" s="48">
        <v>1000</v>
      </c>
      <c r="S1480" s="411">
        <v>6000</v>
      </c>
      <c r="T1480" s="411">
        <v>6000</v>
      </c>
      <c r="U1480" s="48">
        <v>1000</v>
      </c>
      <c r="V1480" s="44">
        <v>1</v>
      </c>
      <c r="W1480" s="411">
        <v>6000</v>
      </c>
      <c r="X1480" s="44">
        <v>1</v>
      </c>
      <c r="Y1480" s="411">
        <v>6060</v>
      </c>
      <c r="Z1480" s="48"/>
      <c r="AA1480" s="412" t="s">
        <v>2165</v>
      </c>
      <c r="AB1480" s="412"/>
      <c r="AC1480" s="51">
        <v>0.18402777777777779</v>
      </c>
      <c r="AD1480" s="52">
        <v>0.21180555555555555</v>
      </c>
      <c r="AE1480" s="52">
        <v>0.21180555555555555</v>
      </c>
      <c r="AF1480" s="51">
        <v>0.21875</v>
      </c>
      <c r="AG1480" s="44" t="s">
        <v>5</v>
      </c>
      <c r="AH1480" s="42"/>
      <c r="AI1480" s="42" t="s">
        <v>6</v>
      </c>
      <c r="AJ1480" s="42" t="s">
        <v>7</v>
      </c>
      <c r="AK1480" s="54" t="s">
        <v>770</v>
      </c>
      <c r="AL1480" s="315">
        <v>1</v>
      </c>
      <c r="AM1480" s="413" t="s">
        <v>1115</v>
      </c>
      <c r="AN1480" s="405" t="s">
        <v>462</v>
      </c>
      <c r="AO1480" s="402"/>
      <c r="AP1480" s="402"/>
    </row>
    <row r="1481" spans="2:42" x14ac:dyDescent="0.15">
      <c r="B1481" s="39">
        <v>2022</v>
      </c>
      <c r="C1481" s="39">
        <v>6</v>
      </c>
      <c r="D1481" s="39">
        <v>7</v>
      </c>
      <c r="E1481" s="40" t="s">
        <v>838</v>
      </c>
      <c r="F1481" s="39">
        <v>8</v>
      </c>
      <c r="G1481" s="41" t="s">
        <v>769</v>
      </c>
      <c r="H1481" s="42" t="s">
        <v>748</v>
      </c>
      <c r="I1481" s="57" t="s">
        <v>49</v>
      </c>
      <c r="J1481" s="42" t="s">
        <v>749</v>
      </c>
      <c r="K1481" s="44">
        <v>3662823</v>
      </c>
      <c r="L1481" s="410">
        <v>4</v>
      </c>
      <c r="M1481" s="410">
        <v>4</v>
      </c>
      <c r="N1481" s="410" t="s">
        <v>960</v>
      </c>
      <c r="O1481" s="44" t="s">
        <v>750</v>
      </c>
      <c r="P1481" s="44">
        <v>25</v>
      </c>
      <c r="Q1481" s="61" t="s">
        <v>397</v>
      </c>
      <c r="R1481" s="48">
        <v>1000</v>
      </c>
      <c r="S1481" s="411">
        <v>6000</v>
      </c>
      <c r="T1481" s="411">
        <v>6000</v>
      </c>
      <c r="U1481" s="48">
        <v>1000</v>
      </c>
      <c r="V1481" s="44">
        <v>1</v>
      </c>
      <c r="W1481" s="411">
        <v>6000</v>
      </c>
      <c r="X1481" s="44">
        <v>1</v>
      </c>
      <c r="Y1481" s="411">
        <v>6080</v>
      </c>
      <c r="Z1481" s="48"/>
      <c r="AA1481" s="412" t="s">
        <v>2166</v>
      </c>
      <c r="AB1481" s="418" t="s">
        <v>2162</v>
      </c>
      <c r="AC1481" s="95">
        <v>0.21875</v>
      </c>
      <c r="AD1481" s="96">
        <v>0.24652777777777779</v>
      </c>
      <c r="AE1481" s="96">
        <v>0.24652777777777779</v>
      </c>
      <c r="AF1481" s="95">
        <v>0.25347222222222221</v>
      </c>
      <c r="AG1481" s="44" t="s">
        <v>5</v>
      </c>
      <c r="AH1481" s="42"/>
      <c r="AI1481" s="42" t="s">
        <v>6</v>
      </c>
      <c r="AJ1481" s="42" t="s">
        <v>7</v>
      </c>
      <c r="AK1481" s="54" t="s">
        <v>770</v>
      </c>
      <c r="AL1481" s="315">
        <v>1</v>
      </c>
      <c r="AM1481" s="413" t="s">
        <v>1115</v>
      </c>
      <c r="AN1481" s="405" t="s">
        <v>462</v>
      </c>
      <c r="AO1481" s="402"/>
      <c r="AP1481" s="402"/>
    </row>
    <row r="1482" spans="2:42" x14ac:dyDescent="0.15">
      <c r="B1482" s="39">
        <v>2022</v>
      </c>
      <c r="C1482" s="39">
        <v>6</v>
      </c>
      <c r="D1482" s="39">
        <v>7</v>
      </c>
      <c r="E1482" s="40" t="s">
        <v>838</v>
      </c>
      <c r="F1482" s="39"/>
      <c r="G1482" s="41"/>
      <c r="H1482" s="42" t="s">
        <v>748</v>
      </c>
      <c r="I1482" s="90" t="s">
        <v>44</v>
      </c>
      <c r="J1482" s="42" t="s">
        <v>749</v>
      </c>
      <c r="K1482" s="44"/>
      <c r="L1482" s="410"/>
      <c r="M1482" s="410"/>
      <c r="N1482" s="410"/>
      <c r="O1482" s="91"/>
      <c r="P1482" s="415">
        <v>25</v>
      </c>
      <c r="Q1482" s="61" t="s">
        <v>767</v>
      </c>
      <c r="R1482" s="48">
        <v>1000</v>
      </c>
      <c r="S1482" s="411" t="s">
        <v>30</v>
      </c>
      <c r="T1482" s="416">
        <v>350</v>
      </c>
      <c r="U1482" s="48">
        <v>1000</v>
      </c>
      <c r="V1482" s="44">
        <v>1</v>
      </c>
      <c r="W1482" s="48"/>
      <c r="X1482" s="44">
        <v>1</v>
      </c>
      <c r="Y1482" s="416">
        <v>350</v>
      </c>
      <c r="Z1482" s="48">
        <v>12550</v>
      </c>
      <c r="AA1482" s="412" t="s">
        <v>1476</v>
      </c>
      <c r="AB1482" s="418" t="s">
        <v>2162</v>
      </c>
      <c r="AC1482" s="95">
        <v>0.25347222222222221</v>
      </c>
      <c r="AD1482" s="96">
        <v>0.25694444444444448</v>
      </c>
      <c r="AE1482" s="96"/>
      <c r="AF1482" s="95"/>
      <c r="AG1482" s="91"/>
      <c r="AH1482" s="89"/>
      <c r="AI1482" s="42" t="s">
        <v>6</v>
      </c>
      <c r="AJ1482" s="42" t="s">
        <v>7</v>
      </c>
      <c r="AK1482" s="54" t="s">
        <v>770</v>
      </c>
      <c r="AL1482" s="315">
        <v>1</v>
      </c>
      <c r="AM1482" s="413" t="s">
        <v>1122</v>
      </c>
      <c r="AN1482" s="405"/>
      <c r="AO1482" s="402"/>
      <c r="AP1482" s="402"/>
    </row>
    <row r="1483" spans="2:42" x14ac:dyDescent="0.15">
      <c r="B1483" s="39">
        <v>2022</v>
      </c>
      <c r="C1483" s="39">
        <v>6</v>
      </c>
      <c r="D1483" s="39">
        <v>7</v>
      </c>
      <c r="E1483" s="40" t="s">
        <v>838</v>
      </c>
      <c r="F1483" s="39"/>
      <c r="G1483" s="41"/>
      <c r="H1483" s="42" t="s">
        <v>748</v>
      </c>
      <c r="I1483" s="90"/>
      <c r="J1483" s="42"/>
      <c r="K1483" s="44"/>
      <c r="L1483" s="410"/>
      <c r="M1483" s="410"/>
      <c r="N1483" s="410"/>
      <c r="O1483" s="91"/>
      <c r="P1483" s="91"/>
      <c r="Q1483" s="61"/>
      <c r="R1483" s="48"/>
      <c r="S1483" s="411"/>
      <c r="T1483" s="48"/>
      <c r="U1483" s="48"/>
      <c r="V1483" s="44"/>
      <c r="W1483" s="48"/>
      <c r="X1483" s="44"/>
      <c r="Y1483" s="48"/>
      <c r="Z1483" s="48"/>
      <c r="AA1483" s="412"/>
      <c r="AB1483" s="418"/>
      <c r="AC1483" s="95"/>
      <c r="AD1483" s="96"/>
      <c r="AE1483" s="96">
        <v>0.25694444444444448</v>
      </c>
      <c r="AF1483" s="95">
        <v>0.27083333333333331</v>
      </c>
      <c r="AG1483" s="91" t="s">
        <v>5</v>
      </c>
      <c r="AH1483" s="89"/>
      <c r="AI1483" s="42"/>
      <c r="AJ1483" s="42"/>
      <c r="AK1483" s="54"/>
      <c r="AL1483" s="315"/>
      <c r="AM1483" s="405"/>
      <c r="AN1483" s="405"/>
      <c r="AO1483" s="402"/>
      <c r="AP1483" s="402"/>
    </row>
    <row r="1484" spans="2:42" x14ac:dyDescent="0.15">
      <c r="B1484" s="39">
        <v>2022</v>
      </c>
      <c r="C1484" s="39">
        <v>6</v>
      </c>
      <c r="D1484" s="39">
        <v>8</v>
      </c>
      <c r="E1484" s="40" t="s">
        <v>783</v>
      </c>
      <c r="F1484" s="39"/>
      <c r="G1484" s="41"/>
      <c r="H1484" s="42" t="s">
        <v>748</v>
      </c>
      <c r="I1484" s="57" t="s">
        <v>61</v>
      </c>
      <c r="J1484" s="42" t="s">
        <v>749</v>
      </c>
      <c r="K1484" s="44"/>
      <c r="L1484" s="410"/>
      <c r="M1484" s="44"/>
      <c r="N1484" s="417"/>
      <c r="O1484" s="44"/>
      <c r="P1484" s="44">
        <v>12</v>
      </c>
      <c r="Q1484" s="61" t="s">
        <v>767</v>
      </c>
      <c r="R1484" s="48">
        <v>1005</v>
      </c>
      <c r="S1484" s="411" t="s">
        <v>30</v>
      </c>
      <c r="T1484" s="48">
        <v>200</v>
      </c>
      <c r="U1484" s="48">
        <v>1005</v>
      </c>
      <c r="V1484" s="44">
        <v>1</v>
      </c>
      <c r="W1484" s="48">
        <v>200</v>
      </c>
      <c r="X1484" s="44">
        <v>1</v>
      </c>
      <c r="Y1484" s="48">
        <v>200</v>
      </c>
      <c r="Z1484" s="48"/>
      <c r="AA1484" s="417"/>
      <c r="AB1484" s="412"/>
      <c r="AC1484" s="95"/>
      <c r="AD1484" s="52"/>
      <c r="AE1484" s="52"/>
      <c r="AF1484" s="51"/>
      <c r="AG1484" s="44"/>
      <c r="AH1484" s="42"/>
      <c r="AI1484" s="42"/>
      <c r="AJ1484" s="42"/>
      <c r="AK1484" s="54"/>
      <c r="AL1484" s="315"/>
      <c r="AM1484" s="405"/>
      <c r="AN1484" s="405"/>
      <c r="AO1484" s="402"/>
      <c r="AP1484" s="402"/>
    </row>
    <row r="1485" spans="2:42" x14ac:dyDescent="0.15">
      <c r="B1485" s="39">
        <v>2022</v>
      </c>
      <c r="C1485" s="39">
        <v>6</v>
      </c>
      <c r="D1485" s="39">
        <v>8</v>
      </c>
      <c r="E1485" s="40" t="s">
        <v>783</v>
      </c>
      <c r="F1485" s="39">
        <v>1</v>
      </c>
      <c r="G1485" s="41" t="s">
        <v>769</v>
      </c>
      <c r="H1485" s="42" t="s">
        <v>748</v>
      </c>
      <c r="I1485" s="57" t="s">
        <v>49</v>
      </c>
      <c r="J1485" s="42" t="s">
        <v>749</v>
      </c>
      <c r="K1485" s="44">
        <v>3662813</v>
      </c>
      <c r="L1485" s="410">
        <v>1</v>
      </c>
      <c r="M1485" s="410">
        <v>20</v>
      </c>
      <c r="N1485" s="410" t="s">
        <v>1381</v>
      </c>
      <c r="O1485" s="44" t="s">
        <v>750</v>
      </c>
      <c r="P1485" s="44">
        <v>50</v>
      </c>
      <c r="Q1485" s="61" t="s">
        <v>330</v>
      </c>
      <c r="R1485" s="48">
        <v>1000</v>
      </c>
      <c r="S1485" s="411">
        <v>4000</v>
      </c>
      <c r="T1485" s="411">
        <v>4000</v>
      </c>
      <c r="U1485" s="48">
        <v>1000</v>
      </c>
      <c r="V1485" s="44">
        <v>1</v>
      </c>
      <c r="W1485" s="411">
        <v>4000</v>
      </c>
      <c r="X1485" s="44">
        <v>1</v>
      </c>
      <c r="Y1485" s="411">
        <v>4060</v>
      </c>
      <c r="Z1485" s="48"/>
      <c r="AA1485" s="412" t="s">
        <v>2167</v>
      </c>
      <c r="AB1485" s="412"/>
      <c r="AC1485" s="51">
        <v>0.27083333333333331</v>
      </c>
      <c r="AD1485" s="52">
        <v>0.29166666666666669</v>
      </c>
      <c r="AE1485" s="52">
        <v>0.29166666666666669</v>
      </c>
      <c r="AF1485" s="51">
        <v>0.30208333333333331</v>
      </c>
      <c r="AG1485" s="44" t="s">
        <v>5</v>
      </c>
      <c r="AH1485" s="42"/>
      <c r="AI1485" s="42" t="s">
        <v>6</v>
      </c>
      <c r="AJ1485" s="42" t="s">
        <v>7</v>
      </c>
      <c r="AK1485" s="54" t="s">
        <v>770</v>
      </c>
      <c r="AL1485" s="315">
        <v>1</v>
      </c>
      <c r="AM1485" s="405"/>
      <c r="AN1485" s="405" t="s">
        <v>462</v>
      </c>
      <c r="AO1485" s="402"/>
      <c r="AP1485" s="402"/>
    </row>
    <row r="1486" spans="2:42" x14ac:dyDescent="0.15">
      <c r="B1486" s="39">
        <v>2022</v>
      </c>
      <c r="C1486" s="39">
        <v>6</v>
      </c>
      <c r="D1486" s="39">
        <v>8</v>
      </c>
      <c r="E1486" s="40" t="s">
        <v>783</v>
      </c>
      <c r="F1486" s="39">
        <v>1</v>
      </c>
      <c r="G1486" s="41" t="s">
        <v>769</v>
      </c>
      <c r="H1486" s="42" t="s">
        <v>748</v>
      </c>
      <c r="I1486" s="57" t="s">
        <v>49</v>
      </c>
      <c r="J1486" s="42" t="s">
        <v>749</v>
      </c>
      <c r="K1486" s="44">
        <v>3662813</v>
      </c>
      <c r="L1486" s="410">
        <v>2</v>
      </c>
      <c r="M1486" s="410">
        <v>20</v>
      </c>
      <c r="N1486" s="410" t="s">
        <v>1381</v>
      </c>
      <c r="O1486" s="44" t="s">
        <v>750</v>
      </c>
      <c r="P1486" s="44">
        <v>50</v>
      </c>
      <c r="Q1486" s="61" t="s">
        <v>330</v>
      </c>
      <c r="R1486" s="48">
        <v>1000</v>
      </c>
      <c r="S1486" s="411">
        <v>4000</v>
      </c>
      <c r="T1486" s="411">
        <v>4000</v>
      </c>
      <c r="U1486" s="48">
        <v>1000</v>
      </c>
      <c r="V1486" s="44">
        <v>1</v>
      </c>
      <c r="W1486" s="411">
        <v>4000</v>
      </c>
      <c r="X1486" s="44">
        <v>1</v>
      </c>
      <c r="Y1486" s="411">
        <v>4080</v>
      </c>
      <c r="Z1486" s="48"/>
      <c r="AA1486" s="412" t="s">
        <v>2168</v>
      </c>
      <c r="AB1486" s="412"/>
      <c r="AC1486" s="51">
        <v>0.30208333333333331</v>
      </c>
      <c r="AD1486" s="52">
        <v>0.32291666666666669</v>
      </c>
      <c r="AE1486" s="52">
        <v>0.32291666666666669</v>
      </c>
      <c r="AF1486" s="51">
        <v>0.3298611111111111</v>
      </c>
      <c r="AG1486" s="44" t="s">
        <v>5</v>
      </c>
      <c r="AH1486" s="42"/>
      <c r="AI1486" s="42" t="s">
        <v>6</v>
      </c>
      <c r="AJ1486" s="42" t="s">
        <v>7</v>
      </c>
      <c r="AK1486" s="54" t="s">
        <v>770</v>
      </c>
      <c r="AL1486" s="315">
        <v>1</v>
      </c>
      <c r="AM1486" s="405"/>
      <c r="AN1486" s="405" t="s">
        <v>462</v>
      </c>
      <c r="AO1486" s="402"/>
      <c r="AP1486" s="402"/>
    </row>
    <row r="1487" spans="2:42" x14ac:dyDescent="0.15">
      <c r="B1487" s="39">
        <v>2022</v>
      </c>
      <c r="C1487" s="39">
        <v>6</v>
      </c>
      <c r="D1487" s="39">
        <v>8</v>
      </c>
      <c r="E1487" s="40" t="s">
        <v>783</v>
      </c>
      <c r="F1487" s="39">
        <v>1</v>
      </c>
      <c r="G1487" s="41" t="s">
        <v>769</v>
      </c>
      <c r="H1487" s="42" t="s">
        <v>748</v>
      </c>
      <c r="I1487" s="57" t="s">
        <v>49</v>
      </c>
      <c r="J1487" s="42" t="s">
        <v>749</v>
      </c>
      <c r="K1487" s="44">
        <v>3662813</v>
      </c>
      <c r="L1487" s="410">
        <v>3</v>
      </c>
      <c r="M1487" s="410">
        <v>20</v>
      </c>
      <c r="N1487" s="410" t="s">
        <v>1381</v>
      </c>
      <c r="O1487" s="44" t="s">
        <v>750</v>
      </c>
      <c r="P1487" s="44">
        <v>50</v>
      </c>
      <c r="Q1487" s="61" t="s">
        <v>330</v>
      </c>
      <c r="R1487" s="48">
        <v>1000</v>
      </c>
      <c r="S1487" s="411">
        <v>4000</v>
      </c>
      <c r="T1487" s="411">
        <v>4000</v>
      </c>
      <c r="U1487" s="48">
        <v>1000</v>
      </c>
      <c r="V1487" s="44">
        <v>1</v>
      </c>
      <c r="W1487" s="411">
        <v>4000</v>
      </c>
      <c r="X1487" s="44">
        <v>1</v>
      </c>
      <c r="Y1487" s="411">
        <v>4080</v>
      </c>
      <c r="Z1487" s="48"/>
      <c r="AA1487" s="412" t="s">
        <v>2169</v>
      </c>
      <c r="AB1487" s="412" t="s">
        <v>2163</v>
      </c>
      <c r="AC1487" s="51">
        <v>0.3298611111111111</v>
      </c>
      <c r="AD1487" s="52">
        <v>0.35069444444444442</v>
      </c>
      <c r="AE1487" s="52">
        <v>0.35069444444444442</v>
      </c>
      <c r="AF1487" s="51">
        <v>0.3576388888888889</v>
      </c>
      <c r="AG1487" s="44" t="s">
        <v>5</v>
      </c>
      <c r="AH1487" s="42"/>
      <c r="AI1487" s="42" t="s">
        <v>6</v>
      </c>
      <c r="AJ1487" s="42" t="s">
        <v>7</v>
      </c>
      <c r="AK1487" s="54" t="s">
        <v>770</v>
      </c>
      <c r="AL1487" s="315">
        <v>1</v>
      </c>
      <c r="AM1487" s="405"/>
      <c r="AN1487" s="405" t="s">
        <v>462</v>
      </c>
      <c r="AO1487" s="402"/>
      <c r="AP1487" s="402"/>
    </row>
    <row r="1488" spans="2:42" x14ac:dyDescent="0.15">
      <c r="B1488" s="39">
        <v>2022</v>
      </c>
      <c r="C1488" s="39">
        <v>6</v>
      </c>
      <c r="D1488" s="39">
        <v>8</v>
      </c>
      <c r="E1488" s="40" t="s">
        <v>783</v>
      </c>
      <c r="F1488" s="39"/>
      <c r="G1488" s="41"/>
      <c r="H1488" s="42" t="s">
        <v>748</v>
      </c>
      <c r="I1488" s="90" t="s">
        <v>44</v>
      </c>
      <c r="J1488" s="42" t="s">
        <v>749</v>
      </c>
      <c r="K1488" s="44"/>
      <c r="L1488" s="410"/>
      <c r="M1488" s="410"/>
      <c r="N1488" s="410"/>
      <c r="O1488" s="91"/>
      <c r="P1488" s="415">
        <v>25</v>
      </c>
      <c r="Q1488" s="61" t="s">
        <v>767</v>
      </c>
      <c r="R1488" s="48">
        <v>1000</v>
      </c>
      <c r="S1488" s="411" t="s">
        <v>30</v>
      </c>
      <c r="T1488" s="416">
        <v>350</v>
      </c>
      <c r="U1488" s="48">
        <v>1000</v>
      </c>
      <c r="V1488" s="44">
        <v>1</v>
      </c>
      <c r="W1488" s="48"/>
      <c r="X1488" s="44">
        <v>1</v>
      </c>
      <c r="Y1488" s="416">
        <v>350</v>
      </c>
      <c r="Z1488" s="48">
        <v>12550</v>
      </c>
      <c r="AA1488" s="412" t="s">
        <v>1476</v>
      </c>
      <c r="AB1488" s="412" t="s">
        <v>2163</v>
      </c>
      <c r="AC1488" s="95">
        <v>0.3576388888888889</v>
      </c>
      <c r="AD1488" s="96">
        <v>0.3611111111111111</v>
      </c>
      <c r="AE1488" s="96"/>
      <c r="AF1488" s="95"/>
      <c r="AG1488" s="91"/>
      <c r="AH1488" s="89"/>
      <c r="AI1488" s="42" t="s">
        <v>6</v>
      </c>
      <c r="AJ1488" s="42" t="s">
        <v>7</v>
      </c>
      <c r="AK1488" s="54" t="s">
        <v>770</v>
      </c>
      <c r="AL1488" s="315">
        <v>1</v>
      </c>
      <c r="AM1488" s="405"/>
      <c r="AN1488" s="405"/>
      <c r="AO1488" s="402"/>
      <c r="AP1488" s="402"/>
    </row>
    <row r="1489" spans="2:42" x14ac:dyDescent="0.15">
      <c r="B1489" s="39">
        <v>2022</v>
      </c>
      <c r="C1489" s="39">
        <v>6</v>
      </c>
      <c r="D1489" s="39">
        <v>8</v>
      </c>
      <c r="E1489" s="40" t="s">
        <v>783</v>
      </c>
      <c r="F1489" s="39"/>
      <c r="G1489" s="41"/>
      <c r="H1489" s="42" t="s">
        <v>748</v>
      </c>
      <c r="I1489" s="90"/>
      <c r="J1489" s="42"/>
      <c r="K1489" s="44"/>
      <c r="L1489" s="410"/>
      <c r="M1489" s="410"/>
      <c r="N1489" s="410"/>
      <c r="O1489" s="91"/>
      <c r="P1489" s="44"/>
      <c r="Q1489" s="61"/>
      <c r="R1489" s="48"/>
      <c r="S1489" s="411"/>
      <c r="T1489" s="411"/>
      <c r="U1489" s="48"/>
      <c r="V1489" s="44"/>
      <c r="W1489" s="411"/>
      <c r="X1489" s="44"/>
      <c r="Y1489" s="48"/>
      <c r="Z1489" s="48"/>
      <c r="AA1489" s="412"/>
      <c r="AB1489" s="412"/>
      <c r="AC1489" s="95"/>
      <c r="AD1489" s="96"/>
      <c r="AE1489" s="96">
        <v>0.3611111111111111</v>
      </c>
      <c r="AF1489" s="95">
        <v>0.38194444444444442</v>
      </c>
      <c r="AG1489" s="91" t="s">
        <v>5</v>
      </c>
      <c r="AH1489" s="89"/>
      <c r="AI1489" s="42"/>
      <c r="AJ1489" s="42"/>
      <c r="AK1489" s="54"/>
      <c r="AL1489" s="315"/>
      <c r="AM1489" s="405"/>
      <c r="AN1489" s="405"/>
      <c r="AO1489" s="402"/>
      <c r="AP1489" s="402"/>
    </row>
    <row r="1490" spans="2:42" x14ac:dyDescent="0.15">
      <c r="B1490" s="39">
        <v>2022</v>
      </c>
      <c r="C1490" s="39">
        <v>6</v>
      </c>
      <c r="D1490" s="39">
        <v>8</v>
      </c>
      <c r="E1490" s="40" t="s">
        <v>783</v>
      </c>
      <c r="F1490" s="39"/>
      <c r="G1490" s="41"/>
      <c r="H1490" s="42" t="s">
        <v>748</v>
      </c>
      <c r="I1490" s="57" t="s">
        <v>61</v>
      </c>
      <c r="J1490" s="42" t="s">
        <v>749</v>
      </c>
      <c r="K1490" s="44"/>
      <c r="L1490" s="410"/>
      <c r="M1490" s="44"/>
      <c r="N1490" s="417"/>
      <c r="O1490" s="44"/>
      <c r="P1490" s="44">
        <v>12</v>
      </c>
      <c r="Q1490" s="61" t="s">
        <v>767</v>
      </c>
      <c r="R1490" s="48">
        <v>1005</v>
      </c>
      <c r="S1490" s="411" t="s">
        <v>30</v>
      </c>
      <c r="T1490" s="48">
        <v>200</v>
      </c>
      <c r="U1490" s="48">
        <v>1005</v>
      </c>
      <c r="V1490" s="44">
        <v>1</v>
      </c>
      <c r="W1490" s="48">
        <v>200</v>
      </c>
      <c r="X1490" s="44">
        <v>1</v>
      </c>
      <c r="Y1490" s="48">
        <v>200</v>
      </c>
      <c r="Z1490" s="48"/>
      <c r="AA1490" s="412"/>
      <c r="AB1490" s="412"/>
      <c r="AC1490" s="51"/>
      <c r="AD1490" s="52"/>
      <c r="AE1490" s="52"/>
      <c r="AF1490" s="51"/>
      <c r="AG1490" s="44"/>
      <c r="AH1490" s="42"/>
      <c r="AI1490" s="42"/>
      <c r="AJ1490" s="42"/>
      <c r="AK1490" s="54"/>
      <c r="AL1490" s="315"/>
      <c r="AM1490" s="405"/>
      <c r="AN1490" s="405"/>
      <c r="AO1490" s="402"/>
      <c r="AP1490" s="402"/>
    </row>
    <row r="1491" spans="2:42" x14ac:dyDescent="0.15">
      <c r="B1491" s="39">
        <v>2022</v>
      </c>
      <c r="C1491" s="39">
        <v>6</v>
      </c>
      <c r="D1491" s="39">
        <v>8</v>
      </c>
      <c r="E1491" s="40" t="s">
        <v>783</v>
      </c>
      <c r="F1491" s="39">
        <v>2</v>
      </c>
      <c r="G1491" s="41" t="s">
        <v>769</v>
      </c>
      <c r="H1491" s="42" t="s">
        <v>748</v>
      </c>
      <c r="I1491" s="57" t="s">
        <v>49</v>
      </c>
      <c r="J1491" s="42" t="s">
        <v>749</v>
      </c>
      <c r="K1491" s="44">
        <v>3662813</v>
      </c>
      <c r="L1491" s="410">
        <v>4</v>
      </c>
      <c r="M1491" s="410">
        <v>20</v>
      </c>
      <c r="N1491" s="410" t="s">
        <v>1381</v>
      </c>
      <c r="O1491" s="44" t="s">
        <v>750</v>
      </c>
      <c r="P1491" s="44">
        <v>50</v>
      </c>
      <c r="Q1491" s="61" t="s">
        <v>330</v>
      </c>
      <c r="R1491" s="48">
        <v>1000</v>
      </c>
      <c r="S1491" s="411">
        <v>4000</v>
      </c>
      <c r="T1491" s="411">
        <v>4000</v>
      </c>
      <c r="U1491" s="48">
        <v>1000</v>
      </c>
      <c r="V1491" s="44">
        <v>1</v>
      </c>
      <c r="W1491" s="411">
        <v>4000</v>
      </c>
      <c r="X1491" s="44">
        <v>1</v>
      </c>
      <c r="Y1491" s="411">
        <v>4045</v>
      </c>
      <c r="Z1491" s="48"/>
      <c r="AA1491" s="412" t="s">
        <v>2170</v>
      </c>
      <c r="AB1491" s="412"/>
      <c r="AC1491" s="51">
        <v>0.38194444444444442</v>
      </c>
      <c r="AD1491" s="52">
        <v>0.40277777777777773</v>
      </c>
      <c r="AE1491" s="52">
        <v>0.40277777777777773</v>
      </c>
      <c r="AF1491" s="51">
        <v>0.40972222222222227</v>
      </c>
      <c r="AG1491" s="44" t="s">
        <v>5</v>
      </c>
      <c r="AH1491" s="42"/>
      <c r="AI1491" s="42" t="s">
        <v>6</v>
      </c>
      <c r="AJ1491" s="42" t="s">
        <v>7</v>
      </c>
      <c r="AK1491" s="54" t="s">
        <v>770</v>
      </c>
      <c r="AL1491" s="315">
        <v>1</v>
      </c>
      <c r="AM1491" s="405"/>
      <c r="AN1491" s="405" t="s">
        <v>462</v>
      </c>
      <c r="AO1491" s="402"/>
      <c r="AP1491" s="402"/>
    </row>
    <row r="1492" spans="2:42" x14ac:dyDescent="0.15">
      <c r="B1492" s="39">
        <v>2022</v>
      </c>
      <c r="C1492" s="39">
        <v>6</v>
      </c>
      <c r="D1492" s="39">
        <v>8</v>
      </c>
      <c r="E1492" s="40" t="s">
        <v>783</v>
      </c>
      <c r="F1492" s="39">
        <v>2</v>
      </c>
      <c r="G1492" s="41" t="s">
        <v>769</v>
      </c>
      <c r="H1492" s="42" t="s">
        <v>748</v>
      </c>
      <c r="I1492" s="57" t="s">
        <v>49</v>
      </c>
      <c r="J1492" s="42" t="s">
        <v>749</v>
      </c>
      <c r="K1492" s="44">
        <v>3662813</v>
      </c>
      <c r="L1492" s="410">
        <v>5</v>
      </c>
      <c r="M1492" s="410">
        <v>20</v>
      </c>
      <c r="N1492" s="410" t="s">
        <v>1381</v>
      </c>
      <c r="O1492" s="44" t="s">
        <v>750</v>
      </c>
      <c r="P1492" s="44">
        <v>50</v>
      </c>
      <c r="Q1492" s="61" t="s">
        <v>330</v>
      </c>
      <c r="R1492" s="48">
        <v>1000</v>
      </c>
      <c r="S1492" s="411">
        <v>4000</v>
      </c>
      <c r="T1492" s="411">
        <v>4000</v>
      </c>
      <c r="U1492" s="48">
        <v>1000</v>
      </c>
      <c r="V1492" s="44">
        <v>1</v>
      </c>
      <c r="W1492" s="411">
        <v>4000</v>
      </c>
      <c r="X1492" s="44">
        <v>1</v>
      </c>
      <c r="Y1492" s="411">
        <v>4090</v>
      </c>
      <c r="Z1492" s="48"/>
      <c r="AA1492" s="412" t="s">
        <v>2173</v>
      </c>
      <c r="AB1492" s="412"/>
      <c r="AC1492" s="51">
        <v>0.40972222222222227</v>
      </c>
      <c r="AD1492" s="52">
        <v>0.43055555555555558</v>
      </c>
      <c r="AE1492" s="52">
        <v>0.43055555555555558</v>
      </c>
      <c r="AF1492" s="51">
        <v>0.47222222222222227</v>
      </c>
      <c r="AG1492" s="44" t="s">
        <v>5</v>
      </c>
      <c r="AH1492" s="42"/>
      <c r="AI1492" s="42" t="s">
        <v>6</v>
      </c>
      <c r="AJ1492" s="42" t="s">
        <v>7</v>
      </c>
      <c r="AK1492" s="54" t="s">
        <v>770</v>
      </c>
      <c r="AL1492" s="315">
        <v>1</v>
      </c>
      <c r="AM1492" s="405"/>
      <c r="AN1492" s="405" t="s">
        <v>462</v>
      </c>
      <c r="AO1492" s="402"/>
      <c r="AP1492" s="402"/>
    </row>
    <row r="1493" spans="2:42" x14ac:dyDescent="0.15">
      <c r="B1493" s="39">
        <v>2022</v>
      </c>
      <c r="C1493" s="39">
        <v>6</v>
      </c>
      <c r="D1493" s="39">
        <v>8</v>
      </c>
      <c r="E1493" s="40" t="s">
        <v>783</v>
      </c>
      <c r="F1493" s="39">
        <v>2</v>
      </c>
      <c r="G1493" s="41" t="s">
        <v>769</v>
      </c>
      <c r="H1493" s="42" t="s">
        <v>748</v>
      </c>
      <c r="I1493" s="57" t="s">
        <v>49</v>
      </c>
      <c r="J1493" s="42" t="s">
        <v>749</v>
      </c>
      <c r="K1493" s="44">
        <v>3662813</v>
      </c>
      <c r="L1493" s="410">
        <v>6</v>
      </c>
      <c r="M1493" s="410">
        <v>20</v>
      </c>
      <c r="N1493" s="410" t="s">
        <v>1381</v>
      </c>
      <c r="O1493" s="44" t="s">
        <v>750</v>
      </c>
      <c r="P1493" s="44">
        <v>50</v>
      </c>
      <c r="Q1493" s="61" t="s">
        <v>330</v>
      </c>
      <c r="R1493" s="48">
        <v>1000</v>
      </c>
      <c r="S1493" s="411">
        <v>4000</v>
      </c>
      <c r="T1493" s="411">
        <v>4000</v>
      </c>
      <c r="U1493" s="48">
        <v>1000</v>
      </c>
      <c r="V1493" s="44">
        <v>1</v>
      </c>
      <c r="W1493" s="411">
        <v>4000</v>
      </c>
      <c r="X1493" s="44">
        <v>1</v>
      </c>
      <c r="Y1493" s="411">
        <v>4085</v>
      </c>
      <c r="Z1493" s="48"/>
      <c r="AA1493" s="412" t="s">
        <v>2174</v>
      </c>
      <c r="AB1493" s="412" t="s">
        <v>2164</v>
      </c>
      <c r="AC1493" s="95">
        <v>0.47222222222222227</v>
      </c>
      <c r="AD1493" s="96">
        <v>0.49305555555555558</v>
      </c>
      <c r="AE1493" s="96">
        <v>0.49305555555555558</v>
      </c>
      <c r="AF1493" s="95">
        <v>0.5</v>
      </c>
      <c r="AG1493" s="44" t="s">
        <v>5</v>
      </c>
      <c r="AH1493" s="89"/>
      <c r="AI1493" s="42" t="s">
        <v>6</v>
      </c>
      <c r="AJ1493" s="42" t="s">
        <v>7</v>
      </c>
      <c r="AK1493" s="54" t="s">
        <v>770</v>
      </c>
      <c r="AL1493" s="315">
        <v>1</v>
      </c>
      <c r="AM1493" s="405"/>
      <c r="AN1493" s="405" t="s">
        <v>462</v>
      </c>
      <c r="AO1493" s="402"/>
      <c r="AP1493" s="402"/>
    </row>
    <row r="1494" spans="2:42" x14ac:dyDescent="0.15">
      <c r="B1494" s="39">
        <v>2022</v>
      </c>
      <c r="C1494" s="39">
        <v>6</v>
      </c>
      <c r="D1494" s="39">
        <v>8</v>
      </c>
      <c r="E1494" s="40" t="s">
        <v>783</v>
      </c>
      <c r="F1494" s="39"/>
      <c r="G1494" s="41"/>
      <c r="H1494" s="42" t="s">
        <v>748</v>
      </c>
      <c r="I1494" s="90" t="s">
        <v>44</v>
      </c>
      <c r="J1494" s="42" t="s">
        <v>749</v>
      </c>
      <c r="K1494" s="44"/>
      <c r="L1494" s="410"/>
      <c r="M1494" s="410"/>
      <c r="N1494" s="410"/>
      <c r="O1494" s="91"/>
      <c r="P1494" s="415">
        <v>25</v>
      </c>
      <c r="Q1494" s="61" t="s">
        <v>767</v>
      </c>
      <c r="R1494" s="48">
        <v>1000</v>
      </c>
      <c r="S1494" s="411" t="s">
        <v>30</v>
      </c>
      <c r="T1494" s="416">
        <v>350</v>
      </c>
      <c r="U1494" s="48">
        <v>1000</v>
      </c>
      <c r="V1494" s="44">
        <v>1</v>
      </c>
      <c r="W1494" s="48"/>
      <c r="X1494" s="44">
        <v>1</v>
      </c>
      <c r="Y1494" s="416">
        <v>350</v>
      </c>
      <c r="Z1494" s="48">
        <v>12550</v>
      </c>
      <c r="AA1494" s="412" t="s">
        <v>1476</v>
      </c>
      <c r="AB1494" s="412" t="s">
        <v>2164</v>
      </c>
      <c r="AC1494" s="51">
        <v>0.5</v>
      </c>
      <c r="AD1494" s="52">
        <v>0.50347222222222221</v>
      </c>
      <c r="AE1494" s="52"/>
      <c r="AF1494" s="51"/>
      <c r="AG1494" s="44"/>
      <c r="AH1494" s="42"/>
      <c r="AI1494" s="42" t="s">
        <v>6</v>
      </c>
      <c r="AJ1494" s="42" t="s">
        <v>7</v>
      </c>
      <c r="AK1494" s="54" t="s">
        <v>770</v>
      </c>
      <c r="AL1494" s="315">
        <v>1</v>
      </c>
      <c r="AM1494" s="405"/>
      <c r="AN1494" s="405"/>
      <c r="AO1494" s="402"/>
      <c r="AP1494" s="402"/>
    </row>
    <row r="1495" spans="2:42" x14ac:dyDescent="0.15">
      <c r="B1495" s="39">
        <v>2022</v>
      </c>
      <c r="C1495" s="39">
        <v>6</v>
      </c>
      <c r="D1495" s="39">
        <v>8</v>
      </c>
      <c r="E1495" s="40" t="s">
        <v>783</v>
      </c>
      <c r="F1495" s="39"/>
      <c r="G1495" s="41"/>
      <c r="H1495" s="42" t="s">
        <v>748</v>
      </c>
      <c r="I1495" s="90"/>
      <c r="J1495" s="42"/>
      <c r="K1495" s="44"/>
      <c r="L1495" s="410"/>
      <c r="M1495" s="410"/>
      <c r="N1495" s="410"/>
      <c r="O1495" s="91"/>
      <c r="P1495" s="44"/>
      <c r="Q1495" s="61"/>
      <c r="R1495" s="48"/>
      <c r="S1495" s="411"/>
      <c r="T1495" s="411"/>
      <c r="U1495" s="48"/>
      <c r="V1495" s="44"/>
      <c r="W1495" s="48"/>
      <c r="X1495" s="44"/>
      <c r="Y1495" s="411"/>
      <c r="Z1495" s="48"/>
      <c r="AA1495" s="412"/>
      <c r="AB1495" s="412"/>
      <c r="AC1495" s="51"/>
      <c r="AD1495" s="52"/>
      <c r="AE1495" s="52">
        <v>0.50347222222222221</v>
      </c>
      <c r="AF1495" s="51">
        <v>0.52083333333333337</v>
      </c>
      <c r="AG1495" s="44" t="s">
        <v>5</v>
      </c>
      <c r="AH1495" s="42"/>
      <c r="AI1495" s="42"/>
      <c r="AJ1495" s="42"/>
      <c r="AK1495" s="54"/>
      <c r="AL1495" s="315"/>
      <c r="AM1495" s="405"/>
      <c r="AN1495" s="405"/>
      <c r="AO1495" s="402"/>
      <c r="AP1495" s="402"/>
    </row>
    <row r="1496" spans="2:42" x14ac:dyDescent="0.15">
      <c r="B1496" s="39">
        <v>2022</v>
      </c>
      <c r="C1496" s="39">
        <v>6</v>
      </c>
      <c r="D1496" s="39">
        <v>8</v>
      </c>
      <c r="E1496" s="40" t="s">
        <v>783</v>
      </c>
      <c r="F1496" s="39"/>
      <c r="G1496" s="41"/>
      <c r="H1496" s="42" t="s">
        <v>748</v>
      </c>
      <c r="I1496" s="57" t="s">
        <v>61</v>
      </c>
      <c r="J1496" s="42" t="s">
        <v>749</v>
      </c>
      <c r="K1496" s="44"/>
      <c r="L1496" s="410"/>
      <c r="M1496" s="44"/>
      <c r="N1496" s="417"/>
      <c r="O1496" s="44"/>
      <c r="P1496" s="44">
        <v>12</v>
      </c>
      <c r="Q1496" s="61" t="s">
        <v>767</v>
      </c>
      <c r="R1496" s="48">
        <v>1005</v>
      </c>
      <c r="S1496" s="411" t="s">
        <v>30</v>
      </c>
      <c r="T1496" s="48">
        <v>200</v>
      </c>
      <c r="U1496" s="48">
        <v>1005</v>
      </c>
      <c r="V1496" s="44">
        <v>1</v>
      </c>
      <c r="W1496" s="48">
        <v>200</v>
      </c>
      <c r="X1496" s="44">
        <v>1</v>
      </c>
      <c r="Y1496" s="48">
        <v>200</v>
      </c>
      <c r="Z1496" s="48"/>
      <c r="AA1496" s="417"/>
      <c r="AB1496" s="412"/>
      <c r="AC1496" s="95"/>
      <c r="AD1496" s="52"/>
      <c r="AE1496" s="52"/>
      <c r="AF1496" s="51"/>
      <c r="AG1496" s="44"/>
      <c r="AH1496" s="42"/>
      <c r="AI1496" s="42"/>
      <c r="AJ1496" s="42"/>
      <c r="AK1496" s="54"/>
      <c r="AL1496" s="315"/>
      <c r="AM1496" s="405"/>
      <c r="AN1496" s="405"/>
      <c r="AO1496" s="402"/>
      <c r="AP1496" s="402"/>
    </row>
    <row r="1497" spans="2:42" x14ac:dyDescent="0.15">
      <c r="B1497" s="39">
        <v>2022</v>
      </c>
      <c r="C1497" s="39">
        <v>6</v>
      </c>
      <c r="D1497" s="39">
        <v>8</v>
      </c>
      <c r="E1497" s="40" t="s">
        <v>783</v>
      </c>
      <c r="F1497" s="39">
        <v>3</v>
      </c>
      <c r="G1497" s="41" t="s">
        <v>769</v>
      </c>
      <c r="H1497" s="42" t="s">
        <v>748</v>
      </c>
      <c r="I1497" s="57" t="s">
        <v>49</v>
      </c>
      <c r="J1497" s="42" t="s">
        <v>749</v>
      </c>
      <c r="K1497" s="44">
        <v>3662813</v>
      </c>
      <c r="L1497" s="410">
        <v>7</v>
      </c>
      <c r="M1497" s="410">
        <v>20</v>
      </c>
      <c r="N1497" s="410" t="s">
        <v>1381</v>
      </c>
      <c r="O1497" s="44" t="s">
        <v>750</v>
      </c>
      <c r="P1497" s="44">
        <v>50</v>
      </c>
      <c r="Q1497" s="61" t="s">
        <v>330</v>
      </c>
      <c r="R1497" s="48">
        <v>1000</v>
      </c>
      <c r="S1497" s="411">
        <v>4000</v>
      </c>
      <c r="T1497" s="411">
        <v>4000</v>
      </c>
      <c r="U1497" s="48">
        <v>1000</v>
      </c>
      <c r="V1497" s="44">
        <v>1</v>
      </c>
      <c r="W1497" s="411">
        <v>4000</v>
      </c>
      <c r="X1497" s="44">
        <v>1</v>
      </c>
      <c r="Y1497" s="411">
        <v>4075</v>
      </c>
      <c r="Z1497" s="48"/>
      <c r="AA1497" s="412" t="s">
        <v>2175</v>
      </c>
      <c r="AB1497" s="412"/>
      <c r="AC1497" s="51">
        <v>0.52083333333333337</v>
      </c>
      <c r="AD1497" s="52">
        <v>0.54166666666666663</v>
      </c>
      <c r="AE1497" s="52">
        <v>0.54166666666666663</v>
      </c>
      <c r="AF1497" s="51">
        <v>0.54861111111111105</v>
      </c>
      <c r="AG1497" s="44" t="s">
        <v>5</v>
      </c>
      <c r="AH1497" s="42"/>
      <c r="AI1497" s="42" t="s">
        <v>6</v>
      </c>
      <c r="AJ1497" s="42" t="s">
        <v>7</v>
      </c>
      <c r="AK1497" s="54" t="s">
        <v>770</v>
      </c>
      <c r="AL1497" s="315">
        <v>1</v>
      </c>
      <c r="AM1497" s="405"/>
      <c r="AN1497" s="405" t="s">
        <v>462</v>
      </c>
      <c r="AO1497" s="402"/>
      <c r="AP1497" s="402"/>
    </row>
    <row r="1498" spans="2:42" x14ac:dyDescent="0.15">
      <c r="B1498" s="39">
        <v>2022</v>
      </c>
      <c r="C1498" s="39">
        <v>6</v>
      </c>
      <c r="D1498" s="39">
        <v>8</v>
      </c>
      <c r="E1498" s="40" t="s">
        <v>783</v>
      </c>
      <c r="F1498" s="39">
        <v>3</v>
      </c>
      <c r="G1498" s="41" t="s">
        <v>769</v>
      </c>
      <c r="H1498" s="42" t="s">
        <v>748</v>
      </c>
      <c r="I1498" s="57" t="s">
        <v>49</v>
      </c>
      <c r="J1498" s="42" t="s">
        <v>749</v>
      </c>
      <c r="K1498" s="44">
        <v>3662813</v>
      </c>
      <c r="L1498" s="410">
        <v>8</v>
      </c>
      <c r="M1498" s="410">
        <v>20</v>
      </c>
      <c r="N1498" s="410" t="s">
        <v>1381</v>
      </c>
      <c r="O1498" s="44" t="s">
        <v>750</v>
      </c>
      <c r="P1498" s="44">
        <v>50</v>
      </c>
      <c r="Q1498" s="61" t="s">
        <v>330</v>
      </c>
      <c r="R1498" s="48">
        <v>1000</v>
      </c>
      <c r="S1498" s="411">
        <v>4000</v>
      </c>
      <c r="T1498" s="411">
        <v>4000</v>
      </c>
      <c r="U1498" s="48">
        <v>1000</v>
      </c>
      <c r="V1498" s="44">
        <v>1</v>
      </c>
      <c r="W1498" s="411">
        <v>4000</v>
      </c>
      <c r="X1498" s="44">
        <v>1</v>
      </c>
      <c r="Y1498" s="411">
        <v>4080</v>
      </c>
      <c r="Z1498" s="48"/>
      <c r="AA1498" s="412" t="s">
        <v>2176</v>
      </c>
      <c r="AB1498" s="412"/>
      <c r="AC1498" s="51">
        <v>0.54861111111111105</v>
      </c>
      <c r="AD1498" s="52">
        <v>0.56944444444444442</v>
      </c>
      <c r="AE1498" s="52">
        <v>0.56944444444444442</v>
      </c>
      <c r="AF1498" s="51">
        <v>0.57638888888888895</v>
      </c>
      <c r="AG1498" s="44" t="s">
        <v>5</v>
      </c>
      <c r="AH1498" s="42"/>
      <c r="AI1498" s="42" t="s">
        <v>6</v>
      </c>
      <c r="AJ1498" s="42" t="s">
        <v>7</v>
      </c>
      <c r="AK1498" s="54" t="s">
        <v>770</v>
      </c>
      <c r="AL1498" s="315">
        <v>1</v>
      </c>
      <c r="AM1498" s="405"/>
      <c r="AN1498" s="405" t="s">
        <v>462</v>
      </c>
      <c r="AO1498" s="402"/>
      <c r="AP1498" s="402"/>
    </row>
    <row r="1499" spans="2:42" x14ac:dyDescent="0.15">
      <c r="B1499" s="39">
        <v>2022</v>
      </c>
      <c r="C1499" s="39">
        <v>6</v>
      </c>
      <c r="D1499" s="39">
        <v>8</v>
      </c>
      <c r="E1499" s="40" t="s">
        <v>802</v>
      </c>
      <c r="F1499" s="39">
        <v>3</v>
      </c>
      <c r="G1499" s="41" t="s">
        <v>769</v>
      </c>
      <c r="H1499" s="42" t="s">
        <v>748</v>
      </c>
      <c r="I1499" s="57" t="s">
        <v>49</v>
      </c>
      <c r="J1499" s="42" t="s">
        <v>749</v>
      </c>
      <c r="K1499" s="44">
        <v>3662813</v>
      </c>
      <c r="L1499" s="410">
        <v>9</v>
      </c>
      <c r="M1499" s="410">
        <v>20</v>
      </c>
      <c r="N1499" s="410" t="s">
        <v>1381</v>
      </c>
      <c r="O1499" s="44" t="s">
        <v>750</v>
      </c>
      <c r="P1499" s="44">
        <v>50</v>
      </c>
      <c r="Q1499" s="61" t="s">
        <v>330</v>
      </c>
      <c r="R1499" s="48">
        <v>1000</v>
      </c>
      <c r="S1499" s="411">
        <v>4000</v>
      </c>
      <c r="T1499" s="411">
        <v>4000</v>
      </c>
      <c r="U1499" s="48">
        <v>1000</v>
      </c>
      <c r="V1499" s="44">
        <v>1</v>
      </c>
      <c r="W1499" s="411">
        <v>4000</v>
      </c>
      <c r="X1499" s="44">
        <v>1</v>
      </c>
      <c r="Y1499" s="411">
        <v>4090</v>
      </c>
      <c r="Z1499" s="48"/>
      <c r="AA1499" s="412" t="s">
        <v>2177</v>
      </c>
      <c r="AB1499" s="412" t="s">
        <v>2171</v>
      </c>
      <c r="AC1499" s="51">
        <v>0.57638888888888895</v>
      </c>
      <c r="AD1499" s="52">
        <v>0.59722222222222221</v>
      </c>
      <c r="AE1499" s="52">
        <v>0.59722222222222221</v>
      </c>
      <c r="AF1499" s="51">
        <v>0.60416666666666663</v>
      </c>
      <c r="AG1499" s="44" t="s">
        <v>5</v>
      </c>
      <c r="AH1499" s="42"/>
      <c r="AI1499" s="42" t="s">
        <v>6</v>
      </c>
      <c r="AJ1499" s="42" t="s">
        <v>7</v>
      </c>
      <c r="AK1499" s="54" t="s">
        <v>770</v>
      </c>
      <c r="AL1499" s="315">
        <v>1</v>
      </c>
      <c r="AM1499" s="405"/>
      <c r="AN1499" s="405" t="s">
        <v>462</v>
      </c>
      <c r="AO1499" s="402"/>
      <c r="AP1499" s="402"/>
    </row>
    <row r="1500" spans="2:42" x14ac:dyDescent="0.15">
      <c r="B1500" s="39">
        <v>2022</v>
      </c>
      <c r="C1500" s="39">
        <v>6</v>
      </c>
      <c r="D1500" s="39">
        <v>8</v>
      </c>
      <c r="E1500" s="40" t="s">
        <v>802</v>
      </c>
      <c r="F1500" s="39"/>
      <c r="G1500" s="41"/>
      <c r="H1500" s="42" t="s">
        <v>748</v>
      </c>
      <c r="I1500" s="90" t="s">
        <v>44</v>
      </c>
      <c r="J1500" s="42" t="s">
        <v>749</v>
      </c>
      <c r="K1500" s="44"/>
      <c r="L1500" s="410"/>
      <c r="M1500" s="410"/>
      <c r="N1500" s="410"/>
      <c r="O1500" s="91"/>
      <c r="P1500" s="415">
        <v>25</v>
      </c>
      <c r="Q1500" s="61" t="s">
        <v>767</v>
      </c>
      <c r="R1500" s="48">
        <v>1000</v>
      </c>
      <c r="S1500" s="411" t="s">
        <v>30</v>
      </c>
      <c r="T1500" s="416">
        <v>350</v>
      </c>
      <c r="U1500" s="48">
        <v>1000</v>
      </c>
      <c r="V1500" s="44">
        <v>1</v>
      </c>
      <c r="W1500" s="48"/>
      <c r="X1500" s="44">
        <v>1</v>
      </c>
      <c r="Y1500" s="416">
        <v>350</v>
      </c>
      <c r="Z1500" s="48">
        <v>12550</v>
      </c>
      <c r="AA1500" s="412" t="s">
        <v>1476</v>
      </c>
      <c r="AB1500" s="412" t="s">
        <v>2171</v>
      </c>
      <c r="AC1500" s="95">
        <v>0.60416666666666663</v>
      </c>
      <c r="AD1500" s="96">
        <v>0.60763888888888895</v>
      </c>
      <c r="AE1500" s="96"/>
      <c r="AF1500" s="95"/>
      <c r="AG1500" s="91"/>
      <c r="AH1500" s="89"/>
      <c r="AI1500" s="42" t="s">
        <v>6</v>
      </c>
      <c r="AJ1500" s="42" t="s">
        <v>7</v>
      </c>
      <c r="AK1500" s="54" t="s">
        <v>770</v>
      </c>
      <c r="AL1500" s="315">
        <v>1</v>
      </c>
      <c r="AM1500" s="405"/>
      <c r="AN1500" s="405"/>
      <c r="AO1500" s="402"/>
      <c r="AP1500" s="402"/>
    </row>
    <row r="1501" spans="2:42" x14ac:dyDescent="0.15">
      <c r="B1501" s="39">
        <v>2022</v>
      </c>
      <c r="C1501" s="39">
        <v>6</v>
      </c>
      <c r="D1501" s="39">
        <v>8</v>
      </c>
      <c r="E1501" s="40" t="s">
        <v>802</v>
      </c>
      <c r="F1501" s="39"/>
      <c r="G1501" s="41"/>
      <c r="H1501" s="42" t="s">
        <v>748</v>
      </c>
      <c r="I1501" s="90"/>
      <c r="J1501" s="42"/>
      <c r="K1501" s="44"/>
      <c r="L1501" s="410"/>
      <c r="M1501" s="410"/>
      <c r="N1501" s="410"/>
      <c r="O1501" s="91"/>
      <c r="P1501" s="44"/>
      <c r="Q1501" s="61"/>
      <c r="R1501" s="48"/>
      <c r="S1501" s="411"/>
      <c r="T1501" s="411"/>
      <c r="U1501" s="48"/>
      <c r="V1501" s="44"/>
      <c r="W1501" s="411"/>
      <c r="X1501" s="44"/>
      <c r="Y1501" s="48"/>
      <c r="Z1501" s="48"/>
      <c r="AA1501" s="412"/>
      <c r="AB1501" s="412"/>
      <c r="AC1501" s="95"/>
      <c r="AD1501" s="96"/>
      <c r="AE1501" s="96">
        <v>0.60763888888888895</v>
      </c>
      <c r="AF1501" s="95">
        <v>0.62847222222222221</v>
      </c>
      <c r="AG1501" s="91" t="s">
        <v>5</v>
      </c>
      <c r="AH1501" s="89"/>
      <c r="AI1501" s="42"/>
      <c r="AJ1501" s="42"/>
      <c r="AK1501" s="54"/>
      <c r="AL1501" s="315"/>
      <c r="AM1501" s="405"/>
      <c r="AN1501" s="405"/>
      <c r="AO1501" s="402"/>
      <c r="AP1501" s="402"/>
    </row>
    <row r="1502" spans="2:42" x14ac:dyDescent="0.15">
      <c r="B1502" s="39">
        <v>2022</v>
      </c>
      <c r="C1502" s="39">
        <v>6</v>
      </c>
      <c r="D1502" s="39">
        <v>8</v>
      </c>
      <c r="E1502" s="40" t="s">
        <v>802</v>
      </c>
      <c r="F1502" s="39"/>
      <c r="G1502" s="41"/>
      <c r="H1502" s="42" t="s">
        <v>748</v>
      </c>
      <c r="I1502" s="57" t="s">
        <v>61</v>
      </c>
      <c r="J1502" s="42" t="s">
        <v>749</v>
      </c>
      <c r="K1502" s="44"/>
      <c r="L1502" s="410"/>
      <c r="M1502" s="44"/>
      <c r="N1502" s="417"/>
      <c r="O1502" s="44"/>
      <c r="P1502" s="44">
        <v>12</v>
      </c>
      <c r="Q1502" s="61" t="s">
        <v>767</v>
      </c>
      <c r="R1502" s="48">
        <v>1005</v>
      </c>
      <c r="S1502" s="411" t="s">
        <v>30</v>
      </c>
      <c r="T1502" s="48">
        <v>200</v>
      </c>
      <c r="U1502" s="48">
        <v>1005</v>
      </c>
      <c r="V1502" s="44">
        <v>1</v>
      </c>
      <c r="W1502" s="48">
        <v>200</v>
      </c>
      <c r="X1502" s="44">
        <v>1</v>
      </c>
      <c r="Y1502" s="48">
        <v>200</v>
      </c>
      <c r="Z1502" s="48"/>
      <c r="AA1502" s="412"/>
      <c r="AB1502" s="412"/>
      <c r="AC1502" s="51"/>
      <c r="AD1502" s="52"/>
      <c r="AE1502" s="52"/>
      <c r="AF1502" s="51"/>
      <c r="AG1502" s="44"/>
      <c r="AH1502" s="42"/>
      <c r="AI1502" s="42"/>
      <c r="AJ1502" s="42"/>
      <c r="AK1502" s="54"/>
      <c r="AL1502" s="315"/>
      <c r="AM1502" s="405"/>
      <c r="AN1502" s="405"/>
      <c r="AO1502" s="402"/>
      <c r="AP1502" s="402"/>
    </row>
    <row r="1503" spans="2:42" x14ac:dyDescent="0.15">
      <c r="B1503" s="39">
        <v>2022</v>
      </c>
      <c r="C1503" s="39">
        <v>6</v>
      </c>
      <c r="D1503" s="39">
        <v>8</v>
      </c>
      <c r="E1503" s="40" t="s">
        <v>802</v>
      </c>
      <c r="F1503" s="39">
        <v>4</v>
      </c>
      <c r="G1503" s="41" t="s">
        <v>769</v>
      </c>
      <c r="H1503" s="42" t="s">
        <v>748</v>
      </c>
      <c r="I1503" s="57" t="s">
        <v>49</v>
      </c>
      <c r="J1503" s="42" t="s">
        <v>749</v>
      </c>
      <c r="K1503" s="44">
        <v>3662813</v>
      </c>
      <c r="L1503" s="410">
        <v>10</v>
      </c>
      <c r="M1503" s="410">
        <v>20</v>
      </c>
      <c r="N1503" s="410" t="s">
        <v>1381</v>
      </c>
      <c r="O1503" s="44" t="s">
        <v>750</v>
      </c>
      <c r="P1503" s="44">
        <v>50</v>
      </c>
      <c r="Q1503" s="61" t="s">
        <v>330</v>
      </c>
      <c r="R1503" s="48">
        <v>1000</v>
      </c>
      <c r="S1503" s="411">
        <v>4000</v>
      </c>
      <c r="T1503" s="411">
        <v>4000</v>
      </c>
      <c r="U1503" s="48">
        <v>1000</v>
      </c>
      <c r="V1503" s="44">
        <v>1</v>
      </c>
      <c r="W1503" s="411">
        <v>4000</v>
      </c>
      <c r="X1503" s="44">
        <v>1</v>
      </c>
      <c r="Y1503" s="411">
        <v>4060</v>
      </c>
      <c r="Z1503" s="48"/>
      <c r="AA1503" s="412" t="s">
        <v>2178</v>
      </c>
      <c r="AB1503" s="412"/>
      <c r="AC1503" s="51">
        <v>0.62847222222222221</v>
      </c>
      <c r="AD1503" s="52">
        <v>0.64930555555555558</v>
      </c>
      <c r="AE1503" s="52">
        <v>0.64930555555555558</v>
      </c>
      <c r="AF1503" s="51">
        <v>0.65625</v>
      </c>
      <c r="AG1503" s="44" t="s">
        <v>5</v>
      </c>
      <c r="AH1503" s="42"/>
      <c r="AI1503" s="42" t="s">
        <v>6</v>
      </c>
      <c r="AJ1503" s="42" t="s">
        <v>7</v>
      </c>
      <c r="AK1503" s="54" t="s">
        <v>770</v>
      </c>
      <c r="AL1503" s="315">
        <v>1</v>
      </c>
      <c r="AM1503" s="405"/>
      <c r="AN1503" s="405" t="s">
        <v>462</v>
      </c>
      <c r="AO1503" s="402"/>
      <c r="AP1503" s="402"/>
    </row>
    <row r="1504" spans="2:42" x14ac:dyDescent="0.15">
      <c r="B1504" s="39">
        <v>2022</v>
      </c>
      <c r="C1504" s="39">
        <v>6</v>
      </c>
      <c r="D1504" s="39">
        <v>8</v>
      </c>
      <c r="E1504" s="40" t="s">
        <v>802</v>
      </c>
      <c r="F1504" s="39">
        <v>4</v>
      </c>
      <c r="G1504" s="41" t="s">
        <v>769</v>
      </c>
      <c r="H1504" s="42" t="s">
        <v>748</v>
      </c>
      <c r="I1504" s="57" t="s">
        <v>49</v>
      </c>
      <c r="J1504" s="42" t="s">
        <v>749</v>
      </c>
      <c r="K1504" s="44">
        <v>3662813</v>
      </c>
      <c r="L1504" s="410">
        <v>11</v>
      </c>
      <c r="M1504" s="410">
        <v>20</v>
      </c>
      <c r="N1504" s="410" t="s">
        <v>1381</v>
      </c>
      <c r="O1504" s="44" t="s">
        <v>750</v>
      </c>
      <c r="P1504" s="44">
        <v>50</v>
      </c>
      <c r="Q1504" s="61" t="s">
        <v>330</v>
      </c>
      <c r="R1504" s="48">
        <v>1000</v>
      </c>
      <c r="S1504" s="411">
        <v>4000</v>
      </c>
      <c r="T1504" s="411">
        <v>4000</v>
      </c>
      <c r="U1504" s="48">
        <v>1000</v>
      </c>
      <c r="V1504" s="44">
        <v>1</v>
      </c>
      <c r="W1504" s="411">
        <v>4000</v>
      </c>
      <c r="X1504" s="44">
        <v>1</v>
      </c>
      <c r="Y1504" s="411">
        <v>4090</v>
      </c>
      <c r="Z1504" s="48"/>
      <c r="AA1504" s="412" t="s">
        <v>2182</v>
      </c>
      <c r="AB1504" s="412"/>
      <c r="AC1504" s="51">
        <v>0.65625</v>
      </c>
      <c r="AD1504" s="52">
        <v>0.67708333333333337</v>
      </c>
      <c r="AE1504" s="52">
        <v>0.67708333333333337</v>
      </c>
      <c r="AF1504" s="51">
        <v>0.68402777777777779</v>
      </c>
      <c r="AG1504" s="44" t="s">
        <v>5</v>
      </c>
      <c r="AH1504" s="42"/>
      <c r="AI1504" s="42" t="s">
        <v>6</v>
      </c>
      <c r="AJ1504" s="42" t="s">
        <v>7</v>
      </c>
      <c r="AK1504" s="54" t="s">
        <v>770</v>
      </c>
      <c r="AL1504" s="315">
        <v>1</v>
      </c>
      <c r="AM1504" s="405"/>
      <c r="AN1504" s="405" t="s">
        <v>462</v>
      </c>
      <c r="AO1504" s="402"/>
      <c r="AP1504" s="402"/>
    </row>
    <row r="1505" spans="2:42" x14ac:dyDescent="0.15">
      <c r="B1505" s="39">
        <v>2022</v>
      </c>
      <c r="C1505" s="39">
        <v>6</v>
      </c>
      <c r="D1505" s="39">
        <v>8</v>
      </c>
      <c r="E1505" s="40" t="s">
        <v>802</v>
      </c>
      <c r="F1505" s="39">
        <v>4</v>
      </c>
      <c r="G1505" s="41" t="s">
        <v>769</v>
      </c>
      <c r="H1505" s="42" t="s">
        <v>748</v>
      </c>
      <c r="I1505" s="57" t="s">
        <v>49</v>
      </c>
      <c r="J1505" s="42" t="s">
        <v>749</v>
      </c>
      <c r="K1505" s="44">
        <v>3662813</v>
      </c>
      <c r="L1505" s="410">
        <v>12</v>
      </c>
      <c r="M1505" s="410">
        <v>20</v>
      </c>
      <c r="N1505" s="410" t="s">
        <v>1381</v>
      </c>
      <c r="O1505" s="44" t="s">
        <v>750</v>
      </c>
      <c r="P1505" s="44">
        <v>50</v>
      </c>
      <c r="Q1505" s="61" t="s">
        <v>330</v>
      </c>
      <c r="R1505" s="48">
        <v>1000</v>
      </c>
      <c r="S1505" s="411">
        <v>4000</v>
      </c>
      <c r="T1505" s="411">
        <v>4000</v>
      </c>
      <c r="U1505" s="48">
        <v>1000</v>
      </c>
      <c r="V1505" s="44">
        <v>1</v>
      </c>
      <c r="W1505" s="411">
        <v>4000</v>
      </c>
      <c r="X1505" s="44">
        <v>1</v>
      </c>
      <c r="Y1505" s="411">
        <v>4090</v>
      </c>
      <c r="Z1505" s="48"/>
      <c r="AA1505" s="412" t="s">
        <v>2183</v>
      </c>
      <c r="AB1505" s="412" t="s">
        <v>2172</v>
      </c>
      <c r="AC1505" s="95">
        <v>0.68402777777777779</v>
      </c>
      <c r="AD1505" s="96">
        <v>0.70486111111111116</v>
      </c>
      <c r="AE1505" s="96">
        <v>0.70486111111111116</v>
      </c>
      <c r="AF1505" s="95">
        <v>0.71180555555555547</v>
      </c>
      <c r="AG1505" s="44" t="s">
        <v>5</v>
      </c>
      <c r="AH1505" s="89"/>
      <c r="AI1505" s="42" t="s">
        <v>6</v>
      </c>
      <c r="AJ1505" s="42" t="s">
        <v>7</v>
      </c>
      <c r="AK1505" s="54" t="s">
        <v>770</v>
      </c>
      <c r="AL1505" s="315">
        <v>1</v>
      </c>
      <c r="AM1505" s="405"/>
      <c r="AN1505" s="405" t="s">
        <v>462</v>
      </c>
      <c r="AO1505" s="402"/>
      <c r="AP1505" s="402"/>
    </row>
    <row r="1506" spans="2:42" x14ac:dyDescent="0.15">
      <c r="B1506" s="39">
        <v>2022</v>
      </c>
      <c r="C1506" s="39">
        <v>6</v>
      </c>
      <c r="D1506" s="39">
        <v>8</v>
      </c>
      <c r="E1506" s="40" t="s">
        <v>802</v>
      </c>
      <c r="F1506" s="39"/>
      <c r="G1506" s="41"/>
      <c r="H1506" s="42" t="s">
        <v>748</v>
      </c>
      <c r="I1506" s="90" t="s">
        <v>44</v>
      </c>
      <c r="J1506" s="42" t="s">
        <v>749</v>
      </c>
      <c r="K1506" s="44"/>
      <c r="L1506" s="410"/>
      <c r="M1506" s="410"/>
      <c r="N1506" s="410"/>
      <c r="O1506" s="91"/>
      <c r="P1506" s="415">
        <v>25</v>
      </c>
      <c r="Q1506" s="61" t="s">
        <v>767</v>
      </c>
      <c r="R1506" s="48">
        <v>1000</v>
      </c>
      <c r="S1506" s="411" t="s">
        <v>30</v>
      </c>
      <c r="T1506" s="416">
        <v>350</v>
      </c>
      <c r="U1506" s="48">
        <v>1000</v>
      </c>
      <c r="V1506" s="44">
        <v>1</v>
      </c>
      <c r="W1506" s="48"/>
      <c r="X1506" s="44">
        <v>1</v>
      </c>
      <c r="Y1506" s="416">
        <v>350</v>
      </c>
      <c r="Z1506" s="48">
        <v>12550</v>
      </c>
      <c r="AA1506" s="412" t="s">
        <v>1476</v>
      </c>
      <c r="AB1506" s="412" t="s">
        <v>2172</v>
      </c>
      <c r="AC1506" s="51">
        <v>0.71180555555555547</v>
      </c>
      <c r="AD1506" s="52">
        <v>0.71527777777777779</v>
      </c>
      <c r="AE1506" s="52"/>
      <c r="AF1506" s="51"/>
      <c r="AG1506" s="44"/>
      <c r="AH1506" s="42"/>
      <c r="AI1506" s="42" t="s">
        <v>6</v>
      </c>
      <c r="AJ1506" s="42" t="s">
        <v>7</v>
      </c>
      <c r="AK1506" s="54" t="s">
        <v>770</v>
      </c>
      <c r="AL1506" s="315">
        <v>2</v>
      </c>
      <c r="AM1506" s="405"/>
      <c r="AN1506" s="405"/>
      <c r="AO1506" s="402"/>
      <c r="AP1506" s="402"/>
    </row>
    <row r="1507" spans="2:42" x14ac:dyDescent="0.15">
      <c r="B1507" s="39">
        <v>2022</v>
      </c>
      <c r="C1507" s="39">
        <v>6</v>
      </c>
      <c r="D1507" s="39">
        <v>8</v>
      </c>
      <c r="E1507" s="40" t="s">
        <v>802</v>
      </c>
      <c r="F1507" s="39"/>
      <c r="G1507" s="41"/>
      <c r="H1507" s="42" t="s">
        <v>748</v>
      </c>
      <c r="I1507" s="90"/>
      <c r="J1507" s="42"/>
      <c r="K1507" s="44"/>
      <c r="L1507" s="410"/>
      <c r="M1507" s="410"/>
      <c r="N1507" s="410"/>
      <c r="O1507" s="91"/>
      <c r="P1507" s="44"/>
      <c r="Q1507" s="61"/>
      <c r="R1507" s="48"/>
      <c r="S1507" s="411"/>
      <c r="T1507" s="411"/>
      <c r="U1507" s="48"/>
      <c r="V1507" s="44"/>
      <c r="W1507" s="48"/>
      <c r="X1507" s="44"/>
      <c r="Y1507" s="411"/>
      <c r="Z1507" s="48"/>
      <c r="AA1507" s="412"/>
      <c r="AB1507" s="412"/>
      <c r="AC1507" s="51"/>
      <c r="AD1507" s="52"/>
      <c r="AE1507" s="52">
        <v>0.71527777777777779</v>
      </c>
      <c r="AF1507" s="51">
        <v>0.73611111111111116</v>
      </c>
      <c r="AG1507" s="44" t="s">
        <v>5</v>
      </c>
      <c r="AH1507" s="42"/>
      <c r="AI1507" s="42"/>
      <c r="AJ1507" s="42"/>
      <c r="AK1507" s="54"/>
      <c r="AL1507" s="315"/>
      <c r="AM1507" s="405"/>
      <c r="AN1507" s="405"/>
      <c r="AO1507" s="402"/>
      <c r="AP1507" s="402"/>
    </row>
    <row r="1508" spans="2:42" x14ac:dyDescent="0.15">
      <c r="B1508" s="39">
        <v>2022</v>
      </c>
      <c r="C1508" s="39">
        <v>6</v>
      </c>
      <c r="D1508" s="39">
        <v>8</v>
      </c>
      <c r="E1508" s="40" t="s">
        <v>802</v>
      </c>
      <c r="F1508" s="39"/>
      <c r="G1508" s="41"/>
      <c r="H1508" s="42" t="s">
        <v>748</v>
      </c>
      <c r="I1508" s="57" t="s">
        <v>61</v>
      </c>
      <c r="J1508" s="42" t="s">
        <v>749</v>
      </c>
      <c r="K1508" s="44"/>
      <c r="L1508" s="410"/>
      <c r="M1508" s="44"/>
      <c r="N1508" s="417"/>
      <c r="O1508" s="44"/>
      <c r="P1508" s="44">
        <v>12</v>
      </c>
      <c r="Q1508" s="61" t="s">
        <v>767</v>
      </c>
      <c r="R1508" s="48">
        <v>1005</v>
      </c>
      <c r="S1508" s="411" t="s">
        <v>30</v>
      </c>
      <c r="T1508" s="48">
        <v>200</v>
      </c>
      <c r="U1508" s="48">
        <v>1005</v>
      </c>
      <c r="V1508" s="44">
        <v>1</v>
      </c>
      <c r="W1508" s="48">
        <v>200</v>
      </c>
      <c r="X1508" s="44">
        <v>1</v>
      </c>
      <c r="Y1508" s="48">
        <v>200</v>
      </c>
      <c r="Z1508" s="48"/>
      <c r="AA1508" s="417"/>
      <c r="AB1508" s="412"/>
      <c r="AC1508" s="95"/>
      <c r="AD1508" s="52"/>
      <c r="AE1508" s="52"/>
      <c r="AF1508" s="51"/>
      <c r="AG1508" s="44"/>
      <c r="AH1508" s="42"/>
      <c r="AI1508" s="42"/>
      <c r="AJ1508" s="42"/>
      <c r="AK1508" s="54"/>
      <c r="AL1508" s="315"/>
      <c r="AM1508" s="405"/>
      <c r="AN1508" s="405"/>
      <c r="AO1508" s="402"/>
      <c r="AP1508" s="402"/>
    </row>
    <row r="1509" spans="2:42" x14ac:dyDescent="0.15">
      <c r="B1509" s="39">
        <v>2022</v>
      </c>
      <c r="C1509" s="39">
        <v>6</v>
      </c>
      <c r="D1509" s="39">
        <v>8</v>
      </c>
      <c r="E1509" s="40" t="s">
        <v>802</v>
      </c>
      <c r="F1509" s="39">
        <v>5</v>
      </c>
      <c r="G1509" s="41" t="s">
        <v>769</v>
      </c>
      <c r="H1509" s="42" t="s">
        <v>748</v>
      </c>
      <c r="I1509" s="57" t="s">
        <v>49</v>
      </c>
      <c r="J1509" s="42" t="s">
        <v>749</v>
      </c>
      <c r="K1509" s="44">
        <v>3662813</v>
      </c>
      <c r="L1509" s="410">
        <v>13</v>
      </c>
      <c r="M1509" s="410">
        <v>20</v>
      </c>
      <c r="N1509" s="410" t="s">
        <v>1381</v>
      </c>
      <c r="O1509" s="44" t="s">
        <v>750</v>
      </c>
      <c r="P1509" s="44">
        <v>50</v>
      </c>
      <c r="Q1509" s="61" t="s">
        <v>330</v>
      </c>
      <c r="R1509" s="48">
        <v>1000</v>
      </c>
      <c r="S1509" s="411">
        <v>4000</v>
      </c>
      <c r="T1509" s="411">
        <v>4000</v>
      </c>
      <c r="U1509" s="48">
        <v>1000</v>
      </c>
      <c r="V1509" s="44">
        <v>1</v>
      </c>
      <c r="W1509" s="411">
        <v>4000</v>
      </c>
      <c r="X1509" s="44">
        <v>1</v>
      </c>
      <c r="Y1509" s="411">
        <v>4070</v>
      </c>
      <c r="Z1509" s="48"/>
      <c r="AA1509" s="412" t="s">
        <v>2184</v>
      </c>
      <c r="AB1509" s="412"/>
      <c r="AC1509" s="51">
        <v>0.73611111111111116</v>
      </c>
      <c r="AD1509" s="52">
        <v>0.75694444444444453</v>
      </c>
      <c r="AE1509" s="52">
        <v>0.75694444444444453</v>
      </c>
      <c r="AF1509" s="51">
        <v>0.79861111111111116</v>
      </c>
      <c r="AG1509" s="44" t="s">
        <v>5</v>
      </c>
      <c r="AH1509" s="42"/>
      <c r="AI1509" s="42" t="s">
        <v>6</v>
      </c>
      <c r="AJ1509" s="42" t="s">
        <v>7</v>
      </c>
      <c r="AK1509" s="54" t="s">
        <v>770</v>
      </c>
      <c r="AL1509" s="315">
        <v>1</v>
      </c>
      <c r="AM1509" s="405"/>
      <c r="AN1509" s="405" t="s">
        <v>462</v>
      </c>
      <c r="AO1509" s="402"/>
      <c r="AP1509" s="402"/>
    </row>
    <row r="1510" spans="2:42" x14ac:dyDescent="0.15">
      <c r="B1510" s="39">
        <v>2022</v>
      </c>
      <c r="C1510" s="39">
        <v>6</v>
      </c>
      <c r="D1510" s="39">
        <v>8</v>
      </c>
      <c r="E1510" s="40" t="s">
        <v>802</v>
      </c>
      <c r="F1510" s="39">
        <v>5</v>
      </c>
      <c r="G1510" s="41" t="s">
        <v>769</v>
      </c>
      <c r="H1510" s="42" t="s">
        <v>748</v>
      </c>
      <c r="I1510" s="57" t="s">
        <v>49</v>
      </c>
      <c r="J1510" s="42" t="s">
        <v>749</v>
      </c>
      <c r="K1510" s="44">
        <v>3662813</v>
      </c>
      <c r="L1510" s="410">
        <v>14</v>
      </c>
      <c r="M1510" s="410">
        <v>20</v>
      </c>
      <c r="N1510" s="410" t="s">
        <v>1381</v>
      </c>
      <c r="O1510" s="44" t="s">
        <v>750</v>
      </c>
      <c r="P1510" s="44">
        <v>50</v>
      </c>
      <c r="Q1510" s="61" t="s">
        <v>330</v>
      </c>
      <c r="R1510" s="48">
        <v>1000</v>
      </c>
      <c r="S1510" s="411">
        <v>4000</v>
      </c>
      <c r="T1510" s="411">
        <v>4000</v>
      </c>
      <c r="U1510" s="48">
        <v>1000</v>
      </c>
      <c r="V1510" s="44">
        <v>1</v>
      </c>
      <c r="W1510" s="411">
        <v>4000</v>
      </c>
      <c r="X1510" s="44">
        <v>1</v>
      </c>
      <c r="Y1510" s="411">
        <v>4090</v>
      </c>
      <c r="Z1510" s="48"/>
      <c r="AA1510" s="412" t="s">
        <v>2185</v>
      </c>
      <c r="AB1510" s="412"/>
      <c r="AC1510" s="51">
        <v>0.79861111111111116</v>
      </c>
      <c r="AD1510" s="52">
        <v>0.81944444444444453</v>
      </c>
      <c r="AE1510" s="52">
        <v>0.81944444444444453</v>
      </c>
      <c r="AF1510" s="51">
        <v>0.82638888888888884</v>
      </c>
      <c r="AG1510" s="44" t="s">
        <v>5</v>
      </c>
      <c r="AH1510" s="42"/>
      <c r="AI1510" s="42" t="s">
        <v>6</v>
      </c>
      <c r="AJ1510" s="42" t="s">
        <v>7</v>
      </c>
      <c r="AK1510" s="54" t="s">
        <v>770</v>
      </c>
      <c r="AL1510" s="315">
        <v>1</v>
      </c>
      <c r="AM1510" s="405"/>
      <c r="AN1510" s="405" t="s">
        <v>462</v>
      </c>
      <c r="AO1510" s="402"/>
      <c r="AP1510" s="402"/>
    </row>
    <row r="1511" spans="2:42" x14ac:dyDescent="0.15">
      <c r="B1511" s="39">
        <v>2022</v>
      </c>
      <c r="C1511" s="39">
        <v>6</v>
      </c>
      <c r="D1511" s="39">
        <v>8</v>
      </c>
      <c r="E1511" s="40" t="s">
        <v>802</v>
      </c>
      <c r="F1511" s="39">
        <v>5</v>
      </c>
      <c r="G1511" s="41" t="s">
        <v>769</v>
      </c>
      <c r="H1511" s="42" t="s">
        <v>748</v>
      </c>
      <c r="I1511" s="57" t="s">
        <v>49</v>
      </c>
      <c r="J1511" s="42" t="s">
        <v>749</v>
      </c>
      <c r="K1511" s="44">
        <v>3662813</v>
      </c>
      <c r="L1511" s="410">
        <v>15</v>
      </c>
      <c r="M1511" s="410">
        <v>20</v>
      </c>
      <c r="N1511" s="410" t="s">
        <v>1381</v>
      </c>
      <c r="O1511" s="44" t="s">
        <v>750</v>
      </c>
      <c r="P1511" s="44">
        <v>50</v>
      </c>
      <c r="Q1511" s="61" t="s">
        <v>330</v>
      </c>
      <c r="R1511" s="48">
        <v>1000</v>
      </c>
      <c r="S1511" s="411">
        <v>4000</v>
      </c>
      <c r="T1511" s="411">
        <v>4000</v>
      </c>
      <c r="U1511" s="48">
        <v>1000</v>
      </c>
      <c r="V1511" s="44">
        <v>1</v>
      </c>
      <c r="W1511" s="411">
        <v>4000</v>
      </c>
      <c r="X1511" s="44">
        <v>1</v>
      </c>
      <c r="Y1511" s="411">
        <v>4080</v>
      </c>
      <c r="Z1511" s="48"/>
      <c r="AA1511" s="412" t="s">
        <v>2186</v>
      </c>
      <c r="AB1511" s="412" t="s">
        <v>2179</v>
      </c>
      <c r="AC1511" s="51">
        <v>0.82638888888888884</v>
      </c>
      <c r="AD1511" s="52">
        <v>0.84722222222222221</v>
      </c>
      <c r="AE1511" s="52">
        <v>0.84722222222222221</v>
      </c>
      <c r="AF1511" s="51">
        <v>0.85416666666666663</v>
      </c>
      <c r="AG1511" s="44" t="s">
        <v>5</v>
      </c>
      <c r="AH1511" s="42"/>
      <c r="AI1511" s="42" t="s">
        <v>6</v>
      </c>
      <c r="AJ1511" s="42" t="s">
        <v>7</v>
      </c>
      <c r="AK1511" s="54" t="s">
        <v>770</v>
      </c>
      <c r="AL1511" s="315">
        <v>1</v>
      </c>
      <c r="AM1511" s="405"/>
      <c r="AN1511" s="405" t="s">
        <v>462</v>
      </c>
      <c r="AO1511" s="402"/>
      <c r="AP1511" s="402"/>
    </row>
    <row r="1512" spans="2:42" x14ac:dyDescent="0.15">
      <c r="B1512" s="39">
        <v>2022</v>
      </c>
      <c r="C1512" s="39">
        <v>6</v>
      </c>
      <c r="D1512" s="39">
        <v>8</v>
      </c>
      <c r="E1512" s="40" t="s">
        <v>802</v>
      </c>
      <c r="F1512" s="39"/>
      <c r="G1512" s="41"/>
      <c r="H1512" s="42" t="s">
        <v>748</v>
      </c>
      <c r="I1512" s="90" t="s">
        <v>44</v>
      </c>
      <c r="J1512" s="42" t="s">
        <v>749</v>
      </c>
      <c r="K1512" s="44"/>
      <c r="L1512" s="410"/>
      <c r="M1512" s="410"/>
      <c r="N1512" s="410"/>
      <c r="O1512" s="91"/>
      <c r="P1512" s="415">
        <v>25</v>
      </c>
      <c r="Q1512" s="61" t="s">
        <v>767</v>
      </c>
      <c r="R1512" s="48">
        <v>1000</v>
      </c>
      <c r="S1512" s="411" t="s">
        <v>30</v>
      </c>
      <c r="T1512" s="416">
        <v>350</v>
      </c>
      <c r="U1512" s="48">
        <v>1000</v>
      </c>
      <c r="V1512" s="44">
        <v>1</v>
      </c>
      <c r="W1512" s="48"/>
      <c r="X1512" s="44">
        <v>1</v>
      </c>
      <c r="Y1512" s="416">
        <v>350</v>
      </c>
      <c r="Z1512" s="48">
        <v>12550</v>
      </c>
      <c r="AA1512" s="412" t="s">
        <v>1476</v>
      </c>
      <c r="AB1512" s="412" t="s">
        <v>2179</v>
      </c>
      <c r="AC1512" s="95">
        <v>0.85416666666666663</v>
      </c>
      <c r="AD1512" s="96">
        <v>0.85763888888888884</v>
      </c>
      <c r="AE1512" s="96"/>
      <c r="AF1512" s="95"/>
      <c r="AG1512" s="91"/>
      <c r="AH1512" s="89"/>
      <c r="AI1512" s="42" t="s">
        <v>6</v>
      </c>
      <c r="AJ1512" s="42" t="s">
        <v>7</v>
      </c>
      <c r="AK1512" s="54" t="s">
        <v>770</v>
      </c>
      <c r="AL1512" s="315">
        <v>1</v>
      </c>
      <c r="AM1512" s="405"/>
      <c r="AN1512" s="405"/>
      <c r="AO1512" s="402"/>
      <c r="AP1512" s="402"/>
    </row>
    <row r="1513" spans="2:42" x14ac:dyDescent="0.15">
      <c r="B1513" s="39">
        <v>2022</v>
      </c>
      <c r="C1513" s="39">
        <v>6</v>
      </c>
      <c r="D1513" s="39">
        <v>8</v>
      </c>
      <c r="E1513" s="40" t="s">
        <v>802</v>
      </c>
      <c r="F1513" s="39"/>
      <c r="G1513" s="41"/>
      <c r="H1513" s="42" t="s">
        <v>748</v>
      </c>
      <c r="I1513" s="90"/>
      <c r="J1513" s="42"/>
      <c r="K1513" s="44"/>
      <c r="L1513" s="410"/>
      <c r="M1513" s="410"/>
      <c r="N1513" s="410"/>
      <c r="O1513" s="91"/>
      <c r="P1513" s="44"/>
      <c r="Q1513" s="61"/>
      <c r="R1513" s="48"/>
      <c r="S1513" s="411"/>
      <c r="T1513" s="411"/>
      <c r="U1513" s="48"/>
      <c r="V1513" s="44"/>
      <c r="W1513" s="411"/>
      <c r="X1513" s="44"/>
      <c r="Y1513" s="48"/>
      <c r="Z1513" s="48"/>
      <c r="AA1513" s="412"/>
      <c r="AB1513" s="412"/>
      <c r="AC1513" s="95"/>
      <c r="AD1513" s="96"/>
      <c r="AE1513" s="96">
        <v>0.85763888888888884</v>
      </c>
      <c r="AF1513" s="95">
        <v>0.87847222222222221</v>
      </c>
      <c r="AG1513" s="91" t="s">
        <v>5</v>
      </c>
      <c r="AH1513" s="89"/>
      <c r="AI1513" s="42"/>
      <c r="AJ1513" s="42"/>
      <c r="AK1513" s="54"/>
      <c r="AL1513" s="315"/>
      <c r="AM1513" s="405"/>
      <c r="AN1513" s="405"/>
      <c r="AO1513" s="402"/>
      <c r="AP1513" s="402"/>
    </row>
    <row r="1514" spans="2:42" x14ac:dyDescent="0.15">
      <c r="B1514" s="39">
        <v>2022</v>
      </c>
      <c r="C1514" s="39">
        <v>6</v>
      </c>
      <c r="D1514" s="39">
        <v>8</v>
      </c>
      <c r="E1514" s="40" t="s">
        <v>802</v>
      </c>
      <c r="F1514" s="39"/>
      <c r="G1514" s="41"/>
      <c r="H1514" s="42" t="s">
        <v>748</v>
      </c>
      <c r="I1514" s="57" t="s">
        <v>61</v>
      </c>
      <c r="J1514" s="42" t="s">
        <v>749</v>
      </c>
      <c r="K1514" s="44"/>
      <c r="L1514" s="410"/>
      <c r="M1514" s="44"/>
      <c r="N1514" s="417"/>
      <c r="O1514" s="44"/>
      <c r="P1514" s="44">
        <v>12</v>
      </c>
      <c r="Q1514" s="61" t="s">
        <v>767</v>
      </c>
      <c r="R1514" s="48">
        <v>1005</v>
      </c>
      <c r="S1514" s="411" t="s">
        <v>30</v>
      </c>
      <c r="T1514" s="48">
        <v>200</v>
      </c>
      <c r="U1514" s="48">
        <v>1005</v>
      </c>
      <c r="V1514" s="44">
        <v>1</v>
      </c>
      <c r="W1514" s="48">
        <v>200</v>
      </c>
      <c r="X1514" s="44">
        <v>1</v>
      </c>
      <c r="Y1514" s="48">
        <v>200</v>
      </c>
      <c r="Z1514" s="48"/>
      <c r="AA1514" s="412"/>
      <c r="AB1514" s="412"/>
      <c r="AC1514" s="51"/>
      <c r="AD1514" s="52"/>
      <c r="AE1514" s="52"/>
      <c r="AF1514" s="51"/>
      <c r="AG1514" s="44"/>
      <c r="AH1514" s="42"/>
      <c r="AI1514" s="42"/>
      <c r="AJ1514" s="42"/>
      <c r="AK1514" s="54"/>
      <c r="AL1514" s="315"/>
      <c r="AM1514" s="405"/>
      <c r="AN1514" s="405"/>
      <c r="AO1514" s="402"/>
      <c r="AP1514" s="402"/>
    </row>
    <row r="1515" spans="2:42" x14ac:dyDescent="0.15">
      <c r="B1515" s="39">
        <v>2022</v>
      </c>
      <c r="C1515" s="39">
        <v>6</v>
      </c>
      <c r="D1515" s="39">
        <v>8</v>
      </c>
      <c r="E1515" s="40" t="s">
        <v>802</v>
      </c>
      <c r="F1515" s="39">
        <v>6</v>
      </c>
      <c r="G1515" s="41" t="s">
        <v>769</v>
      </c>
      <c r="H1515" s="42" t="s">
        <v>748</v>
      </c>
      <c r="I1515" s="57" t="s">
        <v>49</v>
      </c>
      <c r="J1515" s="42" t="s">
        <v>749</v>
      </c>
      <c r="K1515" s="44">
        <v>3662813</v>
      </c>
      <c r="L1515" s="410">
        <v>16</v>
      </c>
      <c r="M1515" s="410">
        <v>20</v>
      </c>
      <c r="N1515" s="410" t="s">
        <v>1381</v>
      </c>
      <c r="O1515" s="44" t="s">
        <v>750</v>
      </c>
      <c r="P1515" s="44">
        <v>50</v>
      </c>
      <c r="Q1515" s="61" t="s">
        <v>330</v>
      </c>
      <c r="R1515" s="48">
        <v>1000</v>
      </c>
      <c r="S1515" s="411">
        <v>4000</v>
      </c>
      <c r="T1515" s="411">
        <v>4000</v>
      </c>
      <c r="U1515" s="48">
        <v>1000</v>
      </c>
      <c r="V1515" s="44">
        <v>1</v>
      </c>
      <c r="W1515" s="411">
        <v>4000</v>
      </c>
      <c r="X1515" s="44">
        <v>1</v>
      </c>
      <c r="Y1515" s="411">
        <v>4060</v>
      </c>
      <c r="Z1515" s="48"/>
      <c r="AA1515" s="412" t="s">
        <v>2187</v>
      </c>
      <c r="AB1515" s="412"/>
      <c r="AC1515" s="51">
        <v>0.87847222222222221</v>
      </c>
      <c r="AD1515" s="52">
        <v>0.89930555555555547</v>
      </c>
      <c r="AE1515" s="52">
        <v>0.89930555555555547</v>
      </c>
      <c r="AF1515" s="51">
        <v>0.90625</v>
      </c>
      <c r="AG1515" s="44" t="s">
        <v>5</v>
      </c>
      <c r="AH1515" s="42"/>
      <c r="AI1515" s="42" t="s">
        <v>6</v>
      </c>
      <c r="AJ1515" s="42" t="s">
        <v>7</v>
      </c>
      <c r="AK1515" s="54" t="s">
        <v>770</v>
      </c>
      <c r="AL1515" s="315">
        <v>1</v>
      </c>
      <c r="AM1515" s="405"/>
      <c r="AN1515" s="405" t="s">
        <v>462</v>
      </c>
      <c r="AO1515" s="402"/>
      <c r="AP1515" s="402"/>
    </row>
    <row r="1516" spans="2:42" x14ac:dyDescent="0.15">
      <c r="B1516" s="39">
        <v>2022</v>
      </c>
      <c r="C1516" s="39">
        <v>6</v>
      </c>
      <c r="D1516" s="39">
        <v>8</v>
      </c>
      <c r="E1516" s="40" t="s">
        <v>838</v>
      </c>
      <c r="F1516" s="39">
        <v>6</v>
      </c>
      <c r="G1516" s="41" t="s">
        <v>769</v>
      </c>
      <c r="H1516" s="42" t="s">
        <v>748</v>
      </c>
      <c r="I1516" s="57" t="s">
        <v>49</v>
      </c>
      <c r="J1516" s="42" t="s">
        <v>749</v>
      </c>
      <c r="K1516" s="44">
        <v>3662813</v>
      </c>
      <c r="L1516" s="410">
        <v>17</v>
      </c>
      <c r="M1516" s="410">
        <v>20</v>
      </c>
      <c r="N1516" s="410" t="s">
        <v>1381</v>
      </c>
      <c r="O1516" s="44" t="s">
        <v>750</v>
      </c>
      <c r="P1516" s="44">
        <v>50</v>
      </c>
      <c r="Q1516" s="61" t="s">
        <v>330</v>
      </c>
      <c r="R1516" s="48">
        <v>1000</v>
      </c>
      <c r="S1516" s="411">
        <v>4000</v>
      </c>
      <c r="T1516" s="411">
        <v>4000</v>
      </c>
      <c r="U1516" s="48">
        <v>1000</v>
      </c>
      <c r="V1516" s="44">
        <v>1</v>
      </c>
      <c r="W1516" s="411">
        <v>4000</v>
      </c>
      <c r="X1516" s="44">
        <v>1</v>
      </c>
      <c r="Y1516" s="411">
        <v>4080</v>
      </c>
      <c r="Z1516" s="48"/>
      <c r="AA1516" s="412" t="s">
        <v>2188</v>
      </c>
      <c r="AB1516" s="412"/>
      <c r="AC1516" s="51">
        <v>0.90625</v>
      </c>
      <c r="AD1516" s="52">
        <v>0.92708333333333337</v>
      </c>
      <c r="AE1516" s="52">
        <v>0.92708333333333337</v>
      </c>
      <c r="AF1516" s="51">
        <v>0.93402777777777779</v>
      </c>
      <c r="AG1516" s="44" t="s">
        <v>5</v>
      </c>
      <c r="AH1516" s="42"/>
      <c r="AI1516" s="42" t="s">
        <v>6</v>
      </c>
      <c r="AJ1516" s="42" t="s">
        <v>7</v>
      </c>
      <c r="AK1516" s="54" t="s">
        <v>770</v>
      </c>
      <c r="AL1516" s="315">
        <v>1</v>
      </c>
      <c r="AM1516" s="405"/>
      <c r="AN1516" s="405" t="s">
        <v>462</v>
      </c>
      <c r="AO1516" s="402"/>
      <c r="AP1516" s="402"/>
    </row>
    <row r="1517" spans="2:42" x14ac:dyDescent="0.15">
      <c r="B1517" s="39">
        <v>2022</v>
      </c>
      <c r="C1517" s="39">
        <v>6</v>
      </c>
      <c r="D1517" s="39">
        <v>8</v>
      </c>
      <c r="E1517" s="40" t="s">
        <v>838</v>
      </c>
      <c r="F1517" s="39">
        <v>6</v>
      </c>
      <c r="G1517" s="41" t="s">
        <v>769</v>
      </c>
      <c r="H1517" s="42" t="s">
        <v>748</v>
      </c>
      <c r="I1517" s="57" t="s">
        <v>49</v>
      </c>
      <c r="J1517" s="42" t="s">
        <v>749</v>
      </c>
      <c r="K1517" s="44">
        <v>3662813</v>
      </c>
      <c r="L1517" s="410">
        <v>18</v>
      </c>
      <c r="M1517" s="410">
        <v>20</v>
      </c>
      <c r="N1517" s="410" t="s">
        <v>1381</v>
      </c>
      <c r="O1517" s="44" t="s">
        <v>750</v>
      </c>
      <c r="P1517" s="44">
        <v>50</v>
      </c>
      <c r="Q1517" s="61" t="s">
        <v>330</v>
      </c>
      <c r="R1517" s="48">
        <v>1000</v>
      </c>
      <c r="S1517" s="411">
        <v>4000</v>
      </c>
      <c r="T1517" s="411">
        <v>4000</v>
      </c>
      <c r="U1517" s="48">
        <v>1000</v>
      </c>
      <c r="V1517" s="44">
        <v>1</v>
      </c>
      <c r="W1517" s="411">
        <v>4000</v>
      </c>
      <c r="X1517" s="44">
        <v>1</v>
      </c>
      <c r="Y1517" s="411">
        <v>4080</v>
      </c>
      <c r="Z1517" s="48"/>
      <c r="AA1517" s="412" t="s">
        <v>2189</v>
      </c>
      <c r="AB1517" s="412" t="s">
        <v>2180</v>
      </c>
      <c r="AC1517" s="95">
        <v>0.93402777777777779</v>
      </c>
      <c r="AD1517" s="96">
        <v>0.95486111111111116</v>
      </c>
      <c r="AE1517" s="96">
        <v>0.95486111111111116</v>
      </c>
      <c r="AF1517" s="95">
        <v>0.96180555555555547</v>
      </c>
      <c r="AG1517" s="44" t="s">
        <v>5</v>
      </c>
      <c r="AH1517" s="89"/>
      <c r="AI1517" s="42" t="s">
        <v>6</v>
      </c>
      <c r="AJ1517" s="42" t="s">
        <v>7</v>
      </c>
      <c r="AK1517" s="54" t="s">
        <v>770</v>
      </c>
      <c r="AL1517" s="315">
        <v>1</v>
      </c>
      <c r="AM1517" s="405"/>
      <c r="AN1517" s="405" t="s">
        <v>462</v>
      </c>
      <c r="AO1517" s="402"/>
      <c r="AP1517" s="402"/>
    </row>
    <row r="1518" spans="2:42" x14ac:dyDescent="0.15">
      <c r="B1518" s="39">
        <v>2022</v>
      </c>
      <c r="C1518" s="39">
        <v>6</v>
      </c>
      <c r="D1518" s="39">
        <v>8</v>
      </c>
      <c r="E1518" s="40" t="s">
        <v>838</v>
      </c>
      <c r="F1518" s="39"/>
      <c r="G1518" s="41"/>
      <c r="H1518" s="42" t="s">
        <v>748</v>
      </c>
      <c r="I1518" s="90" t="s">
        <v>44</v>
      </c>
      <c r="J1518" s="42" t="s">
        <v>749</v>
      </c>
      <c r="K1518" s="44"/>
      <c r="L1518" s="410"/>
      <c r="M1518" s="410"/>
      <c r="N1518" s="410"/>
      <c r="O1518" s="91"/>
      <c r="P1518" s="415">
        <v>25</v>
      </c>
      <c r="Q1518" s="61" t="s">
        <v>767</v>
      </c>
      <c r="R1518" s="48">
        <v>1000</v>
      </c>
      <c r="S1518" s="411" t="s">
        <v>30</v>
      </c>
      <c r="T1518" s="416">
        <v>350</v>
      </c>
      <c r="U1518" s="48">
        <v>1000</v>
      </c>
      <c r="V1518" s="44">
        <v>1</v>
      </c>
      <c r="W1518" s="48"/>
      <c r="X1518" s="44">
        <v>1</v>
      </c>
      <c r="Y1518" s="416">
        <v>350</v>
      </c>
      <c r="Z1518" s="48">
        <v>12550</v>
      </c>
      <c r="AA1518" s="412" t="s">
        <v>1476</v>
      </c>
      <c r="AB1518" s="412" t="s">
        <v>2180</v>
      </c>
      <c r="AC1518" s="51">
        <v>0.96180555555555547</v>
      </c>
      <c r="AD1518" s="52">
        <v>0.96527777777777779</v>
      </c>
      <c r="AE1518" s="52"/>
      <c r="AF1518" s="51"/>
      <c r="AG1518" s="44"/>
      <c r="AH1518" s="42"/>
      <c r="AI1518" s="42" t="s">
        <v>6</v>
      </c>
      <c r="AJ1518" s="42" t="s">
        <v>7</v>
      </c>
      <c r="AK1518" s="54" t="s">
        <v>770</v>
      </c>
      <c r="AL1518" s="315">
        <v>1</v>
      </c>
      <c r="AM1518" s="405"/>
      <c r="AN1518" s="405"/>
      <c r="AO1518" s="402"/>
      <c r="AP1518" s="402"/>
    </row>
    <row r="1519" spans="2:42" x14ac:dyDescent="0.15">
      <c r="B1519" s="39">
        <v>2022</v>
      </c>
      <c r="C1519" s="39">
        <v>6</v>
      </c>
      <c r="D1519" s="39">
        <v>8</v>
      </c>
      <c r="E1519" s="40" t="s">
        <v>838</v>
      </c>
      <c r="F1519" s="39"/>
      <c r="G1519" s="41"/>
      <c r="H1519" s="42" t="s">
        <v>748</v>
      </c>
      <c r="I1519" s="90"/>
      <c r="J1519" s="42"/>
      <c r="K1519" s="44"/>
      <c r="L1519" s="410"/>
      <c r="M1519" s="410"/>
      <c r="N1519" s="410"/>
      <c r="O1519" s="91"/>
      <c r="P1519" s="44"/>
      <c r="Q1519" s="61"/>
      <c r="R1519" s="48"/>
      <c r="S1519" s="411"/>
      <c r="T1519" s="411"/>
      <c r="U1519" s="48"/>
      <c r="V1519" s="44"/>
      <c r="W1519" s="48"/>
      <c r="X1519" s="44"/>
      <c r="Y1519" s="411"/>
      <c r="Z1519" s="48"/>
      <c r="AA1519" s="412"/>
      <c r="AB1519" s="412"/>
      <c r="AC1519" s="51"/>
      <c r="AD1519" s="52"/>
      <c r="AE1519" s="52">
        <v>0.96527777777777779</v>
      </c>
      <c r="AF1519" s="51">
        <v>0.98611111111111116</v>
      </c>
      <c r="AG1519" s="44" t="s">
        <v>5</v>
      </c>
      <c r="AH1519" s="42"/>
      <c r="AI1519" s="42"/>
      <c r="AJ1519" s="42"/>
      <c r="AK1519" s="54"/>
      <c r="AL1519" s="315"/>
      <c r="AM1519" s="405"/>
      <c r="AN1519" s="405"/>
      <c r="AO1519" s="402"/>
      <c r="AP1519" s="402"/>
    </row>
    <row r="1520" spans="2:42" x14ac:dyDescent="0.15">
      <c r="B1520" s="39">
        <v>2022</v>
      </c>
      <c r="C1520" s="39">
        <v>6</v>
      </c>
      <c r="D1520" s="39">
        <v>8</v>
      </c>
      <c r="E1520" s="40" t="s">
        <v>838</v>
      </c>
      <c r="F1520" s="39">
        <v>7</v>
      </c>
      <c r="G1520" s="41" t="s">
        <v>769</v>
      </c>
      <c r="H1520" s="42" t="s">
        <v>748</v>
      </c>
      <c r="I1520" s="57" t="s">
        <v>49</v>
      </c>
      <c r="J1520" s="42" t="s">
        <v>749</v>
      </c>
      <c r="K1520" s="44">
        <v>3662813</v>
      </c>
      <c r="L1520" s="410">
        <v>19</v>
      </c>
      <c r="M1520" s="410">
        <v>20</v>
      </c>
      <c r="N1520" s="410" t="s">
        <v>1381</v>
      </c>
      <c r="O1520" s="44" t="s">
        <v>750</v>
      </c>
      <c r="P1520" s="44">
        <v>50</v>
      </c>
      <c r="Q1520" s="61" t="s">
        <v>330</v>
      </c>
      <c r="R1520" s="48">
        <v>1000</v>
      </c>
      <c r="S1520" s="411">
        <v>4000</v>
      </c>
      <c r="T1520" s="411">
        <v>4000</v>
      </c>
      <c r="U1520" s="48">
        <v>1000</v>
      </c>
      <c r="V1520" s="44">
        <v>1</v>
      </c>
      <c r="W1520" s="411">
        <v>4000</v>
      </c>
      <c r="X1520" s="44">
        <v>1</v>
      </c>
      <c r="Y1520" s="411">
        <v>4000</v>
      </c>
      <c r="Z1520" s="48"/>
      <c r="AA1520" s="412" t="s">
        <v>2190</v>
      </c>
      <c r="AB1520" s="412"/>
      <c r="AC1520" s="51"/>
      <c r="AD1520" s="52"/>
      <c r="AE1520" s="52"/>
      <c r="AF1520" s="51"/>
      <c r="AG1520" s="44"/>
      <c r="AH1520" s="42"/>
      <c r="AI1520" s="42" t="s">
        <v>6</v>
      </c>
      <c r="AJ1520" s="42" t="s">
        <v>7</v>
      </c>
      <c r="AK1520" s="54" t="s">
        <v>751</v>
      </c>
      <c r="AL1520" s="315"/>
      <c r="AM1520" s="405"/>
      <c r="AN1520" s="405"/>
      <c r="AO1520" s="402"/>
      <c r="AP1520" s="402"/>
    </row>
    <row r="1521" spans="2:42" x14ac:dyDescent="0.15">
      <c r="B1521" s="39">
        <v>2022</v>
      </c>
      <c r="C1521" s="39">
        <v>6</v>
      </c>
      <c r="D1521" s="39">
        <v>8</v>
      </c>
      <c r="E1521" s="40" t="s">
        <v>838</v>
      </c>
      <c r="F1521" s="39">
        <v>7</v>
      </c>
      <c r="G1521" s="41" t="s">
        <v>769</v>
      </c>
      <c r="H1521" s="42" t="s">
        <v>748</v>
      </c>
      <c r="I1521" s="57" t="s">
        <v>49</v>
      </c>
      <c r="J1521" s="42" t="s">
        <v>749</v>
      </c>
      <c r="K1521" s="44">
        <v>3662813</v>
      </c>
      <c r="L1521" s="410">
        <v>20</v>
      </c>
      <c r="M1521" s="410">
        <v>20</v>
      </c>
      <c r="N1521" s="410" t="s">
        <v>1381</v>
      </c>
      <c r="O1521" s="44" t="s">
        <v>750</v>
      </c>
      <c r="P1521" s="44">
        <v>50</v>
      </c>
      <c r="Q1521" s="61" t="s">
        <v>330</v>
      </c>
      <c r="R1521" s="48">
        <v>1000</v>
      </c>
      <c r="S1521" s="411">
        <v>4000</v>
      </c>
      <c r="T1521" s="411">
        <v>4000</v>
      </c>
      <c r="U1521" s="48">
        <v>1000</v>
      </c>
      <c r="V1521" s="44">
        <v>1</v>
      </c>
      <c r="W1521" s="411">
        <v>4000</v>
      </c>
      <c r="X1521" s="44">
        <v>1</v>
      </c>
      <c r="Y1521" s="411">
        <v>4050</v>
      </c>
      <c r="Z1521" s="48"/>
      <c r="AA1521" s="412" t="s">
        <v>2192</v>
      </c>
      <c r="AB1521" s="412" t="s">
        <v>2181</v>
      </c>
      <c r="AC1521" s="51">
        <v>0.98611111111111116</v>
      </c>
      <c r="AD1521" s="52">
        <v>6.9444444444444441E-3</v>
      </c>
      <c r="AE1521" s="52">
        <v>6.9444444444444441E-3</v>
      </c>
      <c r="AF1521" s="51">
        <v>1.3888888888888888E-2</v>
      </c>
      <c r="AG1521" s="44" t="s">
        <v>5</v>
      </c>
      <c r="AH1521" s="42"/>
      <c r="AI1521" s="42" t="s">
        <v>6</v>
      </c>
      <c r="AJ1521" s="42" t="s">
        <v>7</v>
      </c>
      <c r="AK1521" s="54" t="s">
        <v>751</v>
      </c>
      <c r="AL1521" s="315">
        <v>1</v>
      </c>
      <c r="AM1521" s="405"/>
      <c r="AN1521" s="405" t="s">
        <v>462</v>
      </c>
      <c r="AO1521" s="402"/>
      <c r="AP1521" s="402"/>
    </row>
    <row r="1522" spans="2:42" x14ac:dyDescent="0.15">
      <c r="B1522" s="39">
        <v>2022</v>
      </c>
      <c r="C1522" s="39">
        <v>6</v>
      </c>
      <c r="D1522" s="39">
        <v>8</v>
      </c>
      <c r="E1522" s="40" t="s">
        <v>838</v>
      </c>
      <c r="F1522" s="39"/>
      <c r="G1522" s="41"/>
      <c r="H1522" s="42" t="s">
        <v>748</v>
      </c>
      <c r="I1522" s="90" t="s">
        <v>44</v>
      </c>
      <c r="J1522" s="42" t="s">
        <v>749</v>
      </c>
      <c r="K1522" s="44"/>
      <c r="L1522" s="410"/>
      <c r="M1522" s="410"/>
      <c r="N1522" s="410"/>
      <c r="O1522" s="91"/>
      <c r="P1522" s="415">
        <v>25</v>
      </c>
      <c r="Q1522" s="61" t="s">
        <v>767</v>
      </c>
      <c r="R1522" s="48">
        <v>1000</v>
      </c>
      <c r="S1522" s="411" t="s">
        <v>30</v>
      </c>
      <c r="T1522" s="416">
        <v>350</v>
      </c>
      <c r="U1522" s="48">
        <v>1000</v>
      </c>
      <c r="V1522" s="44">
        <v>1</v>
      </c>
      <c r="W1522" s="48"/>
      <c r="X1522" s="44">
        <v>1</v>
      </c>
      <c r="Y1522" s="416">
        <v>350</v>
      </c>
      <c r="Z1522" s="48">
        <v>8350</v>
      </c>
      <c r="AA1522" s="412" t="s">
        <v>1476</v>
      </c>
      <c r="AB1522" s="412" t="s">
        <v>2181</v>
      </c>
      <c r="AC1522" s="95">
        <v>1.3888888888888888E-2</v>
      </c>
      <c r="AD1522" s="96">
        <v>1.7361111111111112E-2</v>
      </c>
      <c r="AE1522" s="96"/>
      <c r="AF1522" s="95"/>
      <c r="AG1522" s="91"/>
      <c r="AH1522" s="89"/>
      <c r="AI1522" s="42" t="s">
        <v>6</v>
      </c>
      <c r="AJ1522" s="42" t="s">
        <v>7</v>
      </c>
      <c r="AK1522" s="54" t="s">
        <v>751</v>
      </c>
      <c r="AL1522" s="315">
        <v>1</v>
      </c>
      <c r="AM1522" s="405"/>
      <c r="AN1522" s="405"/>
      <c r="AO1522" s="402"/>
      <c r="AP1522" s="402"/>
    </row>
    <row r="1523" spans="2:42" x14ac:dyDescent="0.15">
      <c r="B1523" s="39">
        <v>2022</v>
      </c>
      <c r="C1523" s="39">
        <v>6</v>
      </c>
      <c r="D1523" s="39">
        <v>8</v>
      </c>
      <c r="E1523" s="40" t="s">
        <v>838</v>
      </c>
      <c r="F1523" s="39"/>
      <c r="G1523" s="41"/>
      <c r="H1523" s="42" t="s">
        <v>748</v>
      </c>
      <c r="I1523" s="57"/>
      <c r="J1523" s="42"/>
      <c r="K1523" s="44"/>
      <c r="L1523" s="410"/>
      <c r="M1523" s="410"/>
      <c r="N1523" s="410"/>
      <c r="O1523" s="44"/>
      <c r="P1523" s="44"/>
      <c r="Q1523" s="61"/>
      <c r="R1523" s="48"/>
      <c r="S1523" s="411"/>
      <c r="T1523" s="411"/>
      <c r="U1523" s="48"/>
      <c r="V1523" s="44"/>
      <c r="W1523" s="411"/>
      <c r="X1523" s="44"/>
      <c r="Y1523" s="411"/>
      <c r="Z1523" s="48"/>
      <c r="AA1523" s="412"/>
      <c r="AB1523" s="412"/>
      <c r="AC1523" s="51"/>
      <c r="AD1523" s="52"/>
      <c r="AE1523" s="52">
        <v>1.7361111111111112E-2</v>
      </c>
      <c r="AF1523" s="51">
        <v>8.3333333333333329E-2</v>
      </c>
      <c r="AG1523" s="44" t="s">
        <v>26</v>
      </c>
      <c r="AH1523" s="42"/>
      <c r="AI1523" s="42"/>
      <c r="AJ1523" s="42"/>
      <c r="AK1523" s="54"/>
      <c r="AL1523" s="315"/>
      <c r="AM1523" s="405" t="s">
        <v>2088</v>
      </c>
      <c r="AN1523" s="405"/>
      <c r="AO1523" s="402"/>
      <c r="AP1523" s="402"/>
    </row>
    <row r="1524" spans="2:42" x14ac:dyDescent="0.15">
      <c r="B1524" s="39">
        <v>2022</v>
      </c>
      <c r="C1524" s="39">
        <v>6</v>
      </c>
      <c r="D1524" s="39">
        <v>8</v>
      </c>
      <c r="E1524" s="40" t="s">
        <v>838</v>
      </c>
      <c r="F1524" s="39"/>
      <c r="G1524" s="41"/>
      <c r="H1524" s="42" t="s">
        <v>748</v>
      </c>
      <c r="I1524" s="57" t="s">
        <v>61</v>
      </c>
      <c r="J1524" s="42" t="s">
        <v>749</v>
      </c>
      <c r="K1524" s="44"/>
      <c r="L1524" s="410"/>
      <c r="M1524" s="410"/>
      <c r="N1524" s="410"/>
      <c r="O1524" s="44"/>
      <c r="P1524" s="44">
        <v>12</v>
      </c>
      <c r="Q1524" s="61" t="s">
        <v>767</v>
      </c>
      <c r="R1524" s="48">
        <v>1195</v>
      </c>
      <c r="S1524" s="411" t="s">
        <v>30</v>
      </c>
      <c r="T1524" s="48">
        <v>200</v>
      </c>
      <c r="U1524" s="48">
        <v>1195</v>
      </c>
      <c r="V1524" s="44">
        <v>1</v>
      </c>
      <c r="W1524" s="48">
        <v>200</v>
      </c>
      <c r="X1524" s="44">
        <v>1</v>
      </c>
      <c r="Y1524" s="48">
        <v>200</v>
      </c>
      <c r="Z1524" s="48"/>
      <c r="AA1524" s="412"/>
      <c r="AB1524" s="414" t="s">
        <v>768</v>
      </c>
      <c r="AC1524" s="51"/>
      <c r="AD1524" s="52"/>
      <c r="AE1524" s="52"/>
      <c r="AF1524" s="51"/>
      <c r="AG1524" s="44"/>
      <c r="AH1524" s="42"/>
      <c r="AI1524" s="42"/>
      <c r="AJ1524" s="42"/>
      <c r="AK1524" s="54"/>
      <c r="AL1524" s="315"/>
      <c r="AM1524" s="405"/>
      <c r="AN1524" s="405"/>
      <c r="AO1524" s="402"/>
      <c r="AP1524" s="402"/>
    </row>
    <row r="1525" spans="2:42" x14ac:dyDescent="0.15">
      <c r="B1525" s="39">
        <v>2022</v>
      </c>
      <c r="C1525" s="39">
        <v>6</v>
      </c>
      <c r="D1525" s="39">
        <v>8</v>
      </c>
      <c r="E1525" s="40" t="s">
        <v>838</v>
      </c>
      <c r="F1525" s="39">
        <v>8</v>
      </c>
      <c r="G1525" s="41" t="s">
        <v>769</v>
      </c>
      <c r="H1525" s="42" t="s">
        <v>748</v>
      </c>
      <c r="I1525" s="57" t="s">
        <v>49</v>
      </c>
      <c r="J1525" s="42" t="s">
        <v>749</v>
      </c>
      <c r="K1525" s="44">
        <v>3664260</v>
      </c>
      <c r="L1525" s="410">
        <v>1</v>
      </c>
      <c r="M1525" s="410">
        <v>12</v>
      </c>
      <c r="N1525" s="410" t="s">
        <v>781</v>
      </c>
      <c r="O1525" s="44" t="s">
        <v>45</v>
      </c>
      <c r="P1525" s="44">
        <v>50</v>
      </c>
      <c r="Q1525" s="61" t="s">
        <v>772</v>
      </c>
      <c r="R1525" s="48">
        <v>1195</v>
      </c>
      <c r="S1525" s="411">
        <v>6100</v>
      </c>
      <c r="T1525" s="411">
        <v>6100</v>
      </c>
      <c r="U1525" s="48">
        <v>1195</v>
      </c>
      <c r="V1525" s="44">
        <v>1</v>
      </c>
      <c r="W1525" s="411">
        <v>6100</v>
      </c>
      <c r="X1525" s="44">
        <v>1</v>
      </c>
      <c r="Y1525" s="411">
        <v>6140</v>
      </c>
      <c r="Z1525" s="48"/>
      <c r="AA1525" s="412" t="s">
        <v>2193</v>
      </c>
      <c r="AB1525" s="412"/>
      <c r="AC1525" s="51">
        <v>8.3333333333333329E-2</v>
      </c>
      <c r="AD1525" s="52">
        <v>0.1111111111111111</v>
      </c>
      <c r="AE1525" s="52">
        <v>0.1111111111111111</v>
      </c>
      <c r="AF1525" s="51">
        <v>0.11805555555555557</v>
      </c>
      <c r="AG1525" s="44" t="s">
        <v>5</v>
      </c>
      <c r="AH1525" s="42"/>
      <c r="AI1525" s="42" t="s">
        <v>6</v>
      </c>
      <c r="AJ1525" s="42" t="s">
        <v>7</v>
      </c>
      <c r="AK1525" s="54" t="s">
        <v>770</v>
      </c>
      <c r="AL1525" s="315">
        <v>1</v>
      </c>
      <c r="AM1525" s="405"/>
      <c r="AN1525" s="405" t="s">
        <v>462</v>
      </c>
      <c r="AO1525" s="402"/>
      <c r="AP1525" s="402"/>
    </row>
    <row r="1526" spans="2:42" x14ac:dyDescent="0.15">
      <c r="B1526" s="39">
        <v>2022</v>
      </c>
      <c r="C1526" s="39">
        <v>6</v>
      </c>
      <c r="D1526" s="39">
        <v>8</v>
      </c>
      <c r="E1526" s="40" t="s">
        <v>838</v>
      </c>
      <c r="F1526" s="39">
        <v>8</v>
      </c>
      <c r="G1526" s="41" t="s">
        <v>769</v>
      </c>
      <c r="H1526" s="42" t="s">
        <v>748</v>
      </c>
      <c r="I1526" s="57" t="s">
        <v>49</v>
      </c>
      <c r="J1526" s="42" t="s">
        <v>749</v>
      </c>
      <c r="K1526" s="44">
        <v>3664260</v>
      </c>
      <c r="L1526" s="410">
        <v>2</v>
      </c>
      <c r="M1526" s="410">
        <v>12</v>
      </c>
      <c r="N1526" s="410" t="s">
        <v>781</v>
      </c>
      <c r="O1526" s="44" t="s">
        <v>45</v>
      </c>
      <c r="P1526" s="44">
        <v>50</v>
      </c>
      <c r="Q1526" s="61" t="s">
        <v>772</v>
      </c>
      <c r="R1526" s="48">
        <v>1195</v>
      </c>
      <c r="S1526" s="411">
        <v>6100</v>
      </c>
      <c r="T1526" s="411">
        <v>6100</v>
      </c>
      <c r="U1526" s="48">
        <v>1195</v>
      </c>
      <c r="V1526" s="44">
        <v>1</v>
      </c>
      <c r="W1526" s="411">
        <v>6100</v>
      </c>
      <c r="X1526" s="44">
        <v>1</v>
      </c>
      <c r="Y1526" s="411">
        <v>6120</v>
      </c>
      <c r="Z1526" s="48"/>
      <c r="AA1526" s="412" t="s">
        <v>2194</v>
      </c>
      <c r="AB1526" s="412" t="s">
        <v>2191</v>
      </c>
      <c r="AC1526" s="51">
        <v>0.11805555555555557</v>
      </c>
      <c r="AD1526" s="52">
        <v>0.14583333333333334</v>
      </c>
      <c r="AE1526" s="52">
        <v>0.14583333333333334</v>
      </c>
      <c r="AF1526" s="51">
        <v>0.15277777777777776</v>
      </c>
      <c r="AG1526" s="44" t="s">
        <v>5</v>
      </c>
      <c r="AH1526" s="42"/>
      <c r="AI1526" s="42" t="s">
        <v>6</v>
      </c>
      <c r="AJ1526" s="42" t="s">
        <v>7</v>
      </c>
      <c r="AK1526" s="54" t="s">
        <v>770</v>
      </c>
      <c r="AL1526" s="315">
        <v>1</v>
      </c>
      <c r="AM1526" s="405"/>
      <c r="AN1526" s="405" t="s">
        <v>462</v>
      </c>
      <c r="AO1526" s="402"/>
      <c r="AP1526" s="402"/>
    </row>
    <row r="1527" spans="2:42" x14ac:dyDescent="0.15">
      <c r="B1527" s="39">
        <v>2022</v>
      </c>
      <c r="C1527" s="39">
        <v>6</v>
      </c>
      <c r="D1527" s="39">
        <v>8</v>
      </c>
      <c r="E1527" s="40" t="s">
        <v>838</v>
      </c>
      <c r="F1527" s="39"/>
      <c r="G1527" s="41"/>
      <c r="H1527" s="42" t="s">
        <v>748</v>
      </c>
      <c r="I1527" s="57" t="s">
        <v>44</v>
      </c>
      <c r="J1527" s="42" t="s">
        <v>749</v>
      </c>
      <c r="K1527" s="44"/>
      <c r="L1527" s="410"/>
      <c r="M1527" s="410"/>
      <c r="N1527" s="410"/>
      <c r="O1527" s="44"/>
      <c r="P1527" s="415">
        <v>25</v>
      </c>
      <c r="Q1527" s="61" t="s">
        <v>767</v>
      </c>
      <c r="R1527" s="48">
        <v>1195</v>
      </c>
      <c r="S1527" s="411" t="s">
        <v>30</v>
      </c>
      <c r="T1527" s="416">
        <v>350</v>
      </c>
      <c r="U1527" s="48">
        <v>1195</v>
      </c>
      <c r="V1527" s="44">
        <v>1</v>
      </c>
      <c r="W1527" s="48"/>
      <c r="X1527" s="44">
        <v>1</v>
      </c>
      <c r="Y1527" s="416">
        <v>350</v>
      </c>
      <c r="Z1527" s="48">
        <v>12750</v>
      </c>
      <c r="AA1527" s="412" t="s">
        <v>899</v>
      </c>
      <c r="AB1527" s="412" t="s">
        <v>2191</v>
      </c>
      <c r="AC1527" s="51">
        <v>0.15277777777777776</v>
      </c>
      <c r="AD1527" s="52">
        <v>0.15625</v>
      </c>
      <c r="AE1527" s="52"/>
      <c r="AF1527" s="51"/>
      <c r="AG1527" s="44"/>
      <c r="AH1527" s="42"/>
      <c r="AI1527" s="42" t="s">
        <v>6</v>
      </c>
      <c r="AJ1527" s="42" t="s">
        <v>7</v>
      </c>
      <c r="AK1527" s="54" t="s">
        <v>770</v>
      </c>
      <c r="AL1527" s="315">
        <v>1</v>
      </c>
      <c r="AM1527" s="405"/>
      <c r="AN1527" s="405"/>
      <c r="AO1527" s="402"/>
      <c r="AP1527" s="402"/>
    </row>
    <row r="1528" spans="2:42" x14ac:dyDescent="0.15">
      <c r="B1528" s="39">
        <v>2022</v>
      </c>
      <c r="C1528" s="39">
        <v>6</v>
      </c>
      <c r="D1528" s="39">
        <v>8</v>
      </c>
      <c r="E1528" s="40" t="s">
        <v>838</v>
      </c>
      <c r="F1528" s="39"/>
      <c r="G1528" s="41"/>
      <c r="H1528" s="42" t="s">
        <v>748</v>
      </c>
      <c r="I1528" s="57"/>
      <c r="J1528" s="42"/>
      <c r="K1528" s="44"/>
      <c r="L1528" s="410"/>
      <c r="M1528" s="410"/>
      <c r="N1528" s="410"/>
      <c r="O1528" s="44"/>
      <c r="P1528" s="44"/>
      <c r="Q1528" s="61"/>
      <c r="R1528" s="48"/>
      <c r="S1528" s="411"/>
      <c r="T1528" s="48"/>
      <c r="U1528" s="48"/>
      <c r="V1528" s="44"/>
      <c r="W1528" s="48"/>
      <c r="X1528" s="44"/>
      <c r="Y1528" s="48"/>
      <c r="Z1528" s="48"/>
      <c r="AA1528" s="412"/>
      <c r="AB1528" s="412"/>
      <c r="AC1528" s="51"/>
      <c r="AD1528" s="52"/>
      <c r="AE1528" s="52">
        <v>0.15625</v>
      </c>
      <c r="AF1528" s="51">
        <v>0.19791666666666666</v>
      </c>
      <c r="AG1528" s="44" t="s">
        <v>5</v>
      </c>
      <c r="AH1528" s="42"/>
      <c r="AI1528" s="42"/>
      <c r="AJ1528" s="42"/>
      <c r="AK1528" s="54"/>
      <c r="AL1528" s="315"/>
      <c r="AM1528" s="405"/>
      <c r="AN1528" s="405"/>
      <c r="AO1528" s="402"/>
      <c r="AP1528" s="402"/>
    </row>
    <row r="1529" spans="2:42" x14ac:dyDescent="0.15">
      <c r="B1529" s="39">
        <v>2022</v>
      </c>
      <c r="C1529" s="39">
        <v>6</v>
      </c>
      <c r="D1529" s="39">
        <v>8</v>
      </c>
      <c r="E1529" s="40" t="s">
        <v>838</v>
      </c>
      <c r="F1529" s="39"/>
      <c r="G1529" s="41"/>
      <c r="H1529" s="42" t="s">
        <v>748</v>
      </c>
      <c r="I1529" s="57" t="s">
        <v>61</v>
      </c>
      <c r="J1529" s="42" t="s">
        <v>749</v>
      </c>
      <c r="K1529" s="44"/>
      <c r="L1529" s="410"/>
      <c r="M1529" s="410"/>
      <c r="N1529" s="410"/>
      <c r="O1529" s="44"/>
      <c r="P1529" s="44">
        <v>12</v>
      </c>
      <c r="Q1529" s="61" t="s">
        <v>767</v>
      </c>
      <c r="R1529" s="48">
        <v>1195</v>
      </c>
      <c r="S1529" s="411" t="s">
        <v>30</v>
      </c>
      <c r="T1529" s="48">
        <v>200</v>
      </c>
      <c r="U1529" s="48">
        <v>1195</v>
      </c>
      <c r="V1529" s="44">
        <v>1</v>
      </c>
      <c r="W1529" s="48">
        <v>200</v>
      </c>
      <c r="X1529" s="44">
        <v>1</v>
      </c>
      <c r="Y1529" s="48">
        <v>200</v>
      </c>
      <c r="Z1529" s="48"/>
      <c r="AA1529" s="412"/>
      <c r="AB1529" s="414" t="s">
        <v>768</v>
      </c>
      <c r="AC1529" s="51"/>
      <c r="AD1529" s="52"/>
      <c r="AE1529" s="52"/>
      <c r="AF1529" s="51"/>
      <c r="AG1529" s="44"/>
      <c r="AH1529" s="42"/>
      <c r="AI1529" s="42"/>
      <c r="AJ1529" s="42"/>
      <c r="AK1529" s="54"/>
      <c r="AL1529" s="315"/>
      <c r="AM1529" s="405"/>
      <c r="AN1529" s="405"/>
      <c r="AO1529" s="402"/>
      <c r="AP1529" s="402"/>
    </row>
    <row r="1530" spans="2:42" x14ac:dyDescent="0.15">
      <c r="B1530" s="39">
        <v>2022</v>
      </c>
      <c r="C1530" s="39">
        <v>6</v>
      </c>
      <c r="D1530" s="39">
        <v>8</v>
      </c>
      <c r="E1530" s="40" t="s">
        <v>838</v>
      </c>
      <c r="F1530" s="39">
        <v>9</v>
      </c>
      <c r="G1530" s="41" t="s">
        <v>769</v>
      </c>
      <c r="H1530" s="42" t="s">
        <v>748</v>
      </c>
      <c r="I1530" s="57" t="s">
        <v>49</v>
      </c>
      <c r="J1530" s="42" t="s">
        <v>749</v>
      </c>
      <c r="K1530" s="44">
        <v>3664260</v>
      </c>
      <c r="L1530" s="410">
        <v>3</v>
      </c>
      <c r="M1530" s="410">
        <v>12</v>
      </c>
      <c r="N1530" s="410" t="s">
        <v>781</v>
      </c>
      <c r="O1530" s="44" t="s">
        <v>45</v>
      </c>
      <c r="P1530" s="44">
        <v>50</v>
      </c>
      <c r="Q1530" s="61" t="s">
        <v>772</v>
      </c>
      <c r="R1530" s="48">
        <v>1195</v>
      </c>
      <c r="S1530" s="411">
        <v>6100</v>
      </c>
      <c r="T1530" s="411">
        <v>6100</v>
      </c>
      <c r="U1530" s="48">
        <v>1195</v>
      </c>
      <c r="V1530" s="44">
        <v>1</v>
      </c>
      <c r="W1530" s="411">
        <v>6100</v>
      </c>
      <c r="X1530" s="44">
        <v>1</v>
      </c>
      <c r="Y1530" s="411">
        <v>6120</v>
      </c>
      <c r="Z1530" s="48"/>
      <c r="AA1530" s="412" t="s">
        <v>2197</v>
      </c>
      <c r="AB1530" s="412"/>
      <c r="AC1530" s="51">
        <v>0.19791666666666666</v>
      </c>
      <c r="AD1530" s="52">
        <v>0.22569444444444445</v>
      </c>
      <c r="AE1530" s="52">
        <v>0.22569444444444445</v>
      </c>
      <c r="AF1530" s="51">
        <v>0.23263888888888887</v>
      </c>
      <c r="AG1530" s="44" t="s">
        <v>5</v>
      </c>
      <c r="AH1530" s="42"/>
      <c r="AI1530" s="42" t="s">
        <v>6</v>
      </c>
      <c r="AJ1530" s="42" t="s">
        <v>7</v>
      </c>
      <c r="AK1530" s="54" t="s">
        <v>770</v>
      </c>
      <c r="AL1530" s="315">
        <v>1</v>
      </c>
      <c r="AM1530" s="405"/>
      <c r="AN1530" s="405" t="s">
        <v>462</v>
      </c>
      <c r="AO1530" s="402"/>
      <c r="AP1530" s="402"/>
    </row>
    <row r="1531" spans="2:42" x14ac:dyDescent="0.15">
      <c r="B1531" s="39">
        <v>2022</v>
      </c>
      <c r="C1531" s="39">
        <v>6</v>
      </c>
      <c r="D1531" s="39">
        <v>8</v>
      </c>
      <c r="E1531" s="40" t="s">
        <v>838</v>
      </c>
      <c r="F1531" s="39">
        <v>9</v>
      </c>
      <c r="G1531" s="41" t="s">
        <v>769</v>
      </c>
      <c r="H1531" s="42" t="s">
        <v>748</v>
      </c>
      <c r="I1531" s="57" t="s">
        <v>49</v>
      </c>
      <c r="J1531" s="42" t="s">
        <v>749</v>
      </c>
      <c r="K1531" s="44">
        <v>3664260</v>
      </c>
      <c r="L1531" s="410">
        <v>4</v>
      </c>
      <c r="M1531" s="410">
        <v>12</v>
      </c>
      <c r="N1531" s="410" t="s">
        <v>781</v>
      </c>
      <c r="O1531" s="44" t="s">
        <v>45</v>
      </c>
      <c r="P1531" s="44">
        <v>50</v>
      </c>
      <c r="Q1531" s="61" t="s">
        <v>772</v>
      </c>
      <c r="R1531" s="48">
        <v>1195</v>
      </c>
      <c r="S1531" s="411">
        <v>6100</v>
      </c>
      <c r="T1531" s="411">
        <v>6100</v>
      </c>
      <c r="U1531" s="48">
        <v>1195</v>
      </c>
      <c r="V1531" s="44">
        <v>1</v>
      </c>
      <c r="W1531" s="411">
        <v>6100</v>
      </c>
      <c r="X1531" s="44">
        <v>1</v>
      </c>
      <c r="Y1531" s="411">
        <v>6140</v>
      </c>
      <c r="Z1531" s="48"/>
      <c r="AA1531" s="412" t="s">
        <v>2198</v>
      </c>
      <c r="AB1531" s="412" t="s">
        <v>2195</v>
      </c>
      <c r="AC1531" s="51">
        <v>0.23263888888888887</v>
      </c>
      <c r="AD1531" s="52">
        <v>0.26041666666666669</v>
      </c>
      <c r="AE1531" s="52">
        <v>0.26041666666666669</v>
      </c>
      <c r="AF1531" s="51">
        <v>0.2673611111111111</v>
      </c>
      <c r="AG1531" s="44" t="s">
        <v>5</v>
      </c>
      <c r="AH1531" s="42"/>
      <c r="AI1531" s="42" t="s">
        <v>6</v>
      </c>
      <c r="AJ1531" s="42" t="s">
        <v>7</v>
      </c>
      <c r="AK1531" s="54" t="s">
        <v>770</v>
      </c>
      <c r="AL1531" s="315">
        <v>1</v>
      </c>
      <c r="AM1531" s="405"/>
      <c r="AN1531" s="405" t="s">
        <v>462</v>
      </c>
      <c r="AO1531" s="402"/>
      <c r="AP1531" s="402"/>
    </row>
    <row r="1532" spans="2:42" x14ac:dyDescent="0.15">
      <c r="B1532" s="39">
        <v>2022</v>
      </c>
      <c r="C1532" s="39">
        <v>6</v>
      </c>
      <c r="D1532" s="39">
        <v>8</v>
      </c>
      <c r="E1532" s="40" t="s">
        <v>838</v>
      </c>
      <c r="F1532" s="39"/>
      <c r="G1532" s="41"/>
      <c r="H1532" s="42" t="s">
        <v>748</v>
      </c>
      <c r="I1532" s="57" t="s">
        <v>44</v>
      </c>
      <c r="J1532" s="42" t="s">
        <v>749</v>
      </c>
      <c r="K1532" s="44"/>
      <c r="L1532" s="410"/>
      <c r="M1532" s="410"/>
      <c r="N1532" s="410"/>
      <c r="O1532" s="44"/>
      <c r="P1532" s="415">
        <v>25</v>
      </c>
      <c r="Q1532" s="61" t="s">
        <v>767</v>
      </c>
      <c r="R1532" s="48">
        <v>1195</v>
      </c>
      <c r="S1532" s="411" t="s">
        <v>30</v>
      </c>
      <c r="T1532" s="416">
        <v>350</v>
      </c>
      <c r="U1532" s="48">
        <v>1195</v>
      </c>
      <c r="V1532" s="44">
        <v>1</v>
      </c>
      <c r="W1532" s="48"/>
      <c r="X1532" s="44">
        <v>1</v>
      </c>
      <c r="Y1532" s="416">
        <v>350</v>
      </c>
      <c r="Z1532" s="48">
        <v>12750</v>
      </c>
      <c r="AA1532" s="412" t="s">
        <v>899</v>
      </c>
      <c r="AB1532" s="412" t="s">
        <v>2195</v>
      </c>
      <c r="AC1532" s="51">
        <v>0.2673611111111111</v>
      </c>
      <c r="AD1532" s="52">
        <v>0.27083333333333331</v>
      </c>
      <c r="AE1532" s="52"/>
      <c r="AF1532" s="51"/>
      <c r="AG1532" s="44"/>
      <c r="AH1532" s="42"/>
      <c r="AI1532" s="42" t="s">
        <v>6</v>
      </c>
      <c r="AJ1532" s="42" t="s">
        <v>7</v>
      </c>
      <c r="AK1532" s="54" t="s">
        <v>770</v>
      </c>
      <c r="AL1532" s="315">
        <v>1</v>
      </c>
      <c r="AM1532" s="405"/>
      <c r="AN1532" s="405"/>
      <c r="AO1532" s="402"/>
      <c r="AP1532" s="402"/>
    </row>
    <row r="1533" spans="2:42" x14ac:dyDescent="0.15">
      <c r="B1533" s="39">
        <v>2022</v>
      </c>
      <c r="C1533" s="39">
        <v>6</v>
      </c>
      <c r="D1533" s="39">
        <v>8</v>
      </c>
      <c r="E1533" s="40" t="s">
        <v>838</v>
      </c>
      <c r="F1533" s="39"/>
      <c r="G1533" s="41"/>
      <c r="H1533" s="42" t="s">
        <v>748</v>
      </c>
      <c r="I1533" s="57"/>
      <c r="J1533" s="42"/>
      <c r="K1533" s="44"/>
      <c r="L1533" s="410"/>
      <c r="M1533" s="410"/>
      <c r="N1533" s="410"/>
      <c r="O1533" s="44"/>
      <c r="P1533" s="44"/>
      <c r="Q1533" s="61"/>
      <c r="R1533" s="48"/>
      <c r="S1533" s="411"/>
      <c r="T1533" s="48"/>
      <c r="U1533" s="48"/>
      <c r="V1533" s="44"/>
      <c r="W1533" s="48"/>
      <c r="X1533" s="44"/>
      <c r="Y1533" s="48"/>
      <c r="Z1533" s="48"/>
      <c r="AA1533" s="412"/>
      <c r="AB1533" s="412"/>
      <c r="AC1533" s="51"/>
      <c r="AD1533" s="52"/>
      <c r="AE1533" s="52">
        <v>0.27083333333333331</v>
      </c>
      <c r="AF1533" s="51">
        <v>0.28125</v>
      </c>
      <c r="AG1533" s="44" t="s">
        <v>5</v>
      </c>
      <c r="AH1533" s="42"/>
      <c r="AI1533" s="42"/>
      <c r="AJ1533" s="42"/>
      <c r="AK1533" s="54"/>
      <c r="AL1533" s="315"/>
      <c r="AM1533" s="405"/>
      <c r="AN1533" s="405"/>
      <c r="AO1533" s="402"/>
      <c r="AP1533" s="402"/>
    </row>
    <row r="1534" spans="2:42" x14ac:dyDescent="0.15">
      <c r="B1534" s="39">
        <v>2022</v>
      </c>
      <c r="C1534" s="39">
        <v>6</v>
      </c>
      <c r="D1534" s="39">
        <v>8</v>
      </c>
      <c r="E1534" s="40" t="s">
        <v>838</v>
      </c>
      <c r="F1534" s="39"/>
      <c r="G1534" s="41"/>
      <c r="H1534" s="42" t="s">
        <v>748</v>
      </c>
      <c r="I1534" s="57" t="s">
        <v>61</v>
      </c>
      <c r="J1534" s="42" t="s">
        <v>749</v>
      </c>
      <c r="K1534" s="44"/>
      <c r="L1534" s="410"/>
      <c r="M1534" s="410"/>
      <c r="N1534" s="410"/>
      <c r="O1534" s="44"/>
      <c r="P1534" s="44">
        <v>12</v>
      </c>
      <c r="Q1534" s="61" t="s">
        <v>767</v>
      </c>
      <c r="R1534" s="48">
        <v>1195</v>
      </c>
      <c r="S1534" s="411" t="s">
        <v>30</v>
      </c>
      <c r="T1534" s="48">
        <v>200</v>
      </c>
      <c r="U1534" s="48">
        <v>1195</v>
      </c>
      <c r="V1534" s="44">
        <v>1</v>
      </c>
      <c r="W1534" s="48">
        <v>200</v>
      </c>
      <c r="X1534" s="44">
        <v>1</v>
      </c>
      <c r="Y1534" s="48">
        <v>200</v>
      </c>
      <c r="Z1534" s="48"/>
      <c r="AA1534" s="412"/>
      <c r="AB1534" s="414" t="s">
        <v>768</v>
      </c>
      <c r="AC1534" s="51"/>
      <c r="AD1534" s="52"/>
      <c r="AE1534" s="52"/>
      <c r="AF1534" s="51"/>
      <c r="AG1534" s="44"/>
      <c r="AH1534" s="42"/>
      <c r="AI1534" s="42"/>
      <c r="AJ1534" s="42"/>
      <c r="AK1534" s="54"/>
      <c r="AL1534" s="315"/>
      <c r="AM1534" s="405"/>
      <c r="AN1534" s="405"/>
      <c r="AO1534" s="402"/>
      <c r="AP1534" s="402"/>
    </row>
    <row r="1535" spans="2:42" x14ac:dyDescent="0.15">
      <c r="B1535" s="39">
        <v>2022</v>
      </c>
      <c r="C1535" s="39">
        <v>6</v>
      </c>
      <c r="D1535" s="39">
        <v>9</v>
      </c>
      <c r="E1535" s="40" t="s">
        <v>783</v>
      </c>
      <c r="F1535" s="39">
        <v>1</v>
      </c>
      <c r="G1535" s="41" t="s">
        <v>769</v>
      </c>
      <c r="H1535" s="42" t="s">
        <v>748</v>
      </c>
      <c r="I1535" s="57" t="s">
        <v>49</v>
      </c>
      <c r="J1535" s="42" t="s">
        <v>749</v>
      </c>
      <c r="K1535" s="44">
        <v>3664260</v>
      </c>
      <c r="L1535" s="410">
        <v>5</v>
      </c>
      <c r="M1535" s="410">
        <v>12</v>
      </c>
      <c r="N1535" s="410" t="s">
        <v>781</v>
      </c>
      <c r="O1535" s="44" t="s">
        <v>45</v>
      </c>
      <c r="P1535" s="44">
        <v>50</v>
      </c>
      <c r="Q1535" s="61" t="s">
        <v>772</v>
      </c>
      <c r="R1535" s="48">
        <v>1195</v>
      </c>
      <c r="S1535" s="411">
        <v>6100</v>
      </c>
      <c r="T1535" s="411">
        <v>6100</v>
      </c>
      <c r="U1535" s="48">
        <v>1195</v>
      </c>
      <c r="V1535" s="44">
        <v>1</v>
      </c>
      <c r="W1535" s="411">
        <v>6100</v>
      </c>
      <c r="X1535" s="44">
        <v>1</v>
      </c>
      <c r="Y1535" s="411">
        <v>6135</v>
      </c>
      <c r="Z1535" s="48"/>
      <c r="AA1535" s="412" t="s">
        <v>2199</v>
      </c>
      <c r="AB1535" s="412"/>
      <c r="AC1535" s="51">
        <v>0.28125</v>
      </c>
      <c r="AD1535" s="52">
        <v>0.30902777777777779</v>
      </c>
      <c r="AE1535" s="52">
        <v>0.30902777777777779</v>
      </c>
      <c r="AF1535" s="51">
        <v>0.31597222222222221</v>
      </c>
      <c r="AG1535" s="44" t="s">
        <v>5</v>
      </c>
      <c r="AH1535" s="42"/>
      <c r="AI1535" s="42" t="s">
        <v>6</v>
      </c>
      <c r="AJ1535" s="42" t="s">
        <v>7</v>
      </c>
      <c r="AK1535" s="54" t="s">
        <v>770</v>
      </c>
      <c r="AL1535" s="315">
        <v>1</v>
      </c>
      <c r="AM1535" s="405"/>
      <c r="AN1535" s="405" t="s">
        <v>462</v>
      </c>
      <c r="AO1535" s="402"/>
      <c r="AP1535" s="402"/>
    </row>
    <row r="1536" spans="2:42" x14ac:dyDescent="0.15">
      <c r="B1536" s="39">
        <v>2022</v>
      </c>
      <c r="C1536" s="39">
        <v>6</v>
      </c>
      <c r="D1536" s="39">
        <v>9</v>
      </c>
      <c r="E1536" s="40" t="s">
        <v>783</v>
      </c>
      <c r="F1536" s="39">
        <v>1</v>
      </c>
      <c r="G1536" s="41" t="s">
        <v>769</v>
      </c>
      <c r="H1536" s="42" t="s">
        <v>748</v>
      </c>
      <c r="I1536" s="57" t="s">
        <v>49</v>
      </c>
      <c r="J1536" s="42" t="s">
        <v>749</v>
      </c>
      <c r="K1536" s="44">
        <v>3664260</v>
      </c>
      <c r="L1536" s="410">
        <v>6</v>
      </c>
      <c r="M1536" s="410">
        <v>12</v>
      </c>
      <c r="N1536" s="410" t="s">
        <v>781</v>
      </c>
      <c r="O1536" s="44" t="s">
        <v>45</v>
      </c>
      <c r="P1536" s="44">
        <v>50</v>
      </c>
      <c r="Q1536" s="61" t="s">
        <v>772</v>
      </c>
      <c r="R1536" s="48">
        <v>1195</v>
      </c>
      <c r="S1536" s="411">
        <v>6100</v>
      </c>
      <c r="T1536" s="411">
        <v>6100</v>
      </c>
      <c r="U1536" s="48">
        <v>1195</v>
      </c>
      <c r="V1536" s="44">
        <v>1</v>
      </c>
      <c r="W1536" s="411">
        <v>6100</v>
      </c>
      <c r="X1536" s="44">
        <v>1</v>
      </c>
      <c r="Y1536" s="411">
        <v>6160</v>
      </c>
      <c r="Z1536" s="48"/>
      <c r="AA1536" s="412" t="s">
        <v>2200</v>
      </c>
      <c r="AB1536" s="412" t="s">
        <v>2196</v>
      </c>
      <c r="AC1536" s="51">
        <v>0.31597222222222221</v>
      </c>
      <c r="AD1536" s="52">
        <v>0.34375</v>
      </c>
      <c r="AE1536" s="52">
        <v>0.34375</v>
      </c>
      <c r="AF1536" s="51">
        <v>0.35069444444444442</v>
      </c>
      <c r="AG1536" s="44" t="s">
        <v>5</v>
      </c>
      <c r="AH1536" s="42"/>
      <c r="AI1536" s="42" t="s">
        <v>6</v>
      </c>
      <c r="AJ1536" s="42" t="s">
        <v>7</v>
      </c>
      <c r="AK1536" s="54" t="s">
        <v>770</v>
      </c>
      <c r="AL1536" s="315">
        <v>1</v>
      </c>
      <c r="AM1536" s="405"/>
      <c r="AN1536" s="405" t="s">
        <v>462</v>
      </c>
      <c r="AO1536" s="402"/>
      <c r="AP1536" s="402"/>
    </row>
    <row r="1537" spans="2:42" x14ac:dyDescent="0.15">
      <c r="B1537" s="39">
        <v>2022</v>
      </c>
      <c r="C1537" s="39">
        <v>6</v>
      </c>
      <c r="D1537" s="39">
        <v>9</v>
      </c>
      <c r="E1537" s="40" t="s">
        <v>783</v>
      </c>
      <c r="F1537" s="39"/>
      <c r="G1537" s="41"/>
      <c r="H1537" s="42" t="s">
        <v>748</v>
      </c>
      <c r="I1537" s="57" t="s">
        <v>44</v>
      </c>
      <c r="J1537" s="42" t="s">
        <v>749</v>
      </c>
      <c r="K1537" s="44"/>
      <c r="L1537" s="410"/>
      <c r="M1537" s="410"/>
      <c r="N1537" s="410"/>
      <c r="O1537" s="44"/>
      <c r="P1537" s="415">
        <v>25</v>
      </c>
      <c r="Q1537" s="61" t="s">
        <v>767</v>
      </c>
      <c r="R1537" s="48">
        <v>1195</v>
      </c>
      <c r="S1537" s="411" t="s">
        <v>30</v>
      </c>
      <c r="T1537" s="416">
        <v>350</v>
      </c>
      <c r="U1537" s="48">
        <v>1195</v>
      </c>
      <c r="V1537" s="44">
        <v>1</v>
      </c>
      <c r="W1537" s="48"/>
      <c r="X1537" s="44">
        <v>1</v>
      </c>
      <c r="Y1537" s="416">
        <v>350</v>
      </c>
      <c r="Z1537" s="48">
        <v>12750</v>
      </c>
      <c r="AA1537" s="412" t="s">
        <v>899</v>
      </c>
      <c r="AB1537" s="412" t="s">
        <v>2196</v>
      </c>
      <c r="AC1537" s="51">
        <v>0.35069444444444442</v>
      </c>
      <c r="AD1537" s="52">
        <v>0.35416666666666669</v>
      </c>
      <c r="AE1537" s="52"/>
      <c r="AF1537" s="51"/>
      <c r="AG1537" s="44"/>
      <c r="AH1537" s="42"/>
      <c r="AI1537" s="42" t="s">
        <v>6</v>
      </c>
      <c r="AJ1537" s="42" t="s">
        <v>7</v>
      </c>
      <c r="AK1537" s="54" t="s">
        <v>770</v>
      </c>
      <c r="AL1537" s="315">
        <v>1</v>
      </c>
      <c r="AM1537" s="405"/>
      <c r="AN1537" s="405"/>
      <c r="AO1537" s="402"/>
      <c r="AP1537" s="402"/>
    </row>
    <row r="1538" spans="2:42" x14ac:dyDescent="0.15">
      <c r="B1538" s="39">
        <v>2022</v>
      </c>
      <c r="C1538" s="39">
        <v>6</v>
      </c>
      <c r="D1538" s="39">
        <v>9</v>
      </c>
      <c r="E1538" s="40" t="s">
        <v>783</v>
      </c>
      <c r="F1538" s="39"/>
      <c r="G1538" s="41"/>
      <c r="H1538" s="42" t="s">
        <v>748</v>
      </c>
      <c r="I1538" s="57"/>
      <c r="J1538" s="42"/>
      <c r="K1538" s="44"/>
      <c r="L1538" s="410"/>
      <c r="M1538" s="410"/>
      <c r="N1538" s="410"/>
      <c r="O1538" s="44"/>
      <c r="P1538" s="44"/>
      <c r="Q1538" s="61"/>
      <c r="R1538" s="48"/>
      <c r="S1538" s="411"/>
      <c r="T1538" s="48"/>
      <c r="U1538" s="48"/>
      <c r="V1538" s="44"/>
      <c r="W1538" s="48"/>
      <c r="X1538" s="44"/>
      <c r="Y1538" s="48"/>
      <c r="Z1538" s="48"/>
      <c r="AA1538" s="412"/>
      <c r="AB1538" s="412"/>
      <c r="AC1538" s="51"/>
      <c r="AD1538" s="52"/>
      <c r="AE1538" s="52">
        <v>0.35416666666666669</v>
      </c>
      <c r="AF1538" s="51">
        <v>0.375</v>
      </c>
      <c r="AG1538" s="44" t="s">
        <v>5</v>
      </c>
      <c r="AH1538" s="42"/>
      <c r="AI1538" s="42"/>
      <c r="AJ1538" s="42"/>
      <c r="AK1538" s="54"/>
      <c r="AL1538" s="315"/>
      <c r="AM1538" s="405"/>
      <c r="AN1538" s="405"/>
      <c r="AO1538" s="402"/>
      <c r="AP1538" s="402"/>
    </row>
    <row r="1539" spans="2:42" x14ac:dyDescent="0.15">
      <c r="B1539" s="39">
        <v>2022</v>
      </c>
      <c r="C1539" s="39">
        <v>6</v>
      </c>
      <c r="D1539" s="39">
        <v>9</v>
      </c>
      <c r="E1539" s="40" t="s">
        <v>783</v>
      </c>
      <c r="F1539" s="39"/>
      <c r="G1539" s="41"/>
      <c r="H1539" s="42" t="s">
        <v>748</v>
      </c>
      <c r="I1539" s="57" t="s">
        <v>61</v>
      </c>
      <c r="J1539" s="42" t="s">
        <v>749</v>
      </c>
      <c r="K1539" s="44"/>
      <c r="L1539" s="410"/>
      <c r="M1539" s="410"/>
      <c r="N1539" s="410"/>
      <c r="O1539" s="44"/>
      <c r="P1539" s="44">
        <v>12</v>
      </c>
      <c r="Q1539" s="61" t="s">
        <v>767</v>
      </c>
      <c r="R1539" s="48">
        <v>1195</v>
      </c>
      <c r="S1539" s="411" t="s">
        <v>30</v>
      </c>
      <c r="T1539" s="48">
        <v>200</v>
      </c>
      <c r="U1539" s="48">
        <v>1195</v>
      </c>
      <c r="V1539" s="44">
        <v>1</v>
      </c>
      <c r="W1539" s="48">
        <v>200</v>
      </c>
      <c r="X1539" s="44">
        <v>1</v>
      </c>
      <c r="Y1539" s="48">
        <v>200</v>
      </c>
      <c r="Z1539" s="48"/>
      <c r="AA1539" s="412"/>
      <c r="AB1539" s="414" t="s">
        <v>768</v>
      </c>
      <c r="AC1539" s="51"/>
      <c r="AD1539" s="52"/>
      <c r="AE1539" s="52"/>
      <c r="AF1539" s="51"/>
      <c r="AG1539" s="44"/>
      <c r="AH1539" s="42"/>
      <c r="AI1539" s="42"/>
      <c r="AJ1539" s="42"/>
      <c r="AK1539" s="54"/>
      <c r="AL1539" s="315"/>
      <c r="AM1539" s="405"/>
      <c r="AN1539" s="405"/>
      <c r="AO1539" s="402"/>
      <c r="AP1539" s="402"/>
    </row>
    <row r="1540" spans="2:42" x14ac:dyDescent="0.15">
      <c r="B1540" s="39">
        <v>2022</v>
      </c>
      <c r="C1540" s="39">
        <v>6</v>
      </c>
      <c r="D1540" s="39">
        <v>9</v>
      </c>
      <c r="E1540" s="40" t="s">
        <v>783</v>
      </c>
      <c r="F1540" s="39">
        <v>2</v>
      </c>
      <c r="G1540" s="41" t="s">
        <v>769</v>
      </c>
      <c r="H1540" s="42" t="s">
        <v>748</v>
      </c>
      <c r="I1540" s="57" t="s">
        <v>49</v>
      </c>
      <c r="J1540" s="42" t="s">
        <v>749</v>
      </c>
      <c r="K1540" s="44">
        <v>3664260</v>
      </c>
      <c r="L1540" s="410">
        <v>7</v>
      </c>
      <c r="M1540" s="410">
        <v>12</v>
      </c>
      <c r="N1540" s="410" t="s">
        <v>781</v>
      </c>
      <c r="O1540" s="44" t="s">
        <v>45</v>
      </c>
      <c r="P1540" s="44">
        <v>50</v>
      </c>
      <c r="Q1540" s="61" t="s">
        <v>772</v>
      </c>
      <c r="R1540" s="48">
        <v>1195</v>
      </c>
      <c r="S1540" s="411">
        <v>6100</v>
      </c>
      <c r="T1540" s="411">
        <v>6100</v>
      </c>
      <c r="U1540" s="48">
        <v>1195</v>
      </c>
      <c r="V1540" s="44">
        <v>1</v>
      </c>
      <c r="W1540" s="411">
        <v>6100</v>
      </c>
      <c r="X1540" s="44">
        <v>1</v>
      </c>
      <c r="Y1540" s="411">
        <v>6120</v>
      </c>
      <c r="Z1540" s="48"/>
      <c r="AA1540" s="412" t="s">
        <v>2201</v>
      </c>
      <c r="AB1540" s="412"/>
      <c r="AC1540" s="51">
        <v>0.375</v>
      </c>
      <c r="AD1540" s="52">
        <v>0.40277777777777773</v>
      </c>
      <c r="AE1540" s="52">
        <v>0.40277777777777773</v>
      </c>
      <c r="AF1540" s="51">
        <v>0.40972222222222227</v>
      </c>
      <c r="AG1540" s="44" t="s">
        <v>5</v>
      </c>
      <c r="AH1540" s="42"/>
      <c r="AI1540" s="42" t="s">
        <v>6</v>
      </c>
      <c r="AJ1540" s="42" t="s">
        <v>7</v>
      </c>
      <c r="AK1540" s="54" t="s">
        <v>770</v>
      </c>
      <c r="AL1540" s="315">
        <v>1</v>
      </c>
      <c r="AM1540" s="405"/>
      <c r="AN1540" s="405" t="s">
        <v>462</v>
      </c>
      <c r="AO1540" s="402"/>
      <c r="AP1540" s="402"/>
    </row>
    <row r="1541" spans="2:42" x14ac:dyDescent="0.15">
      <c r="B1541" s="39">
        <v>2022</v>
      </c>
      <c r="C1541" s="39">
        <v>6</v>
      </c>
      <c r="D1541" s="39">
        <v>9</v>
      </c>
      <c r="E1541" s="40" t="s">
        <v>783</v>
      </c>
      <c r="F1541" s="39">
        <v>2</v>
      </c>
      <c r="G1541" s="41" t="s">
        <v>769</v>
      </c>
      <c r="H1541" s="42" t="s">
        <v>748</v>
      </c>
      <c r="I1541" s="57" t="s">
        <v>49</v>
      </c>
      <c r="J1541" s="42" t="s">
        <v>749</v>
      </c>
      <c r="K1541" s="44">
        <v>3664260</v>
      </c>
      <c r="L1541" s="410">
        <v>8</v>
      </c>
      <c r="M1541" s="410">
        <v>12</v>
      </c>
      <c r="N1541" s="410" t="s">
        <v>781</v>
      </c>
      <c r="O1541" s="44" t="s">
        <v>45</v>
      </c>
      <c r="P1541" s="44">
        <v>50</v>
      </c>
      <c r="Q1541" s="61" t="s">
        <v>772</v>
      </c>
      <c r="R1541" s="48">
        <v>1195</v>
      </c>
      <c r="S1541" s="411">
        <v>6100</v>
      </c>
      <c r="T1541" s="411">
        <v>6100</v>
      </c>
      <c r="U1541" s="48">
        <v>1195</v>
      </c>
      <c r="V1541" s="44">
        <v>1</v>
      </c>
      <c r="W1541" s="411">
        <v>6100</v>
      </c>
      <c r="X1541" s="44">
        <v>1</v>
      </c>
      <c r="Y1541" s="411">
        <v>6135</v>
      </c>
      <c r="Z1541" s="48"/>
      <c r="AA1541" s="412" t="s">
        <v>2205</v>
      </c>
      <c r="AB1541" s="412" t="s">
        <v>2202</v>
      </c>
      <c r="AC1541" s="51">
        <v>0.40972222222222227</v>
      </c>
      <c r="AD1541" s="52">
        <v>0.4375</v>
      </c>
      <c r="AE1541" s="52">
        <v>0.4375</v>
      </c>
      <c r="AF1541" s="51">
        <v>0.44444444444444442</v>
      </c>
      <c r="AG1541" s="44" t="s">
        <v>5</v>
      </c>
      <c r="AH1541" s="42"/>
      <c r="AI1541" s="42" t="s">
        <v>6</v>
      </c>
      <c r="AJ1541" s="42" t="s">
        <v>7</v>
      </c>
      <c r="AK1541" s="54" t="s">
        <v>770</v>
      </c>
      <c r="AL1541" s="315">
        <v>1</v>
      </c>
      <c r="AM1541" s="405"/>
      <c r="AN1541" s="405" t="s">
        <v>462</v>
      </c>
      <c r="AO1541" s="402"/>
      <c r="AP1541" s="402"/>
    </row>
    <row r="1542" spans="2:42" x14ac:dyDescent="0.15">
      <c r="B1542" s="39">
        <v>2022</v>
      </c>
      <c r="C1542" s="39">
        <v>6</v>
      </c>
      <c r="D1542" s="39">
        <v>9</v>
      </c>
      <c r="E1542" s="40" t="s">
        <v>783</v>
      </c>
      <c r="F1542" s="39"/>
      <c r="G1542" s="41"/>
      <c r="H1542" s="42" t="s">
        <v>748</v>
      </c>
      <c r="I1542" s="57" t="s">
        <v>44</v>
      </c>
      <c r="J1542" s="42" t="s">
        <v>749</v>
      </c>
      <c r="K1542" s="44"/>
      <c r="L1542" s="410"/>
      <c r="M1542" s="410"/>
      <c r="N1542" s="410"/>
      <c r="O1542" s="44"/>
      <c r="P1542" s="415">
        <v>25</v>
      </c>
      <c r="Q1542" s="61" t="s">
        <v>767</v>
      </c>
      <c r="R1542" s="48">
        <v>1195</v>
      </c>
      <c r="S1542" s="411" t="s">
        <v>30</v>
      </c>
      <c r="T1542" s="416">
        <v>350</v>
      </c>
      <c r="U1542" s="48">
        <v>1195</v>
      </c>
      <c r="V1542" s="44">
        <v>1</v>
      </c>
      <c r="W1542" s="48"/>
      <c r="X1542" s="44">
        <v>1</v>
      </c>
      <c r="Y1542" s="416">
        <v>350</v>
      </c>
      <c r="Z1542" s="48">
        <v>12750</v>
      </c>
      <c r="AA1542" s="412" t="s">
        <v>899</v>
      </c>
      <c r="AB1542" s="412" t="s">
        <v>2202</v>
      </c>
      <c r="AC1542" s="51">
        <v>0.44444444444444442</v>
      </c>
      <c r="AD1542" s="52">
        <v>0.44791666666666669</v>
      </c>
      <c r="AE1542" s="52"/>
      <c r="AF1542" s="51"/>
      <c r="AG1542" s="44"/>
      <c r="AH1542" s="42"/>
      <c r="AI1542" s="42" t="s">
        <v>6</v>
      </c>
      <c r="AJ1542" s="42" t="s">
        <v>7</v>
      </c>
      <c r="AK1542" s="54" t="s">
        <v>770</v>
      </c>
      <c r="AL1542" s="315">
        <v>1</v>
      </c>
      <c r="AM1542" s="405"/>
      <c r="AN1542" s="405"/>
      <c r="AO1542" s="402"/>
      <c r="AP1542" s="402"/>
    </row>
    <row r="1543" spans="2:42" x14ac:dyDescent="0.15">
      <c r="B1543" s="39">
        <v>2022</v>
      </c>
      <c r="C1543" s="39">
        <v>6</v>
      </c>
      <c r="D1543" s="39">
        <v>9</v>
      </c>
      <c r="E1543" s="40" t="s">
        <v>783</v>
      </c>
      <c r="F1543" s="39"/>
      <c r="G1543" s="41"/>
      <c r="H1543" s="42" t="s">
        <v>748</v>
      </c>
      <c r="I1543" s="57"/>
      <c r="J1543" s="42"/>
      <c r="K1543" s="44"/>
      <c r="L1543" s="410"/>
      <c r="M1543" s="410"/>
      <c r="N1543" s="410"/>
      <c r="O1543" s="44"/>
      <c r="P1543" s="44"/>
      <c r="Q1543" s="61"/>
      <c r="R1543" s="48"/>
      <c r="S1543" s="411"/>
      <c r="T1543" s="48"/>
      <c r="U1543" s="48"/>
      <c r="V1543" s="44"/>
      <c r="W1543" s="48"/>
      <c r="X1543" s="44"/>
      <c r="Y1543" s="48"/>
      <c r="Z1543" s="48"/>
      <c r="AA1543" s="412"/>
      <c r="AB1543" s="412"/>
      <c r="AC1543" s="51"/>
      <c r="AD1543" s="52"/>
      <c r="AE1543" s="52">
        <v>0.44791666666666669</v>
      </c>
      <c r="AF1543" s="51">
        <v>0.51041666666666663</v>
      </c>
      <c r="AG1543" s="44" t="s">
        <v>5</v>
      </c>
      <c r="AH1543" s="42"/>
      <c r="AI1543" s="42"/>
      <c r="AJ1543" s="42"/>
      <c r="AK1543" s="54"/>
      <c r="AL1543" s="315"/>
      <c r="AM1543" s="405"/>
      <c r="AN1543" s="405"/>
      <c r="AO1543" s="402"/>
      <c r="AP1543" s="402"/>
    </row>
    <row r="1544" spans="2:42" x14ac:dyDescent="0.15">
      <c r="B1544" s="39">
        <v>2022</v>
      </c>
      <c r="C1544" s="39">
        <v>6</v>
      </c>
      <c r="D1544" s="39">
        <v>9</v>
      </c>
      <c r="E1544" s="40" t="s">
        <v>783</v>
      </c>
      <c r="F1544" s="39"/>
      <c r="G1544" s="41"/>
      <c r="H1544" s="42" t="s">
        <v>748</v>
      </c>
      <c r="I1544" s="57" t="s">
        <v>61</v>
      </c>
      <c r="J1544" s="42" t="s">
        <v>749</v>
      </c>
      <c r="K1544" s="44"/>
      <c r="L1544" s="410"/>
      <c r="M1544" s="410"/>
      <c r="N1544" s="410"/>
      <c r="O1544" s="44"/>
      <c r="P1544" s="44">
        <v>12</v>
      </c>
      <c r="Q1544" s="61" t="s">
        <v>767</v>
      </c>
      <c r="R1544" s="48">
        <v>1195</v>
      </c>
      <c r="S1544" s="411" t="s">
        <v>30</v>
      </c>
      <c r="T1544" s="48">
        <v>200</v>
      </c>
      <c r="U1544" s="48">
        <v>1195</v>
      </c>
      <c r="V1544" s="44">
        <v>1</v>
      </c>
      <c r="W1544" s="48">
        <v>200</v>
      </c>
      <c r="X1544" s="44">
        <v>1</v>
      </c>
      <c r="Y1544" s="48">
        <v>200</v>
      </c>
      <c r="Z1544" s="48"/>
      <c r="AA1544" s="412"/>
      <c r="AB1544" s="414" t="s">
        <v>768</v>
      </c>
      <c r="AC1544" s="51"/>
      <c r="AD1544" s="52"/>
      <c r="AE1544" s="52"/>
      <c r="AF1544" s="51"/>
      <c r="AG1544" s="44"/>
      <c r="AH1544" s="42"/>
      <c r="AI1544" s="42"/>
      <c r="AJ1544" s="42"/>
      <c r="AK1544" s="54"/>
      <c r="AL1544" s="315"/>
      <c r="AM1544" s="405"/>
      <c r="AN1544" s="405"/>
      <c r="AO1544" s="402"/>
      <c r="AP1544" s="402"/>
    </row>
    <row r="1545" spans="2:42" x14ac:dyDescent="0.15">
      <c r="B1545" s="39">
        <v>2022</v>
      </c>
      <c r="C1545" s="39">
        <v>6</v>
      </c>
      <c r="D1545" s="39">
        <v>9</v>
      </c>
      <c r="E1545" s="40" t="s">
        <v>783</v>
      </c>
      <c r="F1545" s="39">
        <v>3</v>
      </c>
      <c r="G1545" s="41" t="s">
        <v>769</v>
      </c>
      <c r="H1545" s="42" t="s">
        <v>748</v>
      </c>
      <c r="I1545" s="57" t="s">
        <v>49</v>
      </c>
      <c r="J1545" s="42" t="s">
        <v>749</v>
      </c>
      <c r="K1545" s="44">
        <v>3664260</v>
      </c>
      <c r="L1545" s="410">
        <v>9</v>
      </c>
      <c r="M1545" s="410">
        <v>12</v>
      </c>
      <c r="N1545" s="410" t="s">
        <v>781</v>
      </c>
      <c r="O1545" s="44" t="s">
        <v>45</v>
      </c>
      <c r="P1545" s="44">
        <v>50</v>
      </c>
      <c r="Q1545" s="61" t="s">
        <v>772</v>
      </c>
      <c r="R1545" s="48">
        <v>1195</v>
      </c>
      <c r="S1545" s="411">
        <v>6100</v>
      </c>
      <c r="T1545" s="411">
        <v>6100</v>
      </c>
      <c r="U1545" s="48">
        <v>1195</v>
      </c>
      <c r="V1545" s="44">
        <v>1</v>
      </c>
      <c r="W1545" s="411">
        <v>6100</v>
      </c>
      <c r="X1545" s="44">
        <v>1</v>
      </c>
      <c r="Y1545" s="411">
        <v>6130</v>
      </c>
      <c r="Z1545" s="48"/>
      <c r="AA1545" s="412" t="s">
        <v>2206</v>
      </c>
      <c r="AB1545" s="412"/>
      <c r="AC1545" s="51">
        <v>0.51041666666666663</v>
      </c>
      <c r="AD1545" s="52">
        <v>0.53819444444444442</v>
      </c>
      <c r="AE1545" s="52">
        <v>0.53819444444444442</v>
      </c>
      <c r="AF1545" s="51">
        <v>0.54513888888888895</v>
      </c>
      <c r="AG1545" s="44" t="s">
        <v>5</v>
      </c>
      <c r="AH1545" s="42"/>
      <c r="AI1545" s="42" t="s">
        <v>6</v>
      </c>
      <c r="AJ1545" s="42" t="s">
        <v>7</v>
      </c>
      <c r="AK1545" s="54" t="s">
        <v>770</v>
      </c>
      <c r="AL1545" s="315">
        <v>1</v>
      </c>
      <c r="AM1545" s="405"/>
      <c r="AN1545" s="405" t="s">
        <v>462</v>
      </c>
      <c r="AO1545" s="402"/>
      <c r="AP1545" s="402"/>
    </row>
    <row r="1546" spans="2:42" x14ac:dyDescent="0.15">
      <c r="B1546" s="39">
        <v>2022</v>
      </c>
      <c r="C1546" s="39">
        <v>6</v>
      </c>
      <c r="D1546" s="39">
        <v>9</v>
      </c>
      <c r="E1546" s="40" t="s">
        <v>783</v>
      </c>
      <c r="F1546" s="39">
        <v>3</v>
      </c>
      <c r="G1546" s="41" t="s">
        <v>769</v>
      </c>
      <c r="H1546" s="42" t="s">
        <v>748</v>
      </c>
      <c r="I1546" s="57" t="s">
        <v>49</v>
      </c>
      <c r="J1546" s="42" t="s">
        <v>749</v>
      </c>
      <c r="K1546" s="44">
        <v>3664260</v>
      </c>
      <c r="L1546" s="410">
        <v>10</v>
      </c>
      <c r="M1546" s="410">
        <v>12</v>
      </c>
      <c r="N1546" s="410" t="s">
        <v>781</v>
      </c>
      <c r="O1546" s="44" t="s">
        <v>45</v>
      </c>
      <c r="P1546" s="44">
        <v>50</v>
      </c>
      <c r="Q1546" s="61" t="s">
        <v>772</v>
      </c>
      <c r="R1546" s="48">
        <v>1195</v>
      </c>
      <c r="S1546" s="411">
        <v>6100</v>
      </c>
      <c r="T1546" s="411">
        <v>6100</v>
      </c>
      <c r="U1546" s="48">
        <v>1195</v>
      </c>
      <c r="V1546" s="44">
        <v>1</v>
      </c>
      <c r="W1546" s="411">
        <v>6100</v>
      </c>
      <c r="X1546" s="44">
        <v>1</v>
      </c>
      <c r="Y1546" s="411">
        <v>6135</v>
      </c>
      <c r="Z1546" s="48"/>
      <c r="AA1546" s="412" t="s">
        <v>2207</v>
      </c>
      <c r="AB1546" s="412" t="s">
        <v>2203</v>
      </c>
      <c r="AC1546" s="51">
        <v>0.54513888888888895</v>
      </c>
      <c r="AD1546" s="52">
        <v>0.57291666666666663</v>
      </c>
      <c r="AE1546" s="52">
        <v>0.57291666666666663</v>
      </c>
      <c r="AF1546" s="51">
        <v>0.57986111111111105</v>
      </c>
      <c r="AG1546" s="44" t="s">
        <v>5</v>
      </c>
      <c r="AH1546" s="42"/>
      <c r="AI1546" s="42" t="s">
        <v>6</v>
      </c>
      <c r="AJ1546" s="42" t="s">
        <v>7</v>
      </c>
      <c r="AK1546" s="54" t="s">
        <v>770</v>
      </c>
      <c r="AL1546" s="315">
        <v>1</v>
      </c>
      <c r="AM1546" s="405"/>
      <c r="AN1546" s="405" t="s">
        <v>462</v>
      </c>
      <c r="AO1546" s="402"/>
      <c r="AP1546" s="402"/>
    </row>
    <row r="1547" spans="2:42" x14ac:dyDescent="0.15">
      <c r="B1547" s="39">
        <v>2022</v>
      </c>
      <c r="C1547" s="39">
        <v>6</v>
      </c>
      <c r="D1547" s="39">
        <v>9</v>
      </c>
      <c r="E1547" s="40" t="s">
        <v>783</v>
      </c>
      <c r="F1547" s="39"/>
      <c r="G1547" s="41"/>
      <c r="H1547" s="42" t="s">
        <v>748</v>
      </c>
      <c r="I1547" s="57" t="s">
        <v>44</v>
      </c>
      <c r="J1547" s="42" t="s">
        <v>749</v>
      </c>
      <c r="K1547" s="44"/>
      <c r="L1547" s="410"/>
      <c r="M1547" s="410"/>
      <c r="N1547" s="410"/>
      <c r="O1547" s="44"/>
      <c r="P1547" s="415">
        <v>25</v>
      </c>
      <c r="Q1547" s="61" t="s">
        <v>767</v>
      </c>
      <c r="R1547" s="48">
        <v>1195</v>
      </c>
      <c r="S1547" s="411" t="s">
        <v>30</v>
      </c>
      <c r="T1547" s="416">
        <v>350</v>
      </c>
      <c r="U1547" s="48">
        <v>1195</v>
      </c>
      <c r="V1547" s="44">
        <v>1</v>
      </c>
      <c r="W1547" s="48"/>
      <c r="X1547" s="44">
        <v>1</v>
      </c>
      <c r="Y1547" s="416">
        <v>350</v>
      </c>
      <c r="Z1547" s="48">
        <v>12750</v>
      </c>
      <c r="AA1547" s="412" t="s">
        <v>899</v>
      </c>
      <c r="AB1547" s="412" t="s">
        <v>2203</v>
      </c>
      <c r="AC1547" s="51">
        <v>0.57986111111111105</v>
      </c>
      <c r="AD1547" s="52">
        <v>0.58333333333333337</v>
      </c>
      <c r="AE1547" s="52"/>
      <c r="AF1547" s="51"/>
      <c r="AG1547" s="44"/>
      <c r="AH1547" s="42"/>
      <c r="AI1547" s="42" t="s">
        <v>6</v>
      </c>
      <c r="AJ1547" s="42" t="s">
        <v>7</v>
      </c>
      <c r="AK1547" s="54" t="s">
        <v>770</v>
      </c>
      <c r="AL1547" s="315">
        <v>1</v>
      </c>
      <c r="AM1547" s="405"/>
      <c r="AN1547" s="405"/>
      <c r="AO1547" s="402"/>
      <c r="AP1547" s="402"/>
    </row>
    <row r="1548" spans="2:42" x14ac:dyDescent="0.15">
      <c r="B1548" s="39">
        <v>2022</v>
      </c>
      <c r="C1548" s="39">
        <v>6</v>
      </c>
      <c r="D1548" s="39">
        <v>9</v>
      </c>
      <c r="E1548" s="40" t="s">
        <v>802</v>
      </c>
      <c r="F1548" s="39"/>
      <c r="G1548" s="41"/>
      <c r="H1548" s="42" t="s">
        <v>748</v>
      </c>
      <c r="I1548" s="57"/>
      <c r="J1548" s="42"/>
      <c r="K1548" s="44"/>
      <c r="L1548" s="410"/>
      <c r="M1548" s="410"/>
      <c r="N1548" s="410"/>
      <c r="O1548" s="44"/>
      <c r="P1548" s="44"/>
      <c r="Q1548" s="61"/>
      <c r="R1548" s="48"/>
      <c r="S1548" s="411"/>
      <c r="T1548" s="48"/>
      <c r="U1548" s="48"/>
      <c r="V1548" s="44"/>
      <c r="W1548" s="48"/>
      <c r="X1548" s="44"/>
      <c r="Y1548" s="48"/>
      <c r="Z1548" s="48"/>
      <c r="AA1548" s="412"/>
      <c r="AB1548" s="412"/>
      <c r="AC1548" s="51"/>
      <c r="AD1548" s="52"/>
      <c r="AE1548" s="52">
        <v>0.58333333333333337</v>
      </c>
      <c r="AF1548" s="51">
        <v>0.60416666666666663</v>
      </c>
      <c r="AG1548" s="44" t="s">
        <v>5</v>
      </c>
      <c r="AH1548" s="42"/>
      <c r="AI1548" s="42"/>
      <c r="AJ1548" s="42"/>
      <c r="AK1548" s="54"/>
      <c r="AL1548" s="315"/>
      <c r="AM1548" s="405"/>
      <c r="AN1548" s="405"/>
      <c r="AO1548" s="402"/>
      <c r="AP1548" s="402"/>
    </row>
    <row r="1549" spans="2:42" x14ac:dyDescent="0.15">
      <c r="B1549" s="39">
        <v>2022</v>
      </c>
      <c r="C1549" s="39">
        <v>6</v>
      </c>
      <c r="D1549" s="39">
        <v>9</v>
      </c>
      <c r="E1549" s="40" t="s">
        <v>802</v>
      </c>
      <c r="F1549" s="39"/>
      <c r="G1549" s="41"/>
      <c r="H1549" s="42" t="s">
        <v>748</v>
      </c>
      <c r="I1549" s="57" t="s">
        <v>61</v>
      </c>
      <c r="J1549" s="42" t="s">
        <v>749</v>
      </c>
      <c r="K1549" s="44"/>
      <c r="L1549" s="410"/>
      <c r="M1549" s="410"/>
      <c r="N1549" s="410"/>
      <c r="O1549" s="44"/>
      <c r="P1549" s="44">
        <v>12</v>
      </c>
      <c r="Q1549" s="61" t="s">
        <v>767</v>
      </c>
      <c r="R1549" s="48">
        <v>1195</v>
      </c>
      <c r="S1549" s="411" t="s">
        <v>30</v>
      </c>
      <c r="T1549" s="48">
        <v>200</v>
      </c>
      <c r="U1549" s="48">
        <v>1195</v>
      </c>
      <c r="V1549" s="44">
        <v>1</v>
      </c>
      <c r="W1549" s="48">
        <v>200</v>
      </c>
      <c r="X1549" s="44">
        <v>1</v>
      </c>
      <c r="Y1549" s="48">
        <v>200</v>
      </c>
      <c r="Z1549" s="48"/>
      <c r="AA1549" s="412"/>
      <c r="AB1549" s="414" t="s">
        <v>768</v>
      </c>
      <c r="AC1549" s="51"/>
      <c r="AD1549" s="52"/>
      <c r="AE1549" s="52"/>
      <c r="AF1549" s="51"/>
      <c r="AG1549" s="44"/>
      <c r="AH1549" s="42"/>
      <c r="AI1549" s="42"/>
      <c r="AJ1549" s="42"/>
      <c r="AK1549" s="54"/>
      <c r="AL1549" s="315"/>
      <c r="AM1549" s="405"/>
      <c r="AN1549" s="405"/>
      <c r="AO1549" s="402"/>
      <c r="AP1549" s="402"/>
    </row>
    <row r="1550" spans="2:42" x14ac:dyDescent="0.15">
      <c r="B1550" s="39">
        <v>2022</v>
      </c>
      <c r="C1550" s="39">
        <v>6</v>
      </c>
      <c r="D1550" s="39">
        <v>9</v>
      </c>
      <c r="E1550" s="40" t="s">
        <v>802</v>
      </c>
      <c r="F1550" s="39">
        <v>4</v>
      </c>
      <c r="G1550" s="41" t="s">
        <v>769</v>
      </c>
      <c r="H1550" s="42" t="s">
        <v>748</v>
      </c>
      <c r="I1550" s="57" t="s">
        <v>49</v>
      </c>
      <c r="J1550" s="42" t="s">
        <v>749</v>
      </c>
      <c r="K1550" s="44">
        <v>3664260</v>
      </c>
      <c r="L1550" s="410">
        <v>11</v>
      </c>
      <c r="M1550" s="410">
        <v>12</v>
      </c>
      <c r="N1550" s="410" t="s">
        <v>781</v>
      </c>
      <c r="O1550" s="44" t="s">
        <v>45</v>
      </c>
      <c r="P1550" s="44">
        <v>50</v>
      </c>
      <c r="Q1550" s="61" t="s">
        <v>772</v>
      </c>
      <c r="R1550" s="48">
        <v>1195</v>
      </c>
      <c r="S1550" s="411">
        <v>6100</v>
      </c>
      <c r="T1550" s="411">
        <v>6100</v>
      </c>
      <c r="U1550" s="48">
        <v>1195</v>
      </c>
      <c r="V1550" s="44">
        <v>1</v>
      </c>
      <c r="W1550" s="411">
        <v>6100</v>
      </c>
      <c r="X1550" s="44">
        <v>1</v>
      </c>
      <c r="Y1550" s="411">
        <v>6120</v>
      </c>
      <c r="Z1550" s="48"/>
      <c r="AA1550" s="412" t="s">
        <v>2209</v>
      </c>
      <c r="AB1550" s="412"/>
      <c r="AC1550" s="51">
        <v>0.60416666666666663</v>
      </c>
      <c r="AD1550" s="52">
        <v>0.63194444444444442</v>
      </c>
      <c r="AE1550" s="52">
        <v>0.63194444444444442</v>
      </c>
      <c r="AF1550" s="51">
        <v>0.63888888888888895</v>
      </c>
      <c r="AG1550" s="44" t="s">
        <v>5</v>
      </c>
      <c r="AH1550" s="42"/>
      <c r="AI1550" s="42" t="s">
        <v>6</v>
      </c>
      <c r="AJ1550" s="42" t="s">
        <v>7</v>
      </c>
      <c r="AK1550" s="54" t="s">
        <v>770</v>
      </c>
      <c r="AL1550" s="315">
        <v>1</v>
      </c>
      <c r="AM1550" s="405"/>
      <c r="AN1550" s="405" t="s">
        <v>463</v>
      </c>
      <c r="AO1550" s="402"/>
      <c r="AP1550" s="402"/>
    </row>
    <row r="1551" spans="2:42" x14ac:dyDescent="0.15">
      <c r="B1551" s="39">
        <v>2022</v>
      </c>
      <c r="C1551" s="39">
        <v>6</v>
      </c>
      <c r="D1551" s="39">
        <v>9</v>
      </c>
      <c r="E1551" s="40" t="s">
        <v>802</v>
      </c>
      <c r="F1551" s="39">
        <v>4</v>
      </c>
      <c r="G1551" s="41" t="s">
        <v>769</v>
      </c>
      <c r="H1551" s="42" t="s">
        <v>748</v>
      </c>
      <c r="I1551" s="57" t="s">
        <v>49</v>
      </c>
      <c r="J1551" s="42" t="s">
        <v>749</v>
      </c>
      <c r="K1551" s="44">
        <v>3664260</v>
      </c>
      <c r="L1551" s="410">
        <v>12</v>
      </c>
      <c r="M1551" s="410">
        <v>12</v>
      </c>
      <c r="N1551" s="410" t="s">
        <v>781</v>
      </c>
      <c r="O1551" s="44" t="s">
        <v>45</v>
      </c>
      <c r="P1551" s="44">
        <v>50</v>
      </c>
      <c r="Q1551" s="61" t="s">
        <v>772</v>
      </c>
      <c r="R1551" s="48">
        <v>1195</v>
      </c>
      <c r="S1551" s="411">
        <v>6100</v>
      </c>
      <c r="T1551" s="411">
        <v>6100</v>
      </c>
      <c r="U1551" s="48">
        <v>1195</v>
      </c>
      <c r="V1551" s="44">
        <v>1</v>
      </c>
      <c r="W1551" s="411">
        <v>6100</v>
      </c>
      <c r="X1551" s="44">
        <v>1</v>
      </c>
      <c r="Y1551" s="411">
        <v>6140</v>
      </c>
      <c r="Z1551" s="48"/>
      <c r="AA1551" s="412" t="s">
        <v>2215</v>
      </c>
      <c r="AB1551" s="412" t="s">
        <v>2204</v>
      </c>
      <c r="AC1551" s="51">
        <v>0.63888888888888895</v>
      </c>
      <c r="AD1551" s="52">
        <v>0.66666666666666663</v>
      </c>
      <c r="AE1551" s="52">
        <v>0.66666666666666663</v>
      </c>
      <c r="AF1551" s="51">
        <v>0.67361111111111116</v>
      </c>
      <c r="AG1551" s="44" t="s">
        <v>5</v>
      </c>
      <c r="AH1551" s="42"/>
      <c r="AI1551" s="42" t="s">
        <v>6</v>
      </c>
      <c r="AJ1551" s="42" t="s">
        <v>7</v>
      </c>
      <c r="AK1551" s="54" t="s">
        <v>770</v>
      </c>
      <c r="AL1551" s="315">
        <v>1</v>
      </c>
      <c r="AM1551" s="405"/>
      <c r="AN1551" s="405" t="s">
        <v>463</v>
      </c>
      <c r="AO1551" s="402"/>
      <c r="AP1551" s="402"/>
    </row>
    <row r="1552" spans="2:42" x14ac:dyDescent="0.15">
      <c r="B1552" s="39">
        <v>2022</v>
      </c>
      <c r="C1552" s="39">
        <v>6</v>
      </c>
      <c r="D1552" s="39">
        <v>9</v>
      </c>
      <c r="E1552" s="40" t="s">
        <v>802</v>
      </c>
      <c r="F1552" s="39"/>
      <c r="G1552" s="41"/>
      <c r="H1552" s="42" t="s">
        <v>748</v>
      </c>
      <c r="I1552" s="57" t="s">
        <v>44</v>
      </c>
      <c r="J1552" s="42" t="s">
        <v>749</v>
      </c>
      <c r="K1552" s="44"/>
      <c r="L1552" s="410"/>
      <c r="M1552" s="410"/>
      <c r="N1552" s="410"/>
      <c r="O1552" s="44"/>
      <c r="P1552" s="415">
        <v>25</v>
      </c>
      <c r="Q1552" s="61" t="s">
        <v>767</v>
      </c>
      <c r="R1552" s="48">
        <v>1195</v>
      </c>
      <c r="S1552" s="411" t="s">
        <v>30</v>
      </c>
      <c r="T1552" s="416">
        <v>350</v>
      </c>
      <c r="U1552" s="48">
        <v>1195</v>
      </c>
      <c r="V1552" s="44">
        <v>1</v>
      </c>
      <c r="W1552" s="48"/>
      <c r="X1552" s="44">
        <v>1</v>
      </c>
      <c r="Y1552" s="416">
        <v>350</v>
      </c>
      <c r="Z1552" s="48">
        <v>12750</v>
      </c>
      <c r="AA1552" s="412" t="s">
        <v>899</v>
      </c>
      <c r="AB1552" s="412" t="s">
        <v>2204</v>
      </c>
      <c r="AC1552" s="51">
        <v>0.67361111111111116</v>
      </c>
      <c r="AD1552" s="52">
        <v>0.67708333333333337</v>
      </c>
      <c r="AE1552" s="52"/>
      <c r="AF1552" s="51"/>
      <c r="AG1552" s="44"/>
      <c r="AH1552" s="42"/>
      <c r="AI1552" s="42" t="s">
        <v>6</v>
      </c>
      <c r="AJ1552" s="42" t="s">
        <v>7</v>
      </c>
      <c r="AK1552" s="54" t="s">
        <v>770</v>
      </c>
      <c r="AL1552" s="315">
        <v>1</v>
      </c>
      <c r="AM1552" s="405"/>
      <c r="AN1552" s="405"/>
      <c r="AO1552" s="402"/>
      <c r="AP1552" s="402"/>
    </row>
    <row r="1553" spans="2:42" x14ac:dyDescent="0.15">
      <c r="B1553" s="39">
        <v>2022</v>
      </c>
      <c r="C1553" s="39">
        <v>6</v>
      </c>
      <c r="D1553" s="39">
        <v>9</v>
      </c>
      <c r="E1553" s="40" t="s">
        <v>802</v>
      </c>
      <c r="F1553" s="39"/>
      <c r="G1553" s="41"/>
      <c r="H1553" s="42" t="s">
        <v>748</v>
      </c>
      <c r="I1553" s="57"/>
      <c r="J1553" s="42"/>
      <c r="K1553" s="44"/>
      <c r="L1553" s="410"/>
      <c r="M1553" s="410"/>
      <c r="N1553" s="410"/>
      <c r="O1553" s="44"/>
      <c r="P1553" s="44"/>
      <c r="Q1553" s="61"/>
      <c r="R1553" s="48"/>
      <c r="S1553" s="411"/>
      <c r="T1553" s="48"/>
      <c r="U1553" s="48"/>
      <c r="V1553" s="44"/>
      <c r="W1553" s="48"/>
      <c r="X1553" s="44"/>
      <c r="Y1553" s="48"/>
      <c r="Z1553" s="48"/>
      <c r="AA1553" s="412"/>
      <c r="AB1553" s="412"/>
      <c r="AC1553" s="51"/>
      <c r="AD1553" s="52"/>
      <c r="AE1553" s="52">
        <v>0.67708333333333337</v>
      </c>
      <c r="AF1553" s="51">
        <v>0.69791666666666663</v>
      </c>
      <c r="AG1553" s="44" t="s">
        <v>5</v>
      </c>
      <c r="AH1553" s="42"/>
      <c r="AI1553" s="42"/>
      <c r="AJ1553" s="42"/>
      <c r="AK1553" s="54"/>
      <c r="AL1553" s="315"/>
      <c r="AM1553" s="405"/>
      <c r="AN1553" s="405"/>
      <c r="AO1553" s="402"/>
      <c r="AP1553" s="402"/>
    </row>
    <row r="1554" spans="2:42" x14ac:dyDescent="0.15">
      <c r="B1554" s="39">
        <v>2022</v>
      </c>
      <c r="C1554" s="39">
        <v>6</v>
      </c>
      <c r="D1554" s="39">
        <v>9</v>
      </c>
      <c r="E1554" s="40" t="s">
        <v>802</v>
      </c>
      <c r="F1554" s="39"/>
      <c r="G1554" s="41"/>
      <c r="H1554" s="42" t="s">
        <v>748</v>
      </c>
      <c r="I1554" s="57" t="s">
        <v>61</v>
      </c>
      <c r="J1554" s="42" t="s">
        <v>749</v>
      </c>
      <c r="K1554" s="44"/>
      <c r="L1554" s="410"/>
      <c r="M1554" s="410"/>
      <c r="N1554" s="410"/>
      <c r="O1554" s="44"/>
      <c r="P1554" s="44">
        <v>12</v>
      </c>
      <c r="Q1554" s="61" t="s">
        <v>767</v>
      </c>
      <c r="R1554" s="48">
        <v>1195</v>
      </c>
      <c r="S1554" s="411" t="s">
        <v>30</v>
      </c>
      <c r="T1554" s="48">
        <v>200</v>
      </c>
      <c r="U1554" s="48">
        <v>1195</v>
      </c>
      <c r="V1554" s="44">
        <v>1</v>
      </c>
      <c r="W1554" s="48">
        <v>200</v>
      </c>
      <c r="X1554" s="44">
        <v>1</v>
      </c>
      <c r="Y1554" s="48">
        <v>200</v>
      </c>
      <c r="Z1554" s="48"/>
      <c r="AA1554" s="412"/>
      <c r="AB1554" s="414" t="s">
        <v>768</v>
      </c>
      <c r="AC1554" s="51"/>
      <c r="AD1554" s="52"/>
      <c r="AE1554" s="52"/>
      <c r="AF1554" s="51"/>
      <c r="AG1554" s="44"/>
      <c r="AH1554" s="42"/>
      <c r="AI1554" s="42"/>
      <c r="AJ1554" s="42"/>
      <c r="AK1554" s="54"/>
      <c r="AL1554" s="315"/>
      <c r="AM1554" s="405"/>
      <c r="AN1554" s="405"/>
      <c r="AO1554" s="402"/>
      <c r="AP1554" s="402"/>
    </row>
    <row r="1555" spans="2:42" x14ac:dyDescent="0.15">
      <c r="B1555" s="39">
        <v>2022</v>
      </c>
      <c r="C1555" s="39">
        <v>6</v>
      </c>
      <c r="D1555" s="39">
        <v>9</v>
      </c>
      <c r="E1555" s="40" t="s">
        <v>802</v>
      </c>
      <c r="F1555" s="39">
        <v>5</v>
      </c>
      <c r="G1555" s="41" t="s">
        <v>769</v>
      </c>
      <c r="H1555" s="42" t="s">
        <v>748</v>
      </c>
      <c r="I1555" s="57" t="s">
        <v>49</v>
      </c>
      <c r="J1555" s="42" t="s">
        <v>749</v>
      </c>
      <c r="K1555" s="44">
        <v>3664275</v>
      </c>
      <c r="L1555" s="410">
        <v>1</v>
      </c>
      <c r="M1555" s="410">
        <v>2</v>
      </c>
      <c r="N1555" s="410" t="s">
        <v>1376</v>
      </c>
      <c r="O1555" s="44" t="s">
        <v>34</v>
      </c>
      <c r="P1555" s="44">
        <v>50</v>
      </c>
      <c r="Q1555" s="61" t="s">
        <v>772</v>
      </c>
      <c r="R1555" s="48">
        <v>1195</v>
      </c>
      <c r="S1555" s="411">
        <v>6100</v>
      </c>
      <c r="T1555" s="411">
        <v>6100</v>
      </c>
      <c r="U1555" s="48">
        <v>1195</v>
      </c>
      <c r="V1555" s="44">
        <v>1</v>
      </c>
      <c r="W1555" s="477">
        <v>5300</v>
      </c>
      <c r="X1555" s="44">
        <v>1</v>
      </c>
      <c r="Y1555" s="411">
        <v>5300</v>
      </c>
      <c r="Z1555" s="48"/>
      <c r="AA1555" s="412" t="s">
        <v>2216</v>
      </c>
      <c r="AB1555" s="412"/>
      <c r="AC1555" s="51">
        <v>0.69791666666666663</v>
      </c>
      <c r="AD1555" s="52">
        <v>0.72222222222222221</v>
      </c>
      <c r="AE1555" s="52">
        <v>0.72222222222222221</v>
      </c>
      <c r="AF1555" s="51">
        <v>0.72916666666666663</v>
      </c>
      <c r="AG1555" s="44" t="s">
        <v>5</v>
      </c>
      <c r="AH1555" s="42"/>
      <c r="AI1555" s="42" t="s">
        <v>6</v>
      </c>
      <c r="AJ1555" s="42" t="s">
        <v>7</v>
      </c>
      <c r="AK1555" s="54" t="s">
        <v>770</v>
      </c>
      <c r="AL1555" s="315">
        <v>1</v>
      </c>
      <c r="AM1555" s="405" t="s">
        <v>2220</v>
      </c>
      <c r="AN1555" s="405" t="s">
        <v>462</v>
      </c>
      <c r="AO1555" s="402"/>
      <c r="AP1555" s="402"/>
    </row>
    <row r="1556" spans="2:42" x14ac:dyDescent="0.15">
      <c r="B1556" s="39">
        <v>2022</v>
      </c>
      <c r="C1556" s="39">
        <v>6</v>
      </c>
      <c r="D1556" s="39">
        <v>9</v>
      </c>
      <c r="E1556" s="40" t="s">
        <v>802</v>
      </c>
      <c r="F1556" s="39">
        <v>5</v>
      </c>
      <c r="G1556" s="41" t="s">
        <v>769</v>
      </c>
      <c r="H1556" s="42" t="s">
        <v>748</v>
      </c>
      <c r="I1556" s="57" t="s">
        <v>49</v>
      </c>
      <c r="J1556" s="42" t="s">
        <v>749</v>
      </c>
      <c r="K1556" s="44">
        <v>3664275</v>
      </c>
      <c r="L1556" s="410">
        <v>2</v>
      </c>
      <c r="M1556" s="410">
        <v>2</v>
      </c>
      <c r="N1556" s="410" t="s">
        <v>1376</v>
      </c>
      <c r="O1556" s="44" t="s">
        <v>34</v>
      </c>
      <c r="P1556" s="44">
        <v>50</v>
      </c>
      <c r="Q1556" s="61" t="s">
        <v>772</v>
      </c>
      <c r="R1556" s="48">
        <v>1195</v>
      </c>
      <c r="S1556" s="411">
        <v>6100</v>
      </c>
      <c r="T1556" s="411">
        <v>6100</v>
      </c>
      <c r="U1556" s="48">
        <v>1195</v>
      </c>
      <c r="V1556" s="44">
        <v>1</v>
      </c>
      <c r="W1556" s="477">
        <v>5300</v>
      </c>
      <c r="X1556" s="44">
        <v>1</v>
      </c>
      <c r="Y1556" s="411">
        <v>5300</v>
      </c>
      <c r="Z1556" s="48"/>
      <c r="AA1556" s="412" t="s">
        <v>2217</v>
      </c>
      <c r="AB1556" s="412" t="s">
        <v>2210</v>
      </c>
      <c r="AC1556" s="51">
        <v>0.72916666666666663</v>
      </c>
      <c r="AD1556" s="52">
        <v>0.75347222222222221</v>
      </c>
      <c r="AE1556" s="52">
        <v>0.75347222222222221</v>
      </c>
      <c r="AF1556" s="51">
        <v>0.80208333333333337</v>
      </c>
      <c r="AG1556" s="44" t="s">
        <v>5</v>
      </c>
      <c r="AH1556" s="42"/>
      <c r="AI1556" s="42" t="s">
        <v>6</v>
      </c>
      <c r="AJ1556" s="42" t="s">
        <v>7</v>
      </c>
      <c r="AK1556" s="54" t="s">
        <v>770</v>
      </c>
      <c r="AL1556" s="315">
        <v>1</v>
      </c>
      <c r="AM1556" s="405" t="s">
        <v>2220</v>
      </c>
      <c r="AN1556" s="405" t="s">
        <v>462</v>
      </c>
      <c r="AO1556" s="402"/>
      <c r="AP1556" s="402"/>
    </row>
    <row r="1557" spans="2:42" x14ac:dyDescent="0.15">
      <c r="B1557" s="39">
        <v>2022</v>
      </c>
      <c r="C1557" s="39">
        <v>6</v>
      </c>
      <c r="D1557" s="39">
        <v>9</v>
      </c>
      <c r="E1557" s="40" t="s">
        <v>802</v>
      </c>
      <c r="F1557" s="39"/>
      <c r="G1557" s="41"/>
      <c r="H1557" s="42" t="s">
        <v>748</v>
      </c>
      <c r="I1557" s="57" t="s">
        <v>44</v>
      </c>
      <c r="J1557" s="42" t="s">
        <v>749</v>
      </c>
      <c r="K1557" s="44"/>
      <c r="L1557" s="410"/>
      <c r="M1557" s="410"/>
      <c r="N1557" s="410"/>
      <c r="O1557" s="44"/>
      <c r="P1557" s="415">
        <v>25</v>
      </c>
      <c r="Q1557" s="61" t="s">
        <v>767</v>
      </c>
      <c r="R1557" s="48">
        <v>1195</v>
      </c>
      <c r="S1557" s="411" t="s">
        <v>30</v>
      </c>
      <c r="T1557" s="416">
        <v>350</v>
      </c>
      <c r="U1557" s="48">
        <v>1195</v>
      </c>
      <c r="V1557" s="44">
        <v>1</v>
      </c>
      <c r="W1557" s="48"/>
      <c r="X1557" s="44">
        <v>1</v>
      </c>
      <c r="Y1557" s="416">
        <v>350</v>
      </c>
      <c r="Z1557" s="48">
        <v>11150</v>
      </c>
      <c r="AA1557" s="412" t="s">
        <v>899</v>
      </c>
      <c r="AB1557" s="412" t="s">
        <v>2210</v>
      </c>
      <c r="AC1557" s="51">
        <v>0.80208333333333337</v>
      </c>
      <c r="AD1557" s="52">
        <v>0.80555555555555547</v>
      </c>
      <c r="AE1557" s="52"/>
      <c r="AF1557" s="51"/>
      <c r="AG1557" s="44"/>
      <c r="AH1557" s="42"/>
      <c r="AI1557" s="42" t="s">
        <v>6</v>
      </c>
      <c r="AJ1557" s="42" t="s">
        <v>7</v>
      </c>
      <c r="AK1557" s="54" t="s">
        <v>770</v>
      </c>
      <c r="AL1557" s="315">
        <v>1</v>
      </c>
      <c r="AM1557" s="405"/>
      <c r="AN1557" s="405"/>
      <c r="AO1557" s="402"/>
      <c r="AP1557" s="402"/>
    </row>
    <row r="1558" spans="2:42" x14ac:dyDescent="0.15">
      <c r="B1558" s="39">
        <v>2022</v>
      </c>
      <c r="C1558" s="39">
        <v>6</v>
      </c>
      <c r="D1558" s="39">
        <v>9</v>
      </c>
      <c r="E1558" s="40" t="s">
        <v>802</v>
      </c>
      <c r="F1558" s="39"/>
      <c r="G1558" s="41"/>
      <c r="H1558" s="42" t="s">
        <v>748</v>
      </c>
      <c r="I1558" s="57"/>
      <c r="J1558" s="42"/>
      <c r="K1558" s="44"/>
      <c r="L1558" s="410"/>
      <c r="M1558" s="410"/>
      <c r="N1558" s="410"/>
      <c r="O1558" s="44"/>
      <c r="P1558" s="44"/>
      <c r="Q1558" s="61"/>
      <c r="R1558" s="48"/>
      <c r="S1558" s="411"/>
      <c r="T1558" s="48"/>
      <c r="U1558" s="48"/>
      <c r="V1558" s="44"/>
      <c r="W1558" s="48"/>
      <c r="X1558" s="44"/>
      <c r="Y1558" s="48"/>
      <c r="Z1558" s="48"/>
      <c r="AA1558" s="412"/>
      <c r="AB1558" s="412"/>
      <c r="AC1558" s="51"/>
      <c r="AD1558" s="52"/>
      <c r="AE1558" s="52">
        <v>0.80555555555555547</v>
      </c>
      <c r="AF1558" s="51">
        <v>0.81597222222222221</v>
      </c>
      <c r="AG1558" s="44" t="s">
        <v>5</v>
      </c>
      <c r="AH1558" s="42"/>
      <c r="AI1558" s="42"/>
      <c r="AJ1558" s="42"/>
      <c r="AK1558" s="54"/>
      <c r="AL1558" s="315"/>
      <c r="AM1558" s="405" t="s">
        <v>1771</v>
      </c>
      <c r="AN1558" s="405"/>
      <c r="AO1558" s="402"/>
      <c r="AP1558" s="402"/>
    </row>
    <row r="1559" spans="2:42" x14ac:dyDescent="0.15">
      <c r="B1559" s="39">
        <v>2022</v>
      </c>
      <c r="C1559" s="39">
        <v>6</v>
      </c>
      <c r="D1559" s="39">
        <v>9</v>
      </c>
      <c r="E1559" s="40" t="s">
        <v>802</v>
      </c>
      <c r="F1559" s="39">
        <v>6</v>
      </c>
      <c r="G1559" s="41" t="s">
        <v>769</v>
      </c>
      <c r="H1559" s="42" t="s">
        <v>748</v>
      </c>
      <c r="I1559" s="57" t="s">
        <v>49</v>
      </c>
      <c r="J1559" s="42" t="s">
        <v>749</v>
      </c>
      <c r="K1559" s="44">
        <v>3662801</v>
      </c>
      <c r="L1559" s="410">
        <v>1</v>
      </c>
      <c r="M1559" s="410">
        <v>4</v>
      </c>
      <c r="N1559" s="410" t="s">
        <v>2116</v>
      </c>
      <c r="O1559" s="44" t="s">
        <v>750</v>
      </c>
      <c r="P1559" s="44">
        <v>50</v>
      </c>
      <c r="Q1559" s="61" t="s">
        <v>965</v>
      </c>
      <c r="R1559" s="48">
        <v>1170</v>
      </c>
      <c r="S1559" s="411">
        <v>4000</v>
      </c>
      <c r="T1559" s="411">
        <v>4000</v>
      </c>
      <c r="U1559" s="48">
        <v>1170</v>
      </c>
      <c r="V1559" s="44">
        <v>1</v>
      </c>
      <c r="W1559" s="411">
        <v>4000</v>
      </c>
      <c r="X1559" s="44">
        <v>1</v>
      </c>
      <c r="Y1559" s="411">
        <v>4000</v>
      </c>
      <c r="Z1559" s="48"/>
      <c r="AA1559" s="412" t="s">
        <v>2221</v>
      </c>
      <c r="AB1559" s="435"/>
      <c r="AC1559" s="51"/>
      <c r="AD1559" s="52"/>
      <c r="AE1559" s="52"/>
      <c r="AF1559" s="51"/>
      <c r="AG1559" s="44"/>
      <c r="AH1559" s="42"/>
      <c r="AI1559" s="42" t="s">
        <v>6</v>
      </c>
      <c r="AJ1559" s="42" t="s">
        <v>7</v>
      </c>
      <c r="AK1559" s="54" t="s">
        <v>751</v>
      </c>
      <c r="AL1559" s="315"/>
      <c r="AM1559" s="405"/>
      <c r="AN1559" s="405"/>
      <c r="AO1559" s="402"/>
      <c r="AP1559" s="402"/>
    </row>
    <row r="1560" spans="2:42" x14ac:dyDescent="0.15">
      <c r="B1560" s="39">
        <v>2022</v>
      </c>
      <c r="C1560" s="39">
        <v>6</v>
      </c>
      <c r="D1560" s="39">
        <v>9</v>
      </c>
      <c r="E1560" s="40" t="s">
        <v>802</v>
      </c>
      <c r="F1560" s="39">
        <v>6</v>
      </c>
      <c r="G1560" s="41" t="s">
        <v>769</v>
      </c>
      <c r="H1560" s="42" t="s">
        <v>748</v>
      </c>
      <c r="I1560" s="57" t="s">
        <v>49</v>
      </c>
      <c r="J1560" s="42" t="s">
        <v>749</v>
      </c>
      <c r="K1560" s="44">
        <v>3662801</v>
      </c>
      <c r="L1560" s="410">
        <v>2</v>
      </c>
      <c r="M1560" s="410">
        <v>4</v>
      </c>
      <c r="N1560" s="410" t="s">
        <v>2116</v>
      </c>
      <c r="O1560" s="44" t="s">
        <v>750</v>
      </c>
      <c r="P1560" s="44">
        <v>50</v>
      </c>
      <c r="Q1560" s="61" t="s">
        <v>965</v>
      </c>
      <c r="R1560" s="48">
        <v>1170</v>
      </c>
      <c r="S1560" s="411">
        <v>4000</v>
      </c>
      <c r="T1560" s="411">
        <v>4000</v>
      </c>
      <c r="U1560" s="48">
        <v>1170</v>
      </c>
      <c r="V1560" s="44">
        <v>1</v>
      </c>
      <c r="W1560" s="411">
        <v>4000</v>
      </c>
      <c r="X1560" s="44">
        <v>1</v>
      </c>
      <c r="Y1560" s="411">
        <v>4020</v>
      </c>
      <c r="Z1560" s="48"/>
      <c r="AA1560" s="412" t="s">
        <v>2222</v>
      </c>
      <c r="AB1560" s="412" t="s">
        <v>2211</v>
      </c>
      <c r="AC1560" s="51">
        <v>0.81597222222222221</v>
      </c>
      <c r="AD1560" s="52">
        <v>0.83680555555555547</v>
      </c>
      <c r="AE1560" s="52">
        <v>0.83680555555555547</v>
      </c>
      <c r="AF1560" s="51">
        <v>0.84375</v>
      </c>
      <c r="AG1560" s="44" t="s">
        <v>5</v>
      </c>
      <c r="AH1560" s="42"/>
      <c r="AI1560" s="42" t="s">
        <v>6</v>
      </c>
      <c r="AJ1560" s="42" t="s">
        <v>7</v>
      </c>
      <c r="AK1560" s="54" t="s">
        <v>751</v>
      </c>
      <c r="AL1560" s="315">
        <v>1</v>
      </c>
      <c r="AM1560" s="405"/>
      <c r="AN1560" s="405"/>
      <c r="AO1560" s="402"/>
      <c r="AP1560" s="402"/>
    </row>
    <row r="1561" spans="2:42" x14ac:dyDescent="0.15">
      <c r="B1561" s="39">
        <v>2022</v>
      </c>
      <c r="C1561" s="39">
        <v>6</v>
      </c>
      <c r="D1561" s="39">
        <v>9</v>
      </c>
      <c r="E1561" s="40" t="s">
        <v>802</v>
      </c>
      <c r="F1561" s="39"/>
      <c r="G1561" s="41"/>
      <c r="H1561" s="42" t="s">
        <v>748</v>
      </c>
      <c r="I1561" s="90" t="s">
        <v>44</v>
      </c>
      <c r="J1561" s="42" t="s">
        <v>749</v>
      </c>
      <c r="K1561" s="44"/>
      <c r="L1561" s="410"/>
      <c r="M1561" s="410"/>
      <c r="N1561" s="410"/>
      <c r="O1561" s="91"/>
      <c r="P1561" s="415">
        <v>25</v>
      </c>
      <c r="Q1561" s="61" t="s">
        <v>767</v>
      </c>
      <c r="R1561" s="48">
        <v>1170</v>
      </c>
      <c r="S1561" s="411" t="s">
        <v>30</v>
      </c>
      <c r="T1561" s="416">
        <v>350</v>
      </c>
      <c r="U1561" s="48">
        <v>1170</v>
      </c>
      <c r="V1561" s="44">
        <v>1</v>
      </c>
      <c r="W1561" s="48"/>
      <c r="X1561" s="44">
        <v>1</v>
      </c>
      <c r="Y1561" s="416">
        <v>350</v>
      </c>
      <c r="Z1561" s="48">
        <v>8350</v>
      </c>
      <c r="AA1561" s="412" t="s">
        <v>2115</v>
      </c>
      <c r="AB1561" s="412" t="s">
        <v>2211</v>
      </c>
      <c r="AC1561" s="95">
        <v>0.84375</v>
      </c>
      <c r="AD1561" s="96">
        <v>0.84722222222222221</v>
      </c>
      <c r="AE1561" s="96"/>
      <c r="AF1561" s="95"/>
      <c r="AG1561" s="91"/>
      <c r="AH1561" s="89"/>
      <c r="AI1561" s="42" t="s">
        <v>6</v>
      </c>
      <c r="AJ1561" s="42" t="s">
        <v>7</v>
      </c>
      <c r="AK1561" s="54" t="s">
        <v>751</v>
      </c>
      <c r="AL1561" s="315">
        <v>1</v>
      </c>
      <c r="AM1561" s="405"/>
      <c r="AN1561" s="405" t="s">
        <v>462</v>
      </c>
      <c r="AO1561" s="402"/>
      <c r="AP1561" s="402"/>
    </row>
    <row r="1562" spans="2:42" x14ac:dyDescent="0.15">
      <c r="B1562" s="39">
        <v>2022</v>
      </c>
      <c r="C1562" s="39">
        <v>6</v>
      </c>
      <c r="D1562" s="39">
        <v>9</v>
      </c>
      <c r="E1562" s="40" t="s">
        <v>802</v>
      </c>
      <c r="F1562" s="39"/>
      <c r="G1562" s="41"/>
      <c r="H1562" s="42" t="s">
        <v>748</v>
      </c>
      <c r="I1562" s="57"/>
      <c r="J1562" s="42"/>
      <c r="K1562" s="44"/>
      <c r="L1562" s="410"/>
      <c r="M1562" s="410"/>
      <c r="N1562" s="410"/>
      <c r="O1562" s="44"/>
      <c r="P1562" s="44"/>
      <c r="Q1562" s="61"/>
      <c r="R1562" s="48"/>
      <c r="S1562" s="411"/>
      <c r="T1562" s="48"/>
      <c r="U1562" s="48"/>
      <c r="V1562" s="44"/>
      <c r="W1562" s="48"/>
      <c r="X1562" s="44"/>
      <c r="Y1562" s="48"/>
      <c r="Z1562" s="48"/>
      <c r="AA1562" s="412"/>
      <c r="AB1562" s="412"/>
      <c r="AC1562" s="51"/>
      <c r="AD1562" s="52"/>
      <c r="AE1562" s="52">
        <v>0.84722222222222221</v>
      </c>
      <c r="AF1562" s="51">
        <v>0.86805555555555547</v>
      </c>
      <c r="AG1562" s="44" t="s">
        <v>5</v>
      </c>
      <c r="AH1562" s="42"/>
      <c r="AI1562" s="42"/>
      <c r="AJ1562" s="42"/>
      <c r="AK1562" s="54"/>
      <c r="AL1562" s="315"/>
      <c r="AM1562" s="405"/>
      <c r="AN1562" s="405"/>
      <c r="AO1562" s="402"/>
      <c r="AP1562" s="402"/>
    </row>
    <row r="1563" spans="2:42" x14ac:dyDescent="0.15">
      <c r="B1563" s="39">
        <v>2022</v>
      </c>
      <c r="C1563" s="39">
        <v>6</v>
      </c>
      <c r="D1563" s="39">
        <v>9</v>
      </c>
      <c r="E1563" s="40" t="s">
        <v>802</v>
      </c>
      <c r="F1563" s="39">
        <v>7</v>
      </c>
      <c r="G1563" s="41" t="s">
        <v>769</v>
      </c>
      <c r="H1563" s="42" t="s">
        <v>748</v>
      </c>
      <c r="I1563" s="57" t="s">
        <v>49</v>
      </c>
      <c r="J1563" s="42" t="s">
        <v>749</v>
      </c>
      <c r="K1563" s="44">
        <v>3662801</v>
      </c>
      <c r="L1563" s="410">
        <v>3</v>
      </c>
      <c r="M1563" s="410">
        <v>4</v>
      </c>
      <c r="N1563" s="410" t="s">
        <v>2116</v>
      </c>
      <c r="O1563" s="44" t="s">
        <v>750</v>
      </c>
      <c r="P1563" s="44">
        <v>50</v>
      </c>
      <c r="Q1563" s="61" t="s">
        <v>965</v>
      </c>
      <c r="R1563" s="48">
        <v>1170</v>
      </c>
      <c r="S1563" s="411">
        <v>4000</v>
      </c>
      <c r="T1563" s="411">
        <v>4000</v>
      </c>
      <c r="U1563" s="48">
        <v>1170</v>
      </c>
      <c r="V1563" s="44">
        <v>1</v>
      </c>
      <c r="W1563" s="411">
        <v>4000</v>
      </c>
      <c r="X1563" s="44">
        <v>1</v>
      </c>
      <c r="Y1563" s="411">
        <v>4000</v>
      </c>
      <c r="Z1563" s="48"/>
      <c r="AA1563" s="412" t="s">
        <v>2223</v>
      </c>
      <c r="AB1563" s="435"/>
      <c r="AC1563" s="51"/>
      <c r="AD1563" s="52"/>
      <c r="AE1563" s="52"/>
      <c r="AF1563" s="51"/>
      <c r="AG1563" s="44"/>
      <c r="AH1563" s="42"/>
      <c r="AI1563" s="42" t="s">
        <v>6</v>
      </c>
      <c r="AJ1563" s="42" t="s">
        <v>7</v>
      </c>
      <c r="AK1563" s="54" t="s">
        <v>751</v>
      </c>
      <c r="AL1563" s="315"/>
      <c r="AM1563" s="405"/>
      <c r="AN1563" s="405"/>
      <c r="AO1563" s="402"/>
      <c r="AP1563" s="402"/>
    </row>
    <row r="1564" spans="2:42" x14ac:dyDescent="0.15">
      <c r="B1564" s="39">
        <v>2022</v>
      </c>
      <c r="C1564" s="39">
        <v>6</v>
      </c>
      <c r="D1564" s="39">
        <v>9</v>
      </c>
      <c r="E1564" s="40" t="s">
        <v>802</v>
      </c>
      <c r="F1564" s="39">
        <v>7</v>
      </c>
      <c r="G1564" s="41" t="s">
        <v>769</v>
      </c>
      <c r="H1564" s="42" t="s">
        <v>748</v>
      </c>
      <c r="I1564" s="57" t="s">
        <v>49</v>
      </c>
      <c r="J1564" s="42" t="s">
        <v>749</v>
      </c>
      <c r="K1564" s="44">
        <v>3662801</v>
      </c>
      <c r="L1564" s="410">
        <v>4</v>
      </c>
      <c r="M1564" s="410">
        <v>4</v>
      </c>
      <c r="N1564" s="410" t="s">
        <v>2116</v>
      </c>
      <c r="O1564" s="44" t="s">
        <v>750</v>
      </c>
      <c r="P1564" s="44">
        <v>50</v>
      </c>
      <c r="Q1564" s="61" t="s">
        <v>965</v>
      </c>
      <c r="R1564" s="48">
        <v>1170</v>
      </c>
      <c r="S1564" s="411">
        <v>4000</v>
      </c>
      <c r="T1564" s="411">
        <v>4000</v>
      </c>
      <c r="U1564" s="48">
        <v>1170</v>
      </c>
      <c r="V1564" s="44">
        <v>1</v>
      </c>
      <c r="W1564" s="411">
        <v>4000</v>
      </c>
      <c r="X1564" s="44">
        <v>1</v>
      </c>
      <c r="Y1564" s="411">
        <v>4020</v>
      </c>
      <c r="Z1564" s="48"/>
      <c r="AA1564" s="412" t="s">
        <v>2224</v>
      </c>
      <c r="AB1564" s="412" t="s">
        <v>2212</v>
      </c>
      <c r="AC1564" s="51">
        <v>0.86805555555555547</v>
      </c>
      <c r="AD1564" s="52">
        <v>0.88888888888888884</v>
      </c>
      <c r="AE1564" s="52">
        <v>0.88888888888888884</v>
      </c>
      <c r="AF1564" s="51">
        <v>0.89583333333333337</v>
      </c>
      <c r="AG1564" s="44" t="s">
        <v>5</v>
      </c>
      <c r="AH1564" s="42"/>
      <c r="AI1564" s="42" t="s">
        <v>6</v>
      </c>
      <c r="AJ1564" s="42" t="s">
        <v>7</v>
      </c>
      <c r="AK1564" s="54" t="s">
        <v>751</v>
      </c>
      <c r="AL1564" s="315">
        <v>1</v>
      </c>
      <c r="AM1564" s="405"/>
      <c r="AN1564" s="405"/>
      <c r="AO1564" s="402"/>
      <c r="AP1564" s="402"/>
    </row>
    <row r="1565" spans="2:42" x14ac:dyDescent="0.15">
      <c r="B1565" s="39">
        <v>2022</v>
      </c>
      <c r="C1565" s="39">
        <v>6</v>
      </c>
      <c r="D1565" s="39">
        <v>9</v>
      </c>
      <c r="E1565" s="40" t="s">
        <v>802</v>
      </c>
      <c r="F1565" s="39"/>
      <c r="G1565" s="41"/>
      <c r="H1565" s="42" t="s">
        <v>748</v>
      </c>
      <c r="I1565" s="90" t="s">
        <v>44</v>
      </c>
      <c r="J1565" s="42" t="s">
        <v>749</v>
      </c>
      <c r="K1565" s="44"/>
      <c r="L1565" s="410"/>
      <c r="M1565" s="410"/>
      <c r="N1565" s="410"/>
      <c r="O1565" s="91"/>
      <c r="P1565" s="415">
        <v>25</v>
      </c>
      <c r="Q1565" s="61" t="s">
        <v>767</v>
      </c>
      <c r="R1565" s="48">
        <v>1170</v>
      </c>
      <c r="S1565" s="411" t="s">
        <v>30</v>
      </c>
      <c r="T1565" s="416">
        <v>350</v>
      </c>
      <c r="U1565" s="48">
        <v>1170</v>
      </c>
      <c r="V1565" s="44">
        <v>1</v>
      </c>
      <c r="W1565" s="48"/>
      <c r="X1565" s="44">
        <v>1</v>
      </c>
      <c r="Y1565" s="416">
        <v>350</v>
      </c>
      <c r="Z1565" s="48">
        <v>8350</v>
      </c>
      <c r="AA1565" s="412" t="s">
        <v>2115</v>
      </c>
      <c r="AB1565" s="412" t="s">
        <v>2212</v>
      </c>
      <c r="AC1565" s="95">
        <v>0.89583333333333337</v>
      </c>
      <c r="AD1565" s="96">
        <v>0.89930555555555547</v>
      </c>
      <c r="AE1565" s="96"/>
      <c r="AF1565" s="95"/>
      <c r="AG1565" s="91"/>
      <c r="AH1565" s="89"/>
      <c r="AI1565" s="42" t="s">
        <v>6</v>
      </c>
      <c r="AJ1565" s="42" t="s">
        <v>7</v>
      </c>
      <c r="AK1565" s="54" t="s">
        <v>751</v>
      </c>
      <c r="AL1565" s="315">
        <v>1</v>
      </c>
      <c r="AM1565" s="405"/>
      <c r="AN1565" s="405" t="s">
        <v>462</v>
      </c>
      <c r="AO1565" s="402"/>
      <c r="AP1565" s="402"/>
    </row>
    <row r="1566" spans="2:42" x14ac:dyDescent="0.15">
      <c r="B1566" s="39">
        <v>2022</v>
      </c>
      <c r="C1566" s="39">
        <v>6</v>
      </c>
      <c r="D1566" s="39">
        <v>9</v>
      </c>
      <c r="E1566" s="40" t="s">
        <v>802</v>
      </c>
      <c r="F1566" s="39"/>
      <c r="G1566" s="41"/>
      <c r="H1566" s="42" t="s">
        <v>748</v>
      </c>
      <c r="I1566" s="90"/>
      <c r="J1566" s="42"/>
      <c r="K1566" s="44"/>
      <c r="L1566" s="410"/>
      <c r="M1566" s="410"/>
      <c r="N1566" s="410"/>
      <c r="O1566" s="91"/>
      <c r="P1566" s="91"/>
      <c r="Q1566" s="61"/>
      <c r="R1566" s="48"/>
      <c r="S1566" s="411"/>
      <c r="T1566" s="48"/>
      <c r="U1566" s="48"/>
      <c r="V1566" s="44"/>
      <c r="W1566" s="48"/>
      <c r="X1566" s="44"/>
      <c r="Y1566" s="48"/>
      <c r="Z1566" s="48"/>
      <c r="AA1566" s="412"/>
      <c r="AB1566" s="418"/>
      <c r="AC1566" s="95"/>
      <c r="AD1566" s="96"/>
      <c r="AE1566" s="96">
        <v>0.89930555555555547</v>
      </c>
      <c r="AF1566" s="95">
        <v>0.92708333333333337</v>
      </c>
      <c r="AG1566" s="91" t="s">
        <v>5</v>
      </c>
      <c r="AH1566" s="89"/>
      <c r="AI1566" s="42"/>
      <c r="AJ1566" s="42"/>
      <c r="AK1566" s="54"/>
      <c r="AL1566" s="315"/>
      <c r="AM1566" s="405" t="s">
        <v>1771</v>
      </c>
      <c r="AN1566" s="405"/>
      <c r="AO1566" s="402"/>
      <c r="AP1566" s="402"/>
    </row>
    <row r="1567" spans="2:42" x14ac:dyDescent="0.15">
      <c r="B1567" s="39">
        <v>2022</v>
      </c>
      <c r="C1567" s="39">
        <v>6</v>
      </c>
      <c r="D1567" s="39">
        <v>9</v>
      </c>
      <c r="E1567" s="40" t="s">
        <v>838</v>
      </c>
      <c r="F1567" s="39"/>
      <c r="G1567" s="41"/>
      <c r="H1567" s="42" t="s">
        <v>748</v>
      </c>
      <c r="I1567" s="57" t="s">
        <v>61</v>
      </c>
      <c r="J1567" s="42"/>
      <c r="K1567" s="44"/>
      <c r="L1567" s="410"/>
      <c r="M1567" s="410"/>
      <c r="N1567" s="410"/>
      <c r="O1567" s="44"/>
      <c r="P1567" s="44">
        <v>12</v>
      </c>
      <c r="Q1567" s="61" t="s">
        <v>767</v>
      </c>
      <c r="R1567" s="48">
        <v>1120</v>
      </c>
      <c r="S1567" s="411" t="s">
        <v>30</v>
      </c>
      <c r="T1567" s="48">
        <v>200</v>
      </c>
      <c r="U1567" s="48">
        <v>1120</v>
      </c>
      <c r="V1567" s="44">
        <v>1</v>
      </c>
      <c r="W1567" s="48">
        <v>200</v>
      </c>
      <c r="X1567" s="44">
        <v>1</v>
      </c>
      <c r="Y1567" s="48">
        <v>200</v>
      </c>
      <c r="Z1567" s="48"/>
      <c r="AA1567" s="412"/>
      <c r="AB1567" s="412"/>
      <c r="AC1567" s="51"/>
      <c r="AD1567" s="52"/>
      <c r="AE1567" s="52"/>
      <c r="AF1567" s="51"/>
      <c r="AG1567" s="44"/>
      <c r="AH1567" s="42"/>
      <c r="AI1567" s="42"/>
      <c r="AJ1567" s="42"/>
      <c r="AK1567" s="54"/>
      <c r="AL1567" s="315"/>
      <c r="AM1567" s="405"/>
      <c r="AN1567" s="405"/>
      <c r="AO1567" s="402"/>
      <c r="AP1567" s="402"/>
    </row>
    <row r="1568" spans="2:42" x14ac:dyDescent="0.15">
      <c r="B1568" s="39">
        <v>2022</v>
      </c>
      <c r="C1568" s="39">
        <v>6</v>
      </c>
      <c r="D1568" s="39">
        <v>9</v>
      </c>
      <c r="E1568" s="40" t="s">
        <v>838</v>
      </c>
      <c r="F1568" s="39">
        <v>8</v>
      </c>
      <c r="G1568" s="41" t="s">
        <v>769</v>
      </c>
      <c r="H1568" s="42" t="s">
        <v>748</v>
      </c>
      <c r="I1568" s="57" t="s">
        <v>49</v>
      </c>
      <c r="J1568" s="42" t="s">
        <v>749</v>
      </c>
      <c r="K1568" s="44">
        <v>3662796</v>
      </c>
      <c r="L1568" s="410">
        <v>1</v>
      </c>
      <c r="M1568" s="410">
        <v>5</v>
      </c>
      <c r="N1568" s="410" t="s">
        <v>773</v>
      </c>
      <c r="O1568" s="44" t="s">
        <v>750</v>
      </c>
      <c r="P1568" s="44">
        <v>50</v>
      </c>
      <c r="Q1568" s="61" t="s">
        <v>541</v>
      </c>
      <c r="R1568" s="48">
        <v>1120</v>
      </c>
      <c r="S1568" s="411">
        <v>3890</v>
      </c>
      <c r="T1568" s="411">
        <v>3890</v>
      </c>
      <c r="U1568" s="48">
        <v>1120</v>
      </c>
      <c r="V1568" s="44">
        <v>1</v>
      </c>
      <c r="W1568" s="411">
        <v>4000</v>
      </c>
      <c r="X1568" s="44">
        <v>1</v>
      </c>
      <c r="Y1568" s="48">
        <v>3890</v>
      </c>
      <c r="Z1568" s="48"/>
      <c r="AA1568" s="412" t="s">
        <v>2226</v>
      </c>
      <c r="AB1568" s="412"/>
      <c r="AC1568" s="51">
        <v>0.92708333333333337</v>
      </c>
      <c r="AD1568" s="52">
        <v>0.94791666666666663</v>
      </c>
      <c r="AE1568" s="52">
        <v>0.94791666666666663</v>
      </c>
      <c r="AF1568" s="51">
        <v>0.95486111111111116</v>
      </c>
      <c r="AG1568" s="44" t="s">
        <v>5</v>
      </c>
      <c r="AH1568" s="42"/>
      <c r="AI1568" s="42" t="s">
        <v>6</v>
      </c>
      <c r="AJ1568" s="42" t="s">
        <v>18</v>
      </c>
      <c r="AK1568" s="54" t="s">
        <v>770</v>
      </c>
      <c r="AL1568" s="315">
        <v>2</v>
      </c>
      <c r="AM1568" s="405" t="s">
        <v>2236</v>
      </c>
      <c r="AN1568" s="405" t="s">
        <v>462</v>
      </c>
      <c r="AO1568" s="402"/>
      <c r="AP1568" s="402"/>
    </row>
    <row r="1569" spans="2:42" x14ac:dyDescent="0.15">
      <c r="B1569" s="39">
        <v>2022</v>
      </c>
      <c r="C1569" s="39">
        <v>6</v>
      </c>
      <c r="D1569" s="39">
        <v>9</v>
      </c>
      <c r="E1569" s="40" t="s">
        <v>838</v>
      </c>
      <c r="F1569" s="39">
        <v>8</v>
      </c>
      <c r="G1569" s="41" t="s">
        <v>769</v>
      </c>
      <c r="H1569" s="42" t="s">
        <v>748</v>
      </c>
      <c r="I1569" s="57" t="s">
        <v>49</v>
      </c>
      <c r="J1569" s="42" t="s">
        <v>749</v>
      </c>
      <c r="K1569" s="44">
        <v>3662796</v>
      </c>
      <c r="L1569" s="410">
        <v>2</v>
      </c>
      <c r="M1569" s="410">
        <v>5</v>
      </c>
      <c r="N1569" s="410" t="s">
        <v>773</v>
      </c>
      <c r="O1569" s="44" t="s">
        <v>750</v>
      </c>
      <c r="P1569" s="44">
        <v>50</v>
      </c>
      <c r="Q1569" s="61" t="s">
        <v>541</v>
      </c>
      <c r="R1569" s="48">
        <v>1120</v>
      </c>
      <c r="S1569" s="411">
        <v>4000</v>
      </c>
      <c r="T1569" s="411">
        <v>4000</v>
      </c>
      <c r="U1569" s="48">
        <v>1120</v>
      </c>
      <c r="V1569" s="44">
        <v>1</v>
      </c>
      <c r="W1569" s="411">
        <v>4000</v>
      </c>
      <c r="X1569" s="44">
        <v>1</v>
      </c>
      <c r="Y1569" s="48">
        <v>4040</v>
      </c>
      <c r="Z1569" s="48"/>
      <c r="AA1569" s="412" t="s">
        <v>2225</v>
      </c>
      <c r="AB1569" s="412"/>
      <c r="AC1569" s="51">
        <v>0.95486111111111116</v>
      </c>
      <c r="AD1569" s="52">
        <v>0.97569444444444453</v>
      </c>
      <c r="AE1569" s="52">
        <v>0.97569444444444453</v>
      </c>
      <c r="AF1569" s="51">
        <v>0.98263888888888884</v>
      </c>
      <c r="AG1569" s="44" t="s">
        <v>5</v>
      </c>
      <c r="AH1569" s="42"/>
      <c r="AI1569" s="42" t="s">
        <v>6</v>
      </c>
      <c r="AJ1569" s="42" t="s">
        <v>7</v>
      </c>
      <c r="AK1569" s="54" t="s">
        <v>770</v>
      </c>
      <c r="AL1569" s="315">
        <v>1</v>
      </c>
      <c r="AM1569" s="405" t="s">
        <v>2229</v>
      </c>
      <c r="AN1569" s="405" t="s">
        <v>462</v>
      </c>
      <c r="AO1569" s="402"/>
      <c r="AP1569" s="402"/>
    </row>
    <row r="1570" spans="2:42" x14ac:dyDescent="0.15">
      <c r="B1570" s="39">
        <v>2022</v>
      </c>
      <c r="C1570" s="39">
        <v>6</v>
      </c>
      <c r="D1570" s="39">
        <v>9</v>
      </c>
      <c r="E1570" s="40" t="s">
        <v>838</v>
      </c>
      <c r="F1570" s="39">
        <v>8</v>
      </c>
      <c r="G1570" s="41" t="s">
        <v>769</v>
      </c>
      <c r="H1570" s="42" t="s">
        <v>748</v>
      </c>
      <c r="I1570" s="57" t="s">
        <v>49</v>
      </c>
      <c r="J1570" s="42" t="s">
        <v>749</v>
      </c>
      <c r="K1570" s="44">
        <v>3662796</v>
      </c>
      <c r="L1570" s="410">
        <v>3</v>
      </c>
      <c r="M1570" s="410">
        <v>5</v>
      </c>
      <c r="N1570" s="410" t="s">
        <v>773</v>
      </c>
      <c r="O1570" s="44" t="s">
        <v>750</v>
      </c>
      <c r="P1570" s="44">
        <v>50</v>
      </c>
      <c r="Q1570" s="61" t="s">
        <v>541</v>
      </c>
      <c r="R1570" s="48">
        <v>1120</v>
      </c>
      <c r="S1570" s="411">
        <v>4000</v>
      </c>
      <c r="T1570" s="411">
        <v>4000</v>
      </c>
      <c r="U1570" s="48">
        <v>1120</v>
      </c>
      <c r="V1570" s="44">
        <v>1</v>
      </c>
      <c r="W1570" s="411">
        <v>4000</v>
      </c>
      <c r="X1570" s="44">
        <v>1</v>
      </c>
      <c r="Y1570" s="411">
        <v>4050</v>
      </c>
      <c r="Z1570" s="48"/>
      <c r="AA1570" s="412" t="s">
        <v>2227</v>
      </c>
      <c r="AB1570" s="412" t="s">
        <v>2213</v>
      </c>
      <c r="AC1570" s="51">
        <v>0.98263888888888884</v>
      </c>
      <c r="AD1570" s="52">
        <v>3.472222222222222E-3</v>
      </c>
      <c r="AE1570" s="52">
        <v>3.472222222222222E-3</v>
      </c>
      <c r="AF1570" s="51">
        <v>1.0416666666666666E-2</v>
      </c>
      <c r="AG1570" s="44" t="s">
        <v>5</v>
      </c>
      <c r="AH1570" s="42"/>
      <c r="AI1570" s="42" t="s">
        <v>6</v>
      </c>
      <c r="AJ1570" s="42" t="s">
        <v>7</v>
      </c>
      <c r="AK1570" s="54" t="s">
        <v>770</v>
      </c>
      <c r="AL1570" s="315">
        <v>1</v>
      </c>
      <c r="AM1570" s="405" t="s">
        <v>2229</v>
      </c>
      <c r="AN1570" s="405" t="s">
        <v>462</v>
      </c>
      <c r="AO1570" s="402"/>
      <c r="AP1570" s="402"/>
    </row>
    <row r="1571" spans="2:42" x14ac:dyDescent="0.15">
      <c r="B1571" s="39">
        <v>2022</v>
      </c>
      <c r="C1571" s="39">
        <v>6</v>
      </c>
      <c r="D1571" s="39">
        <v>9</v>
      </c>
      <c r="E1571" s="40" t="s">
        <v>838</v>
      </c>
      <c r="F1571" s="39"/>
      <c r="G1571" s="41"/>
      <c r="H1571" s="42" t="s">
        <v>748</v>
      </c>
      <c r="I1571" s="57" t="s">
        <v>44</v>
      </c>
      <c r="J1571" s="42" t="s">
        <v>749</v>
      </c>
      <c r="K1571" s="44"/>
      <c r="L1571" s="410"/>
      <c r="M1571" s="410"/>
      <c r="N1571" s="410"/>
      <c r="O1571" s="44"/>
      <c r="P1571" s="415">
        <v>25</v>
      </c>
      <c r="Q1571" s="61" t="s">
        <v>767</v>
      </c>
      <c r="R1571" s="48">
        <v>1120</v>
      </c>
      <c r="S1571" s="411" t="s">
        <v>30</v>
      </c>
      <c r="T1571" s="416">
        <v>350</v>
      </c>
      <c r="U1571" s="48">
        <v>1120</v>
      </c>
      <c r="V1571" s="44">
        <v>1</v>
      </c>
      <c r="W1571" s="48"/>
      <c r="X1571" s="44">
        <v>1</v>
      </c>
      <c r="Y1571" s="416">
        <v>350</v>
      </c>
      <c r="Z1571" s="48">
        <v>12440</v>
      </c>
      <c r="AA1571" s="412" t="s">
        <v>1407</v>
      </c>
      <c r="AB1571" s="412" t="s">
        <v>2213</v>
      </c>
      <c r="AC1571" s="51">
        <v>1.0416666666666666E-2</v>
      </c>
      <c r="AD1571" s="52">
        <v>1.3888888888888888E-2</v>
      </c>
      <c r="AE1571" s="52"/>
      <c r="AF1571" s="51"/>
      <c r="AG1571" s="44"/>
      <c r="AH1571" s="42"/>
      <c r="AI1571" s="42" t="s">
        <v>6</v>
      </c>
      <c r="AJ1571" s="42" t="s">
        <v>18</v>
      </c>
      <c r="AK1571" s="54" t="s">
        <v>770</v>
      </c>
      <c r="AL1571" s="315">
        <v>1</v>
      </c>
      <c r="AM1571" s="405"/>
      <c r="AN1571" s="405"/>
      <c r="AO1571" s="402"/>
      <c r="AP1571" s="402"/>
    </row>
    <row r="1572" spans="2:42" x14ac:dyDescent="0.15">
      <c r="B1572" s="39">
        <v>2022</v>
      </c>
      <c r="C1572" s="39">
        <v>6</v>
      </c>
      <c r="D1572" s="39">
        <v>9</v>
      </c>
      <c r="E1572" s="40" t="s">
        <v>838</v>
      </c>
      <c r="F1572" s="39"/>
      <c r="G1572" s="41"/>
      <c r="H1572" s="42" t="s">
        <v>748</v>
      </c>
      <c r="I1572" s="57"/>
      <c r="J1572" s="42"/>
      <c r="K1572" s="44"/>
      <c r="L1572" s="410"/>
      <c r="M1572" s="410"/>
      <c r="N1572" s="410"/>
      <c r="O1572" s="44"/>
      <c r="P1572" s="44"/>
      <c r="Q1572" s="61"/>
      <c r="R1572" s="48"/>
      <c r="S1572" s="411"/>
      <c r="T1572" s="48"/>
      <c r="U1572" s="48"/>
      <c r="V1572" s="44"/>
      <c r="W1572" s="48"/>
      <c r="X1572" s="44"/>
      <c r="Y1572" s="48"/>
      <c r="Z1572" s="48"/>
      <c r="AA1572" s="412"/>
      <c r="AB1572" s="412"/>
      <c r="AC1572" s="51"/>
      <c r="AD1572" s="52"/>
      <c r="AE1572" s="52">
        <v>1.3888888888888888E-2</v>
      </c>
      <c r="AF1572" s="51">
        <v>3.4722222222222224E-2</v>
      </c>
      <c r="AG1572" s="44" t="s">
        <v>5</v>
      </c>
      <c r="AH1572" s="42"/>
      <c r="AI1572" s="42"/>
      <c r="AJ1572" s="42"/>
      <c r="AK1572" s="54"/>
      <c r="AL1572" s="315"/>
      <c r="AM1572" s="405"/>
      <c r="AN1572" s="405"/>
      <c r="AO1572" s="402"/>
      <c r="AP1572" s="402"/>
    </row>
    <row r="1573" spans="2:42" x14ac:dyDescent="0.15">
      <c r="B1573" s="39">
        <v>2022</v>
      </c>
      <c r="C1573" s="39">
        <v>6</v>
      </c>
      <c r="D1573" s="39">
        <v>9</v>
      </c>
      <c r="E1573" s="40" t="s">
        <v>838</v>
      </c>
      <c r="F1573" s="39"/>
      <c r="G1573" s="41"/>
      <c r="H1573" s="42" t="s">
        <v>748</v>
      </c>
      <c r="I1573" s="57" t="s">
        <v>61</v>
      </c>
      <c r="J1573" s="42"/>
      <c r="K1573" s="44"/>
      <c r="L1573" s="410"/>
      <c r="M1573" s="410"/>
      <c r="N1573" s="410"/>
      <c r="O1573" s="44"/>
      <c r="P1573" s="44">
        <v>12</v>
      </c>
      <c r="Q1573" s="61" t="s">
        <v>767</v>
      </c>
      <c r="R1573" s="48">
        <v>1120</v>
      </c>
      <c r="S1573" s="411" t="s">
        <v>30</v>
      </c>
      <c r="T1573" s="48">
        <v>200</v>
      </c>
      <c r="U1573" s="48">
        <v>1120</v>
      </c>
      <c r="V1573" s="44">
        <v>1</v>
      </c>
      <c r="W1573" s="48">
        <v>200</v>
      </c>
      <c r="X1573" s="44">
        <v>1</v>
      </c>
      <c r="Y1573" s="48">
        <v>200</v>
      </c>
      <c r="Z1573" s="48"/>
      <c r="AA1573" s="412"/>
      <c r="AB1573" s="412"/>
      <c r="AC1573" s="51"/>
      <c r="AD1573" s="52"/>
      <c r="AE1573" s="52"/>
      <c r="AF1573" s="51"/>
      <c r="AG1573" s="44"/>
      <c r="AH1573" s="42"/>
      <c r="AI1573" s="42"/>
      <c r="AJ1573" s="42"/>
      <c r="AK1573" s="54"/>
      <c r="AL1573" s="315"/>
      <c r="AM1573" s="405"/>
      <c r="AN1573" s="405"/>
      <c r="AO1573" s="402"/>
      <c r="AP1573" s="402"/>
    </row>
    <row r="1574" spans="2:42" x14ac:dyDescent="0.15">
      <c r="B1574" s="39">
        <v>2022</v>
      </c>
      <c r="C1574" s="39">
        <v>6</v>
      </c>
      <c r="D1574" s="39">
        <v>9</v>
      </c>
      <c r="E1574" s="40" t="s">
        <v>838</v>
      </c>
      <c r="F1574" s="39">
        <v>9</v>
      </c>
      <c r="G1574" s="41" t="s">
        <v>769</v>
      </c>
      <c r="H1574" s="42" t="s">
        <v>748</v>
      </c>
      <c r="I1574" s="57" t="s">
        <v>49</v>
      </c>
      <c r="J1574" s="42" t="s">
        <v>749</v>
      </c>
      <c r="K1574" s="44">
        <v>3662796</v>
      </c>
      <c r="L1574" s="410">
        <v>4</v>
      </c>
      <c r="M1574" s="410">
        <v>5</v>
      </c>
      <c r="N1574" s="410" t="s">
        <v>773</v>
      </c>
      <c r="O1574" s="44" t="s">
        <v>750</v>
      </c>
      <c r="P1574" s="44">
        <v>50</v>
      </c>
      <c r="Q1574" s="61" t="s">
        <v>541</v>
      </c>
      <c r="R1574" s="48">
        <v>1120</v>
      </c>
      <c r="S1574" s="411">
        <v>4000</v>
      </c>
      <c r="T1574" s="411">
        <v>4000</v>
      </c>
      <c r="U1574" s="48">
        <v>1120</v>
      </c>
      <c r="V1574" s="44">
        <v>1</v>
      </c>
      <c r="W1574" s="411">
        <v>4000</v>
      </c>
      <c r="X1574" s="44">
        <v>1</v>
      </c>
      <c r="Y1574" s="48">
        <v>4020</v>
      </c>
      <c r="Z1574" s="48"/>
      <c r="AA1574" s="412" t="s">
        <v>2230</v>
      </c>
      <c r="AB1574" s="412"/>
      <c r="AC1574" s="51">
        <v>3.4722222222222224E-2</v>
      </c>
      <c r="AD1574" s="52">
        <v>5.5555555555555552E-2</v>
      </c>
      <c r="AE1574" s="52">
        <v>5.5555555555555552E-2</v>
      </c>
      <c r="AF1574" s="51">
        <v>6.25E-2</v>
      </c>
      <c r="AG1574" s="44" t="s">
        <v>5</v>
      </c>
      <c r="AH1574" s="42"/>
      <c r="AI1574" s="42" t="s">
        <v>6</v>
      </c>
      <c r="AJ1574" s="42" t="s">
        <v>7</v>
      </c>
      <c r="AK1574" s="54" t="s">
        <v>770</v>
      </c>
      <c r="AL1574" s="315">
        <v>1</v>
      </c>
      <c r="AM1574" s="405" t="s">
        <v>2229</v>
      </c>
      <c r="AN1574" s="405" t="s">
        <v>462</v>
      </c>
      <c r="AO1574" s="402"/>
      <c r="AP1574" s="402"/>
    </row>
    <row r="1575" spans="2:42" x14ac:dyDescent="0.15">
      <c r="B1575" s="39">
        <v>2022</v>
      </c>
      <c r="C1575" s="39">
        <v>6</v>
      </c>
      <c r="D1575" s="39">
        <v>9</v>
      </c>
      <c r="E1575" s="40" t="s">
        <v>838</v>
      </c>
      <c r="F1575" s="39">
        <v>9</v>
      </c>
      <c r="G1575" s="41" t="s">
        <v>769</v>
      </c>
      <c r="H1575" s="42" t="s">
        <v>748</v>
      </c>
      <c r="I1575" s="57" t="s">
        <v>49</v>
      </c>
      <c r="J1575" s="42" t="s">
        <v>749</v>
      </c>
      <c r="K1575" s="44">
        <v>3662796</v>
      </c>
      <c r="L1575" s="410">
        <v>5</v>
      </c>
      <c r="M1575" s="410">
        <v>5</v>
      </c>
      <c r="N1575" s="410" t="s">
        <v>773</v>
      </c>
      <c r="O1575" s="44" t="s">
        <v>750</v>
      </c>
      <c r="P1575" s="44">
        <v>50</v>
      </c>
      <c r="Q1575" s="61" t="s">
        <v>541</v>
      </c>
      <c r="R1575" s="48">
        <v>1120</v>
      </c>
      <c r="S1575" s="411">
        <v>4000</v>
      </c>
      <c r="T1575" s="411">
        <v>4000</v>
      </c>
      <c r="U1575" s="48">
        <v>1120</v>
      </c>
      <c r="V1575" s="44">
        <v>1</v>
      </c>
      <c r="W1575" s="411">
        <v>4000</v>
      </c>
      <c r="X1575" s="44">
        <v>1</v>
      </c>
      <c r="Y1575" s="48">
        <v>4040</v>
      </c>
      <c r="Z1575" s="48"/>
      <c r="AA1575" s="412" t="s">
        <v>2231</v>
      </c>
      <c r="AB1575" s="412"/>
      <c r="AC1575" s="51">
        <v>6.25E-2</v>
      </c>
      <c r="AD1575" s="52">
        <v>8.3333333333333329E-2</v>
      </c>
      <c r="AE1575" s="52">
        <v>8.3333333333333329E-2</v>
      </c>
      <c r="AF1575" s="51">
        <v>9.0277777777777776E-2</v>
      </c>
      <c r="AG1575" s="44" t="s">
        <v>5</v>
      </c>
      <c r="AH1575" s="42"/>
      <c r="AI1575" s="42" t="s">
        <v>6</v>
      </c>
      <c r="AJ1575" s="42" t="s">
        <v>7</v>
      </c>
      <c r="AK1575" s="54" t="s">
        <v>770</v>
      </c>
      <c r="AL1575" s="315">
        <v>1</v>
      </c>
      <c r="AM1575" s="405" t="s">
        <v>2229</v>
      </c>
      <c r="AN1575" s="405" t="s">
        <v>462</v>
      </c>
      <c r="AO1575" s="402"/>
      <c r="AP1575" s="402"/>
    </row>
    <row r="1576" spans="2:42" x14ac:dyDescent="0.15">
      <c r="B1576" s="39">
        <v>2022</v>
      </c>
      <c r="C1576" s="39">
        <v>6</v>
      </c>
      <c r="D1576" s="39">
        <v>9</v>
      </c>
      <c r="E1576" s="40" t="s">
        <v>838</v>
      </c>
      <c r="F1576" s="39">
        <v>9</v>
      </c>
      <c r="G1576" s="41" t="s">
        <v>769</v>
      </c>
      <c r="H1576" s="42" t="s">
        <v>748</v>
      </c>
      <c r="I1576" s="57" t="s">
        <v>49</v>
      </c>
      <c r="J1576" s="42" t="s">
        <v>749</v>
      </c>
      <c r="K1576" s="44">
        <v>3662797</v>
      </c>
      <c r="L1576" s="410">
        <v>1</v>
      </c>
      <c r="M1576" s="410">
        <v>8</v>
      </c>
      <c r="N1576" s="410" t="s">
        <v>773</v>
      </c>
      <c r="O1576" s="44" t="s">
        <v>750</v>
      </c>
      <c r="P1576" s="44">
        <v>50</v>
      </c>
      <c r="Q1576" s="61" t="s">
        <v>541</v>
      </c>
      <c r="R1576" s="48">
        <v>1120</v>
      </c>
      <c r="S1576" s="411">
        <v>4000</v>
      </c>
      <c r="T1576" s="411">
        <v>4000</v>
      </c>
      <c r="U1576" s="48">
        <v>1120</v>
      </c>
      <c r="V1576" s="44">
        <v>1</v>
      </c>
      <c r="W1576" s="411">
        <v>4000</v>
      </c>
      <c r="X1576" s="44">
        <v>1</v>
      </c>
      <c r="Y1576" s="411">
        <v>4040</v>
      </c>
      <c r="Z1576" s="48"/>
      <c r="AA1576" s="412" t="s">
        <v>2232</v>
      </c>
      <c r="AB1576" s="412" t="s">
        <v>2214</v>
      </c>
      <c r="AC1576" s="51">
        <v>9.0277777777777776E-2</v>
      </c>
      <c r="AD1576" s="52">
        <v>0.1111111111111111</v>
      </c>
      <c r="AE1576" s="52">
        <v>0.1111111111111111</v>
      </c>
      <c r="AF1576" s="51">
        <v>0.11805555555555557</v>
      </c>
      <c r="AG1576" s="44" t="s">
        <v>5</v>
      </c>
      <c r="AH1576" s="42"/>
      <c r="AI1576" s="42" t="s">
        <v>6</v>
      </c>
      <c r="AJ1576" s="42" t="s">
        <v>7</v>
      </c>
      <c r="AK1576" s="54" t="s">
        <v>770</v>
      </c>
      <c r="AL1576" s="315">
        <v>1</v>
      </c>
      <c r="AM1576" s="405" t="s">
        <v>2229</v>
      </c>
      <c r="AN1576" s="405" t="s">
        <v>462</v>
      </c>
      <c r="AO1576" s="402"/>
      <c r="AP1576" s="402"/>
    </row>
    <row r="1577" spans="2:42" x14ac:dyDescent="0.15">
      <c r="B1577" s="39">
        <v>2022</v>
      </c>
      <c r="C1577" s="39">
        <v>6</v>
      </c>
      <c r="D1577" s="39">
        <v>9</v>
      </c>
      <c r="E1577" s="40" t="s">
        <v>838</v>
      </c>
      <c r="F1577" s="39"/>
      <c r="G1577" s="41"/>
      <c r="H1577" s="42" t="s">
        <v>748</v>
      </c>
      <c r="I1577" s="57" t="s">
        <v>44</v>
      </c>
      <c r="J1577" s="42" t="s">
        <v>749</v>
      </c>
      <c r="K1577" s="44"/>
      <c r="L1577" s="410"/>
      <c r="M1577" s="410"/>
      <c r="N1577" s="410"/>
      <c r="O1577" s="44"/>
      <c r="P1577" s="415">
        <v>25</v>
      </c>
      <c r="Q1577" s="61" t="s">
        <v>767</v>
      </c>
      <c r="R1577" s="48">
        <v>1120</v>
      </c>
      <c r="S1577" s="411" t="s">
        <v>30</v>
      </c>
      <c r="T1577" s="416">
        <v>350</v>
      </c>
      <c r="U1577" s="48">
        <v>1120</v>
      </c>
      <c r="V1577" s="44">
        <v>1</v>
      </c>
      <c r="W1577" s="48"/>
      <c r="X1577" s="44">
        <v>1</v>
      </c>
      <c r="Y1577" s="416">
        <v>350</v>
      </c>
      <c r="Z1577" s="48">
        <v>12550</v>
      </c>
      <c r="AA1577" s="412" t="s">
        <v>1407</v>
      </c>
      <c r="AB1577" s="412" t="s">
        <v>2214</v>
      </c>
      <c r="AC1577" s="51">
        <v>0.11805555555555557</v>
      </c>
      <c r="AD1577" s="52">
        <v>0.12152777777777778</v>
      </c>
      <c r="AE1577" s="52"/>
      <c r="AF1577" s="51"/>
      <c r="AG1577" s="44"/>
      <c r="AH1577" s="42"/>
      <c r="AI1577" s="42" t="s">
        <v>6</v>
      </c>
      <c r="AJ1577" s="42" t="s">
        <v>7</v>
      </c>
      <c r="AK1577" s="54" t="s">
        <v>770</v>
      </c>
      <c r="AL1577" s="315">
        <v>1</v>
      </c>
      <c r="AM1577" s="405"/>
      <c r="AN1577" s="405"/>
      <c r="AO1577" s="402"/>
      <c r="AP1577" s="402"/>
    </row>
    <row r="1578" spans="2:42" x14ac:dyDescent="0.15">
      <c r="B1578" s="39">
        <v>2022</v>
      </c>
      <c r="C1578" s="39">
        <v>6</v>
      </c>
      <c r="D1578" s="39">
        <v>9</v>
      </c>
      <c r="E1578" s="40" t="s">
        <v>838</v>
      </c>
      <c r="F1578" s="39"/>
      <c r="G1578" s="41"/>
      <c r="H1578" s="42" t="s">
        <v>748</v>
      </c>
      <c r="I1578" s="57"/>
      <c r="J1578" s="42"/>
      <c r="K1578" s="44"/>
      <c r="L1578" s="410"/>
      <c r="M1578" s="410"/>
      <c r="N1578" s="410"/>
      <c r="O1578" s="44"/>
      <c r="P1578" s="44"/>
      <c r="Q1578" s="61"/>
      <c r="R1578" s="48"/>
      <c r="S1578" s="411"/>
      <c r="T1578" s="48"/>
      <c r="U1578" s="48"/>
      <c r="V1578" s="44"/>
      <c r="W1578" s="48"/>
      <c r="X1578" s="44"/>
      <c r="Y1578" s="48"/>
      <c r="Z1578" s="48"/>
      <c r="AA1578" s="412"/>
      <c r="AB1578" s="412"/>
      <c r="AC1578" s="51"/>
      <c r="AD1578" s="52"/>
      <c r="AE1578" s="52">
        <v>0.12152777777777778</v>
      </c>
      <c r="AF1578" s="51">
        <v>0.16666666666666666</v>
      </c>
      <c r="AG1578" s="44" t="s">
        <v>5</v>
      </c>
      <c r="AH1578" s="42"/>
      <c r="AI1578" s="42"/>
      <c r="AJ1578" s="42"/>
      <c r="AK1578" s="54"/>
      <c r="AL1578" s="315"/>
      <c r="AM1578" s="405"/>
      <c r="AN1578" s="405"/>
      <c r="AO1578" s="402"/>
      <c r="AP1578" s="402"/>
    </row>
    <row r="1579" spans="2:42" x14ac:dyDescent="0.15">
      <c r="B1579" s="39">
        <v>2022</v>
      </c>
      <c r="C1579" s="39">
        <v>6</v>
      </c>
      <c r="D1579" s="39">
        <v>9</v>
      </c>
      <c r="E1579" s="40" t="s">
        <v>838</v>
      </c>
      <c r="F1579" s="39"/>
      <c r="G1579" s="41"/>
      <c r="H1579" s="42" t="s">
        <v>748</v>
      </c>
      <c r="I1579" s="57" t="s">
        <v>61</v>
      </c>
      <c r="J1579" s="42"/>
      <c r="K1579" s="44"/>
      <c r="L1579" s="410"/>
      <c r="M1579" s="410"/>
      <c r="N1579" s="410"/>
      <c r="O1579" s="44"/>
      <c r="P1579" s="44">
        <v>12</v>
      </c>
      <c r="Q1579" s="61" t="s">
        <v>767</v>
      </c>
      <c r="R1579" s="48">
        <v>1120</v>
      </c>
      <c r="S1579" s="411" t="s">
        <v>30</v>
      </c>
      <c r="T1579" s="48">
        <v>200</v>
      </c>
      <c r="U1579" s="48">
        <v>1120</v>
      </c>
      <c r="V1579" s="44">
        <v>1</v>
      </c>
      <c r="W1579" s="48">
        <v>200</v>
      </c>
      <c r="X1579" s="44">
        <v>1</v>
      </c>
      <c r="Y1579" s="48">
        <v>200</v>
      </c>
      <c r="Z1579" s="48"/>
      <c r="AA1579" s="412"/>
      <c r="AB1579" s="412"/>
      <c r="AC1579" s="51"/>
      <c r="AD1579" s="52"/>
      <c r="AE1579" s="52"/>
      <c r="AF1579" s="51"/>
      <c r="AG1579" s="44"/>
      <c r="AH1579" s="42"/>
      <c r="AI1579" s="42"/>
      <c r="AJ1579" s="42"/>
      <c r="AK1579" s="54"/>
      <c r="AL1579" s="315"/>
      <c r="AM1579" s="405"/>
      <c r="AN1579" s="405"/>
      <c r="AO1579" s="402"/>
      <c r="AP1579" s="402"/>
    </row>
    <row r="1580" spans="2:42" x14ac:dyDescent="0.15">
      <c r="B1580" s="39">
        <v>2022</v>
      </c>
      <c r="C1580" s="39">
        <v>6</v>
      </c>
      <c r="D1580" s="39">
        <v>9</v>
      </c>
      <c r="E1580" s="40" t="s">
        <v>838</v>
      </c>
      <c r="F1580" s="39">
        <v>10</v>
      </c>
      <c r="G1580" s="41" t="s">
        <v>769</v>
      </c>
      <c r="H1580" s="42" t="s">
        <v>748</v>
      </c>
      <c r="I1580" s="57" t="s">
        <v>49</v>
      </c>
      <c r="J1580" s="42" t="s">
        <v>749</v>
      </c>
      <c r="K1580" s="44">
        <v>3662797</v>
      </c>
      <c r="L1580" s="410">
        <v>2</v>
      </c>
      <c r="M1580" s="410">
        <v>8</v>
      </c>
      <c r="N1580" s="410" t="s">
        <v>773</v>
      </c>
      <c r="O1580" s="44" t="s">
        <v>750</v>
      </c>
      <c r="P1580" s="44">
        <v>50</v>
      </c>
      <c r="Q1580" s="61" t="s">
        <v>541</v>
      </c>
      <c r="R1580" s="48">
        <v>1120</v>
      </c>
      <c r="S1580" s="411">
        <v>4000</v>
      </c>
      <c r="T1580" s="411">
        <v>4000</v>
      </c>
      <c r="U1580" s="48">
        <v>1120</v>
      </c>
      <c r="V1580" s="44">
        <v>1</v>
      </c>
      <c r="W1580" s="411">
        <v>4000</v>
      </c>
      <c r="X1580" s="44">
        <v>1</v>
      </c>
      <c r="Y1580" s="48">
        <v>4020</v>
      </c>
      <c r="Z1580" s="48"/>
      <c r="AA1580" s="412" t="s">
        <v>2233</v>
      </c>
      <c r="AB1580" s="412"/>
      <c r="AC1580" s="51">
        <v>0.16666666666666666</v>
      </c>
      <c r="AD1580" s="52">
        <v>0.1875</v>
      </c>
      <c r="AE1580" s="52">
        <v>0.1875</v>
      </c>
      <c r="AF1580" s="51">
        <v>0.19444444444444445</v>
      </c>
      <c r="AG1580" s="44" t="s">
        <v>5</v>
      </c>
      <c r="AH1580" s="42"/>
      <c r="AI1580" s="42" t="s">
        <v>6</v>
      </c>
      <c r="AJ1580" s="42" t="s">
        <v>7</v>
      </c>
      <c r="AK1580" s="54" t="s">
        <v>770</v>
      </c>
      <c r="AL1580" s="315">
        <v>1</v>
      </c>
      <c r="AM1580" s="405" t="s">
        <v>2229</v>
      </c>
      <c r="AN1580" s="405" t="s">
        <v>462</v>
      </c>
      <c r="AO1580" s="402"/>
      <c r="AP1580" s="402"/>
    </row>
    <row r="1581" spans="2:42" x14ac:dyDescent="0.15">
      <c r="B1581" s="39">
        <v>2022</v>
      </c>
      <c r="C1581" s="39">
        <v>6</v>
      </c>
      <c r="D1581" s="39">
        <v>9</v>
      </c>
      <c r="E1581" s="40" t="s">
        <v>838</v>
      </c>
      <c r="F1581" s="39">
        <v>10</v>
      </c>
      <c r="G1581" s="41" t="s">
        <v>769</v>
      </c>
      <c r="H1581" s="42" t="s">
        <v>748</v>
      </c>
      <c r="I1581" s="57" t="s">
        <v>49</v>
      </c>
      <c r="J1581" s="42" t="s">
        <v>749</v>
      </c>
      <c r="K1581" s="44">
        <v>3662797</v>
      </c>
      <c r="L1581" s="410">
        <v>3</v>
      </c>
      <c r="M1581" s="410">
        <v>8</v>
      </c>
      <c r="N1581" s="410" t="s">
        <v>773</v>
      </c>
      <c r="O1581" s="44" t="s">
        <v>750</v>
      </c>
      <c r="P1581" s="44">
        <v>50</v>
      </c>
      <c r="Q1581" s="61" t="s">
        <v>541</v>
      </c>
      <c r="R1581" s="48">
        <v>1120</v>
      </c>
      <c r="S1581" s="411">
        <v>4000</v>
      </c>
      <c r="T1581" s="411">
        <v>4000</v>
      </c>
      <c r="U1581" s="48">
        <v>1120</v>
      </c>
      <c r="V1581" s="44">
        <v>1</v>
      </c>
      <c r="W1581" s="411">
        <v>4000</v>
      </c>
      <c r="X1581" s="44">
        <v>1</v>
      </c>
      <c r="Y1581" s="48">
        <v>4040</v>
      </c>
      <c r="Z1581" s="48"/>
      <c r="AA1581" s="412" t="s">
        <v>2234</v>
      </c>
      <c r="AB1581" s="412"/>
      <c r="AC1581" s="51">
        <v>0.19444444444444445</v>
      </c>
      <c r="AD1581" s="52">
        <v>0.21527777777777779</v>
      </c>
      <c r="AE1581" s="52">
        <v>0.21527777777777779</v>
      </c>
      <c r="AF1581" s="51">
        <v>0.22222222222222221</v>
      </c>
      <c r="AG1581" s="44" t="s">
        <v>5</v>
      </c>
      <c r="AH1581" s="42"/>
      <c r="AI1581" s="42" t="s">
        <v>6</v>
      </c>
      <c r="AJ1581" s="42" t="s">
        <v>7</v>
      </c>
      <c r="AK1581" s="54" t="s">
        <v>770</v>
      </c>
      <c r="AL1581" s="315">
        <v>1</v>
      </c>
      <c r="AM1581" s="405" t="s">
        <v>2229</v>
      </c>
      <c r="AN1581" s="405" t="s">
        <v>462</v>
      </c>
      <c r="AO1581" s="402"/>
      <c r="AP1581" s="402"/>
    </row>
    <row r="1582" spans="2:42" x14ac:dyDescent="0.15">
      <c r="B1582" s="39">
        <v>2022</v>
      </c>
      <c r="C1582" s="39">
        <v>6</v>
      </c>
      <c r="D1582" s="39">
        <v>9</v>
      </c>
      <c r="E1582" s="40" t="s">
        <v>838</v>
      </c>
      <c r="F1582" s="39">
        <v>10</v>
      </c>
      <c r="G1582" s="41" t="s">
        <v>769</v>
      </c>
      <c r="H1582" s="42" t="s">
        <v>748</v>
      </c>
      <c r="I1582" s="57" t="s">
        <v>49</v>
      </c>
      <c r="J1582" s="42" t="s">
        <v>749</v>
      </c>
      <c r="K1582" s="44">
        <v>3662797</v>
      </c>
      <c r="L1582" s="410">
        <v>4</v>
      </c>
      <c r="M1582" s="410">
        <v>8</v>
      </c>
      <c r="N1582" s="410" t="s">
        <v>773</v>
      </c>
      <c r="O1582" s="44" t="s">
        <v>750</v>
      </c>
      <c r="P1582" s="44">
        <v>50</v>
      </c>
      <c r="Q1582" s="61" t="s">
        <v>541</v>
      </c>
      <c r="R1582" s="48">
        <v>1120</v>
      </c>
      <c r="S1582" s="411">
        <v>3880</v>
      </c>
      <c r="T1582" s="411">
        <v>3880</v>
      </c>
      <c r="U1582" s="48">
        <v>1120</v>
      </c>
      <c r="V1582" s="44">
        <v>1</v>
      </c>
      <c r="W1582" s="411">
        <v>4000</v>
      </c>
      <c r="X1582" s="44">
        <v>1</v>
      </c>
      <c r="Y1582" s="411">
        <v>3880</v>
      </c>
      <c r="Z1582" s="48"/>
      <c r="AA1582" s="412" t="s">
        <v>2235</v>
      </c>
      <c r="AB1582" s="412" t="s">
        <v>2228</v>
      </c>
      <c r="AC1582" s="51">
        <v>0.22222222222222221</v>
      </c>
      <c r="AD1582" s="52">
        <v>0.24305555555555555</v>
      </c>
      <c r="AE1582" s="52">
        <v>0.24305555555555555</v>
      </c>
      <c r="AF1582" s="51">
        <v>0.25</v>
      </c>
      <c r="AG1582" s="44" t="s">
        <v>5</v>
      </c>
      <c r="AH1582" s="42"/>
      <c r="AI1582" s="42" t="s">
        <v>6</v>
      </c>
      <c r="AJ1582" s="42" t="s">
        <v>18</v>
      </c>
      <c r="AK1582" s="54" t="s">
        <v>770</v>
      </c>
      <c r="AL1582" s="315">
        <v>1</v>
      </c>
      <c r="AM1582" s="405" t="s">
        <v>2237</v>
      </c>
      <c r="AN1582" s="405" t="s">
        <v>462</v>
      </c>
      <c r="AO1582" s="402"/>
      <c r="AP1582" s="402"/>
    </row>
    <row r="1583" spans="2:42" x14ac:dyDescent="0.15">
      <c r="B1583" s="39">
        <v>2022</v>
      </c>
      <c r="C1583" s="39">
        <v>6</v>
      </c>
      <c r="D1583" s="39">
        <v>9</v>
      </c>
      <c r="E1583" s="40" t="s">
        <v>838</v>
      </c>
      <c r="F1583" s="39"/>
      <c r="G1583" s="41"/>
      <c r="H1583" s="42" t="s">
        <v>748</v>
      </c>
      <c r="I1583" s="57" t="s">
        <v>44</v>
      </c>
      <c r="J1583" s="42" t="s">
        <v>749</v>
      </c>
      <c r="K1583" s="44"/>
      <c r="L1583" s="410"/>
      <c r="M1583" s="410"/>
      <c r="N1583" s="410"/>
      <c r="O1583" s="44"/>
      <c r="P1583" s="415">
        <v>25</v>
      </c>
      <c r="Q1583" s="61" t="s">
        <v>767</v>
      </c>
      <c r="R1583" s="48">
        <v>1120</v>
      </c>
      <c r="S1583" s="411" t="s">
        <v>30</v>
      </c>
      <c r="T1583" s="416">
        <v>350</v>
      </c>
      <c r="U1583" s="48">
        <v>1120</v>
      </c>
      <c r="V1583" s="44">
        <v>1</v>
      </c>
      <c r="W1583" s="48"/>
      <c r="X1583" s="44">
        <v>1</v>
      </c>
      <c r="Y1583" s="416">
        <v>350</v>
      </c>
      <c r="Z1583" s="48">
        <v>12550</v>
      </c>
      <c r="AA1583" s="412" t="s">
        <v>1407</v>
      </c>
      <c r="AB1583" s="412" t="s">
        <v>2228</v>
      </c>
      <c r="AC1583" s="51">
        <v>0.25</v>
      </c>
      <c r="AD1583" s="52">
        <v>0.25347222222222221</v>
      </c>
      <c r="AE1583" s="52"/>
      <c r="AF1583" s="51"/>
      <c r="AG1583" s="44"/>
      <c r="AH1583" s="42"/>
      <c r="AI1583" s="42" t="s">
        <v>6</v>
      </c>
      <c r="AJ1583" s="42" t="s">
        <v>18</v>
      </c>
      <c r="AK1583" s="54" t="s">
        <v>770</v>
      </c>
      <c r="AL1583" s="315">
        <v>1</v>
      </c>
      <c r="AM1583" s="405"/>
      <c r="AN1583" s="405"/>
      <c r="AO1583" s="402"/>
      <c r="AP1583" s="402"/>
    </row>
    <row r="1584" spans="2:42" x14ac:dyDescent="0.15">
      <c r="B1584" s="39">
        <v>2022</v>
      </c>
      <c r="C1584" s="39">
        <v>6</v>
      </c>
      <c r="D1584" s="39">
        <v>9</v>
      </c>
      <c r="E1584" s="40" t="s">
        <v>838</v>
      </c>
      <c r="F1584" s="39"/>
      <c r="G1584" s="41"/>
      <c r="H1584" s="42" t="s">
        <v>748</v>
      </c>
      <c r="I1584" s="57"/>
      <c r="J1584" s="42"/>
      <c r="K1584" s="44"/>
      <c r="L1584" s="410"/>
      <c r="M1584" s="410"/>
      <c r="N1584" s="410"/>
      <c r="O1584" s="44"/>
      <c r="P1584" s="44"/>
      <c r="Q1584" s="61"/>
      <c r="R1584" s="48"/>
      <c r="S1584" s="411"/>
      <c r="T1584" s="48"/>
      <c r="U1584" s="48"/>
      <c r="V1584" s="44"/>
      <c r="W1584" s="48"/>
      <c r="X1584" s="44"/>
      <c r="Y1584" s="48"/>
      <c r="Z1584" s="48"/>
      <c r="AA1584" s="412"/>
      <c r="AB1584" s="418"/>
      <c r="AC1584" s="51"/>
      <c r="AD1584" s="52"/>
      <c r="AE1584" s="52">
        <v>0.25347222222222221</v>
      </c>
      <c r="AF1584" s="51">
        <v>0.28125</v>
      </c>
      <c r="AG1584" s="44" t="s">
        <v>16</v>
      </c>
      <c r="AH1584" s="42"/>
      <c r="AI1584" s="42"/>
      <c r="AJ1584" s="42"/>
      <c r="AK1584" s="54"/>
      <c r="AL1584" s="315"/>
      <c r="AM1584" s="405"/>
      <c r="AN1584" s="405"/>
      <c r="AO1584" s="402"/>
      <c r="AP1584" s="402"/>
    </row>
    <row r="1585" spans="2:42" x14ac:dyDescent="0.15">
      <c r="B1585" s="39">
        <v>2022</v>
      </c>
      <c r="C1585" s="39">
        <v>6</v>
      </c>
      <c r="D1585" s="39">
        <v>10</v>
      </c>
      <c r="E1585" s="40" t="s">
        <v>802</v>
      </c>
      <c r="F1585" s="39"/>
      <c r="G1585" s="41"/>
      <c r="H1585" s="42" t="s">
        <v>748</v>
      </c>
      <c r="I1585" s="57"/>
      <c r="J1585" s="42"/>
      <c r="K1585" s="44"/>
      <c r="L1585" s="410"/>
      <c r="M1585" s="410"/>
      <c r="N1585" s="410"/>
      <c r="O1585" s="44"/>
      <c r="P1585" s="44"/>
      <c r="Q1585" s="61"/>
      <c r="R1585" s="48"/>
      <c r="S1585" s="411"/>
      <c r="T1585" s="48"/>
      <c r="U1585" s="48"/>
      <c r="V1585" s="44"/>
      <c r="W1585" s="48"/>
      <c r="X1585" s="44"/>
      <c r="Y1585" s="48"/>
      <c r="Z1585" s="48"/>
      <c r="AA1585" s="412"/>
      <c r="AB1585" s="412"/>
      <c r="AC1585" s="51"/>
      <c r="AD1585" s="52"/>
      <c r="AE1585" s="52">
        <v>0.58333333333333337</v>
      </c>
      <c r="AF1585" s="51">
        <v>0.59027777777777779</v>
      </c>
      <c r="AG1585" s="44" t="s">
        <v>5</v>
      </c>
      <c r="AH1585" s="42"/>
      <c r="AI1585" s="42"/>
      <c r="AJ1585" s="42"/>
      <c r="AK1585" s="54"/>
      <c r="AL1585" s="315"/>
      <c r="AM1585" s="405"/>
      <c r="AN1585" s="405"/>
      <c r="AO1585" s="402"/>
      <c r="AP1585" s="402"/>
    </row>
    <row r="1586" spans="2:42" x14ac:dyDescent="0.15">
      <c r="B1586" s="39">
        <v>2022</v>
      </c>
      <c r="C1586" s="39">
        <v>6</v>
      </c>
      <c r="D1586" s="39">
        <v>10</v>
      </c>
      <c r="E1586" s="40" t="s">
        <v>802</v>
      </c>
      <c r="F1586" s="39"/>
      <c r="G1586" s="41"/>
      <c r="H1586" s="42" t="s">
        <v>748</v>
      </c>
      <c r="I1586" s="57" t="s">
        <v>61</v>
      </c>
      <c r="J1586" s="42"/>
      <c r="K1586" s="44"/>
      <c r="L1586" s="410"/>
      <c r="M1586" s="410"/>
      <c r="N1586" s="410"/>
      <c r="O1586" s="44"/>
      <c r="P1586" s="44">
        <v>12</v>
      </c>
      <c r="Q1586" s="61" t="s">
        <v>767</v>
      </c>
      <c r="R1586" s="48">
        <v>1120</v>
      </c>
      <c r="S1586" s="411" t="s">
        <v>30</v>
      </c>
      <c r="T1586" s="48">
        <v>200</v>
      </c>
      <c r="U1586" s="48">
        <v>1120</v>
      </c>
      <c r="V1586" s="44">
        <v>1</v>
      </c>
      <c r="W1586" s="48">
        <v>200</v>
      </c>
      <c r="X1586" s="44">
        <v>1</v>
      </c>
      <c r="Y1586" s="48">
        <v>200</v>
      </c>
      <c r="Z1586" s="48"/>
      <c r="AA1586" s="412"/>
      <c r="AB1586" s="412"/>
      <c r="AC1586" s="51"/>
      <c r="AD1586" s="52"/>
      <c r="AE1586" s="52"/>
      <c r="AF1586" s="51"/>
      <c r="AG1586" s="44"/>
      <c r="AH1586" s="42"/>
      <c r="AI1586" s="42"/>
      <c r="AJ1586" s="42"/>
      <c r="AK1586" s="54"/>
      <c r="AL1586" s="315"/>
      <c r="AM1586" s="405"/>
      <c r="AN1586" s="405"/>
      <c r="AO1586" s="402"/>
      <c r="AP1586" s="402"/>
    </row>
    <row r="1587" spans="2:42" x14ac:dyDescent="0.15">
      <c r="B1587" s="39">
        <v>2022</v>
      </c>
      <c r="C1587" s="39">
        <v>6</v>
      </c>
      <c r="D1587" s="39">
        <v>10</v>
      </c>
      <c r="E1587" s="40" t="s">
        <v>802</v>
      </c>
      <c r="F1587" s="39">
        <v>1</v>
      </c>
      <c r="G1587" s="41" t="s">
        <v>769</v>
      </c>
      <c r="H1587" s="42" t="s">
        <v>748</v>
      </c>
      <c r="I1587" s="57" t="s">
        <v>49</v>
      </c>
      <c r="J1587" s="42" t="s">
        <v>749</v>
      </c>
      <c r="K1587" s="44">
        <v>3662797</v>
      </c>
      <c r="L1587" s="410">
        <v>5</v>
      </c>
      <c r="M1587" s="410">
        <v>8</v>
      </c>
      <c r="N1587" s="410" t="s">
        <v>773</v>
      </c>
      <c r="O1587" s="44" t="s">
        <v>750</v>
      </c>
      <c r="P1587" s="44">
        <v>50</v>
      </c>
      <c r="Q1587" s="61" t="s">
        <v>541</v>
      </c>
      <c r="R1587" s="48">
        <v>1120</v>
      </c>
      <c r="S1587" s="411">
        <v>4000</v>
      </c>
      <c r="T1587" s="411">
        <v>4000</v>
      </c>
      <c r="U1587" s="48">
        <v>1120</v>
      </c>
      <c r="V1587" s="44">
        <v>1</v>
      </c>
      <c r="W1587" s="411">
        <v>4000</v>
      </c>
      <c r="X1587" s="44">
        <v>1</v>
      </c>
      <c r="Y1587" s="48">
        <v>4020</v>
      </c>
      <c r="Z1587" s="48"/>
      <c r="AA1587" s="412" t="s">
        <v>2243</v>
      </c>
      <c r="AB1587" s="412"/>
      <c r="AC1587" s="51">
        <v>0.59027777777777779</v>
      </c>
      <c r="AD1587" s="52">
        <v>0.61111111111111105</v>
      </c>
      <c r="AE1587" s="52">
        <v>0.61111111111111105</v>
      </c>
      <c r="AF1587" s="51">
        <v>0.61805555555555558</v>
      </c>
      <c r="AG1587" s="44" t="s">
        <v>5</v>
      </c>
      <c r="AH1587" s="42"/>
      <c r="AI1587" s="42" t="s">
        <v>6</v>
      </c>
      <c r="AJ1587" s="42" t="s">
        <v>7</v>
      </c>
      <c r="AK1587" s="54" t="s">
        <v>770</v>
      </c>
      <c r="AL1587" s="315">
        <v>1</v>
      </c>
      <c r="AM1587" s="405" t="s">
        <v>2229</v>
      </c>
      <c r="AN1587" s="405" t="s">
        <v>462</v>
      </c>
      <c r="AO1587" s="402"/>
      <c r="AP1587" s="402"/>
    </row>
    <row r="1588" spans="2:42" x14ac:dyDescent="0.15">
      <c r="B1588" s="39">
        <v>2022</v>
      </c>
      <c r="C1588" s="39">
        <v>6</v>
      </c>
      <c r="D1588" s="39">
        <v>10</v>
      </c>
      <c r="E1588" s="40" t="s">
        <v>802</v>
      </c>
      <c r="F1588" s="39">
        <v>1</v>
      </c>
      <c r="G1588" s="41" t="s">
        <v>769</v>
      </c>
      <c r="H1588" s="42" t="s">
        <v>748</v>
      </c>
      <c r="I1588" s="57" t="s">
        <v>49</v>
      </c>
      <c r="J1588" s="42" t="s">
        <v>749</v>
      </c>
      <c r="K1588" s="44">
        <v>3662797</v>
      </c>
      <c r="L1588" s="410">
        <v>6</v>
      </c>
      <c r="M1588" s="410">
        <v>8</v>
      </c>
      <c r="N1588" s="410" t="s">
        <v>773</v>
      </c>
      <c r="O1588" s="44" t="s">
        <v>750</v>
      </c>
      <c r="P1588" s="44">
        <v>50</v>
      </c>
      <c r="Q1588" s="61" t="s">
        <v>541</v>
      </c>
      <c r="R1588" s="48">
        <v>1120</v>
      </c>
      <c r="S1588" s="411">
        <v>4000</v>
      </c>
      <c r="T1588" s="411">
        <v>4000</v>
      </c>
      <c r="U1588" s="48">
        <v>1120</v>
      </c>
      <c r="V1588" s="44">
        <v>1</v>
      </c>
      <c r="W1588" s="411">
        <v>4000</v>
      </c>
      <c r="X1588" s="44">
        <v>1</v>
      </c>
      <c r="Y1588" s="48">
        <v>4030</v>
      </c>
      <c r="Z1588" s="48"/>
      <c r="AA1588" s="412" t="s">
        <v>2244</v>
      </c>
      <c r="AB1588" s="412"/>
      <c r="AC1588" s="51">
        <v>0.61805555555555558</v>
      </c>
      <c r="AD1588" s="52">
        <v>0.63888888888888895</v>
      </c>
      <c r="AE1588" s="52">
        <v>0.63888888888888895</v>
      </c>
      <c r="AF1588" s="51">
        <v>0.64583333333333337</v>
      </c>
      <c r="AG1588" s="44" t="s">
        <v>5</v>
      </c>
      <c r="AH1588" s="42"/>
      <c r="AI1588" s="42" t="s">
        <v>6</v>
      </c>
      <c r="AJ1588" s="42" t="s">
        <v>7</v>
      </c>
      <c r="AK1588" s="54" t="s">
        <v>770</v>
      </c>
      <c r="AL1588" s="315">
        <v>1</v>
      </c>
      <c r="AM1588" s="405" t="s">
        <v>2229</v>
      </c>
      <c r="AN1588" s="405" t="s">
        <v>462</v>
      </c>
      <c r="AO1588" s="402"/>
      <c r="AP1588" s="402"/>
    </row>
    <row r="1589" spans="2:42" x14ac:dyDescent="0.15">
      <c r="B1589" s="39">
        <v>2022</v>
      </c>
      <c r="C1589" s="39">
        <v>6</v>
      </c>
      <c r="D1589" s="39">
        <v>10</v>
      </c>
      <c r="E1589" s="40" t="s">
        <v>802</v>
      </c>
      <c r="F1589" s="39">
        <v>1</v>
      </c>
      <c r="G1589" s="41" t="s">
        <v>769</v>
      </c>
      <c r="H1589" s="42" t="s">
        <v>748</v>
      </c>
      <c r="I1589" s="57" t="s">
        <v>49</v>
      </c>
      <c r="J1589" s="42" t="s">
        <v>749</v>
      </c>
      <c r="K1589" s="44">
        <v>3662797</v>
      </c>
      <c r="L1589" s="410">
        <v>7</v>
      </c>
      <c r="M1589" s="410">
        <v>8</v>
      </c>
      <c r="N1589" s="410" t="s">
        <v>773</v>
      </c>
      <c r="O1589" s="44" t="s">
        <v>750</v>
      </c>
      <c r="P1589" s="44">
        <v>50</v>
      </c>
      <c r="Q1589" s="61" t="s">
        <v>541</v>
      </c>
      <c r="R1589" s="48">
        <v>1120</v>
      </c>
      <c r="S1589" s="411">
        <v>4000</v>
      </c>
      <c r="T1589" s="411">
        <v>4000</v>
      </c>
      <c r="U1589" s="48">
        <v>1120</v>
      </c>
      <c r="V1589" s="44">
        <v>1</v>
      </c>
      <c r="W1589" s="411">
        <v>4000</v>
      </c>
      <c r="X1589" s="44">
        <v>1</v>
      </c>
      <c r="Y1589" s="411">
        <v>4040</v>
      </c>
      <c r="Z1589" s="48"/>
      <c r="AA1589" s="412" t="s">
        <v>2245</v>
      </c>
      <c r="AB1589" s="418" t="s">
        <v>2238</v>
      </c>
      <c r="AC1589" s="51">
        <v>0.64583333333333337</v>
      </c>
      <c r="AD1589" s="52">
        <v>0.66666666666666663</v>
      </c>
      <c r="AE1589" s="52">
        <v>0.66666666666666663</v>
      </c>
      <c r="AF1589" s="51">
        <v>0.67361111111111116</v>
      </c>
      <c r="AG1589" s="44" t="s">
        <v>5</v>
      </c>
      <c r="AH1589" s="42"/>
      <c r="AI1589" s="42" t="s">
        <v>6</v>
      </c>
      <c r="AJ1589" s="42" t="s">
        <v>7</v>
      </c>
      <c r="AK1589" s="54" t="s">
        <v>770</v>
      </c>
      <c r="AL1589" s="315">
        <v>1</v>
      </c>
      <c r="AM1589" s="405" t="s">
        <v>2229</v>
      </c>
      <c r="AN1589" s="405" t="s">
        <v>462</v>
      </c>
      <c r="AO1589" s="402"/>
      <c r="AP1589" s="402"/>
    </row>
    <row r="1590" spans="2:42" x14ac:dyDescent="0.15">
      <c r="B1590" s="39">
        <v>2022</v>
      </c>
      <c r="C1590" s="39">
        <v>6</v>
      </c>
      <c r="D1590" s="39">
        <v>10</v>
      </c>
      <c r="E1590" s="40" t="s">
        <v>802</v>
      </c>
      <c r="F1590" s="39"/>
      <c r="G1590" s="41"/>
      <c r="H1590" s="42" t="s">
        <v>748</v>
      </c>
      <c r="I1590" s="57" t="s">
        <v>44</v>
      </c>
      <c r="J1590" s="42" t="s">
        <v>749</v>
      </c>
      <c r="K1590" s="44"/>
      <c r="L1590" s="410"/>
      <c r="M1590" s="410"/>
      <c r="N1590" s="410"/>
      <c r="O1590" s="44"/>
      <c r="P1590" s="415">
        <v>25</v>
      </c>
      <c r="Q1590" s="61" t="s">
        <v>767</v>
      </c>
      <c r="R1590" s="48">
        <v>1120</v>
      </c>
      <c r="S1590" s="411" t="s">
        <v>30</v>
      </c>
      <c r="T1590" s="416">
        <v>350</v>
      </c>
      <c r="U1590" s="48">
        <v>1120</v>
      </c>
      <c r="V1590" s="44">
        <v>1</v>
      </c>
      <c r="W1590" s="48"/>
      <c r="X1590" s="44">
        <v>1</v>
      </c>
      <c r="Y1590" s="416">
        <v>350</v>
      </c>
      <c r="Z1590" s="48">
        <v>12550</v>
      </c>
      <c r="AA1590" s="412" t="s">
        <v>1407</v>
      </c>
      <c r="AB1590" s="418" t="s">
        <v>2238</v>
      </c>
      <c r="AC1590" s="51">
        <v>0.67361111111111116</v>
      </c>
      <c r="AD1590" s="52">
        <v>0.67708333333333337</v>
      </c>
      <c r="AE1590" s="52"/>
      <c r="AF1590" s="51"/>
      <c r="AG1590" s="44"/>
      <c r="AH1590" s="42"/>
      <c r="AI1590" s="42" t="s">
        <v>6</v>
      </c>
      <c r="AJ1590" s="42" t="s">
        <v>7</v>
      </c>
      <c r="AK1590" s="54" t="s">
        <v>770</v>
      </c>
      <c r="AL1590" s="315">
        <v>1</v>
      </c>
      <c r="AM1590" s="405"/>
      <c r="AN1590" s="405"/>
      <c r="AO1590" s="402"/>
      <c r="AP1590" s="402"/>
    </row>
    <row r="1591" spans="2:42" x14ac:dyDescent="0.15">
      <c r="B1591" s="39">
        <v>2022</v>
      </c>
      <c r="C1591" s="39">
        <v>6</v>
      </c>
      <c r="D1591" s="39">
        <v>10</v>
      </c>
      <c r="E1591" s="40" t="s">
        <v>802</v>
      </c>
      <c r="F1591" s="39"/>
      <c r="G1591" s="41"/>
      <c r="H1591" s="42" t="s">
        <v>748</v>
      </c>
      <c r="I1591" s="57"/>
      <c r="J1591" s="42"/>
      <c r="K1591" s="44"/>
      <c r="L1591" s="410"/>
      <c r="M1591" s="410"/>
      <c r="N1591" s="410"/>
      <c r="O1591" s="44"/>
      <c r="P1591" s="44"/>
      <c r="Q1591" s="61"/>
      <c r="R1591" s="48"/>
      <c r="S1591" s="411"/>
      <c r="T1591" s="48"/>
      <c r="U1591" s="48"/>
      <c r="V1591" s="44"/>
      <c r="W1591" s="48"/>
      <c r="X1591" s="44"/>
      <c r="Y1591" s="48"/>
      <c r="Z1591" s="48"/>
      <c r="AA1591" s="412"/>
      <c r="AB1591" s="412"/>
      <c r="AC1591" s="51"/>
      <c r="AD1591" s="52"/>
      <c r="AE1591" s="52">
        <v>0.67708333333333337</v>
      </c>
      <c r="AF1591" s="51">
        <v>0.69791666666666663</v>
      </c>
      <c r="AG1591" s="44" t="s">
        <v>5</v>
      </c>
      <c r="AH1591" s="42"/>
      <c r="AI1591" s="42"/>
      <c r="AJ1591" s="42"/>
      <c r="AK1591" s="54"/>
      <c r="AL1591" s="315"/>
      <c r="AM1591" s="405"/>
      <c r="AN1591" s="405"/>
      <c r="AO1591" s="402"/>
      <c r="AP1591" s="402"/>
    </row>
    <row r="1592" spans="2:42" x14ac:dyDescent="0.15">
      <c r="B1592" s="39">
        <v>2022</v>
      </c>
      <c r="C1592" s="39">
        <v>6</v>
      </c>
      <c r="D1592" s="39">
        <v>10</v>
      </c>
      <c r="E1592" s="40" t="s">
        <v>802</v>
      </c>
      <c r="F1592" s="39"/>
      <c r="G1592" s="41"/>
      <c r="H1592" s="42" t="s">
        <v>748</v>
      </c>
      <c r="I1592" s="57" t="s">
        <v>61</v>
      </c>
      <c r="J1592" s="42"/>
      <c r="K1592" s="44"/>
      <c r="L1592" s="410"/>
      <c r="M1592" s="410"/>
      <c r="N1592" s="410"/>
      <c r="O1592" s="44"/>
      <c r="P1592" s="44">
        <v>12</v>
      </c>
      <c r="Q1592" s="61" t="s">
        <v>767</v>
      </c>
      <c r="R1592" s="48">
        <v>1120</v>
      </c>
      <c r="S1592" s="411" t="s">
        <v>30</v>
      </c>
      <c r="T1592" s="48">
        <v>200</v>
      </c>
      <c r="U1592" s="48">
        <v>1120</v>
      </c>
      <c r="V1592" s="44">
        <v>1</v>
      </c>
      <c r="W1592" s="48">
        <v>200</v>
      </c>
      <c r="X1592" s="44">
        <v>1</v>
      </c>
      <c r="Y1592" s="48">
        <v>200</v>
      </c>
      <c r="Z1592" s="48"/>
      <c r="AA1592" s="412"/>
      <c r="AB1592" s="412"/>
      <c r="AC1592" s="51"/>
      <c r="AD1592" s="52"/>
      <c r="AE1592" s="52"/>
      <c r="AF1592" s="51"/>
      <c r="AG1592" s="44"/>
      <c r="AH1592" s="42"/>
      <c r="AI1592" s="42"/>
      <c r="AJ1592" s="42"/>
      <c r="AK1592" s="54"/>
      <c r="AL1592" s="315"/>
      <c r="AM1592" s="405"/>
      <c r="AN1592" s="405"/>
      <c r="AO1592" s="402"/>
      <c r="AP1592" s="402"/>
    </row>
    <row r="1593" spans="2:42" x14ac:dyDescent="0.15">
      <c r="B1593" s="39">
        <v>2022</v>
      </c>
      <c r="C1593" s="39">
        <v>6</v>
      </c>
      <c r="D1593" s="39">
        <v>10</v>
      </c>
      <c r="E1593" s="40" t="s">
        <v>802</v>
      </c>
      <c r="F1593" s="39">
        <v>2</v>
      </c>
      <c r="G1593" s="41" t="s">
        <v>769</v>
      </c>
      <c r="H1593" s="42" t="s">
        <v>748</v>
      </c>
      <c r="I1593" s="57" t="s">
        <v>49</v>
      </c>
      <c r="J1593" s="42" t="s">
        <v>749</v>
      </c>
      <c r="K1593" s="44">
        <v>3662797</v>
      </c>
      <c r="L1593" s="410">
        <v>8</v>
      </c>
      <c r="M1593" s="410">
        <v>8</v>
      </c>
      <c r="N1593" s="410" t="s">
        <v>773</v>
      </c>
      <c r="O1593" s="44" t="s">
        <v>750</v>
      </c>
      <c r="P1593" s="44">
        <v>50</v>
      </c>
      <c r="Q1593" s="61" t="s">
        <v>541</v>
      </c>
      <c r="R1593" s="48">
        <v>1120</v>
      </c>
      <c r="S1593" s="411">
        <v>4000</v>
      </c>
      <c r="T1593" s="411">
        <v>4000</v>
      </c>
      <c r="U1593" s="48">
        <v>1120</v>
      </c>
      <c r="V1593" s="44">
        <v>1</v>
      </c>
      <c r="W1593" s="411">
        <v>4000</v>
      </c>
      <c r="X1593" s="44">
        <v>1</v>
      </c>
      <c r="Y1593" s="48">
        <v>4030</v>
      </c>
      <c r="Z1593" s="48"/>
      <c r="AA1593" s="412" t="s">
        <v>2246</v>
      </c>
      <c r="AB1593" s="412"/>
      <c r="AC1593" s="51">
        <v>0.69791666666666663</v>
      </c>
      <c r="AD1593" s="52">
        <v>0.71875</v>
      </c>
      <c r="AE1593" s="52">
        <v>0.71875</v>
      </c>
      <c r="AF1593" s="51">
        <v>0.72569444444444453</v>
      </c>
      <c r="AG1593" s="44" t="s">
        <v>5</v>
      </c>
      <c r="AH1593" s="42"/>
      <c r="AI1593" s="42" t="s">
        <v>6</v>
      </c>
      <c r="AJ1593" s="42" t="s">
        <v>7</v>
      </c>
      <c r="AK1593" s="54" t="s">
        <v>770</v>
      </c>
      <c r="AL1593" s="315">
        <v>1</v>
      </c>
      <c r="AM1593" s="405" t="s">
        <v>2229</v>
      </c>
      <c r="AN1593" s="405" t="s">
        <v>462</v>
      </c>
      <c r="AO1593" s="402"/>
      <c r="AP1593" s="402"/>
    </row>
    <row r="1594" spans="2:42" x14ac:dyDescent="0.15">
      <c r="B1594" s="39">
        <v>2022</v>
      </c>
      <c r="C1594" s="39">
        <v>6</v>
      </c>
      <c r="D1594" s="39">
        <v>10</v>
      </c>
      <c r="E1594" s="40" t="s">
        <v>802</v>
      </c>
      <c r="F1594" s="39">
        <v>2</v>
      </c>
      <c r="G1594" s="41" t="s">
        <v>769</v>
      </c>
      <c r="H1594" s="42" t="s">
        <v>748</v>
      </c>
      <c r="I1594" s="57" t="s">
        <v>49</v>
      </c>
      <c r="J1594" s="42" t="s">
        <v>749</v>
      </c>
      <c r="K1594" s="44">
        <v>3662798</v>
      </c>
      <c r="L1594" s="410">
        <v>1</v>
      </c>
      <c r="M1594" s="410">
        <v>8</v>
      </c>
      <c r="N1594" s="410" t="s">
        <v>773</v>
      </c>
      <c r="O1594" s="44" t="s">
        <v>750</v>
      </c>
      <c r="P1594" s="44">
        <v>50</v>
      </c>
      <c r="Q1594" s="61" t="s">
        <v>541</v>
      </c>
      <c r="R1594" s="48">
        <v>1120</v>
      </c>
      <c r="S1594" s="411">
        <v>4000</v>
      </c>
      <c r="T1594" s="411">
        <v>4000</v>
      </c>
      <c r="U1594" s="48">
        <v>1120</v>
      </c>
      <c r="V1594" s="44">
        <v>1</v>
      </c>
      <c r="W1594" s="411">
        <v>4000</v>
      </c>
      <c r="X1594" s="44">
        <v>1</v>
      </c>
      <c r="Y1594" s="48">
        <v>4030</v>
      </c>
      <c r="Z1594" s="48"/>
      <c r="AA1594" s="412" t="s">
        <v>2247</v>
      </c>
      <c r="AB1594" s="412"/>
      <c r="AC1594" s="51">
        <v>0.72569444444444453</v>
      </c>
      <c r="AD1594" s="52">
        <v>0.74652777777777779</v>
      </c>
      <c r="AE1594" s="52">
        <v>0.74652777777777779</v>
      </c>
      <c r="AF1594" s="51">
        <v>0.79513888888888884</v>
      </c>
      <c r="AG1594" s="44" t="s">
        <v>5</v>
      </c>
      <c r="AH1594" s="42"/>
      <c r="AI1594" s="42" t="s">
        <v>6</v>
      </c>
      <c r="AJ1594" s="42" t="s">
        <v>7</v>
      </c>
      <c r="AK1594" s="54" t="s">
        <v>770</v>
      </c>
      <c r="AL1594" s="315">
        <v>1</v>
      </c>
      <c r="AM1594" s="405" t="s">
        <v>2229</v>
      </c>
      <c r="AN1594" s="405" t="s">
        <v>462</v>
      </c>
      <c r="AO1594" s="402"/>
      <c r="AP1594" s="402"/>
    </row>
    <row r="1595" spans="2:42" x14ac:dyDescent="0.15">
      <c r="B1595" s="39">
        <v>2022</v>
      </c>
      <c r="C1595" s="39">
        <v>6</v>
      </c>
      <c r="D1595" s="39">
        <v>10</v>
      </c>
      <c r="E1595" s="40" t="s">
        <v>802</v>
      </c>
      <c r="F1595" s="39">
        <v>2</v>
      </c>
      <c r="G1595" s="41" t="s">
        <v>769</v>
      </c>
      <c r="H1595" s="42" t="s">
        <v>748</v>
      </c>
      <c r="I1595" s="57" t="s">
        <v>49</v>
      </c>
      <c r="J1595" s="42" t="s">
        <v>749</v>
      </c>
      <c r="K1595" s="44">
        <v>3662798</v>
      </c>
      <c r="L1595" s="410">
        <v>2</v>
      </c>
      <c r="M1595" s="410">
        <v>8</v>
      </c>
      <c r="N1595" s="410" t="s">
        <v>773</v>
      </c>
      <c r="O1595" s="44" t="s">
        <v>750</v>
      </c>
      <c r="P1595" s="44">
        <v>50</v>
      </c>
      <c r="Q1595" s="61" t="s">
        <v>541</v>
      </c>
      <c r="R1595" s="48">
        <v>1120</v>
      </c>
      <c r="S1595" s="411">
        <v>4000</v>
      </c>
      <c r="T1595" s="411">
        <v>4000</v>
      </c>
      <c r="U1595" s="48">
        <v>1120</v>
      </c>
      <c r="V1595" s="44">
        <v>1</v>
      </c>
      <c r="W1595" s="411">
        <v>4000</v>
      </c>
      <c r="X1595" s="44">
        <v>1</v>
      </c>
      <c r="Y1595" s="411">
        <v>4030</v>
      </c>
      <c r="Z1595" s="48"/>
      <c r="AA1595" s="412" t="s">
        <v>2248</v>
      </c>
      <c r="AB1595" s="418" t="s">
        <v>2239</v>
      </c>
      <c r="AC1595" s="51">
        <v>0.79513888888888884</v>
      </c>
      <c r="AD1595" s="52">
        <v>0.81597222222222221</v>
      </c>
      <c r="AE1595" s="52">
        <v>0.81597222222222221</v>
      </c>
      <c r="AF1595" s="51">
        <v>0.82291666666666663</v>
      </c>
      <c r="AG1595" s="44" t="s">
        <v>5</v>
      </c>
      <c r="AH1595" s="42"/>
      <c r="AI1595" s="42" t="s">
        <v>6</v>
      </c>
      <c r="AJ1595" s="42" t="s">
        <v>7</v>
      </c>
      <c r="AK1595" s="54" t="s">
        <v>770</v>
      </c>
      <c r="AL1595" s="315">
        <v>1</v>
      </c>
      <c r="AM1595" s="405" t="s">
        <v>2229</v>
      </c>
      <c r="AN1595" s="405" t="s">
        <v>462</v>
      </c>
      <c r="AO1595" s="402"/>
      <c r="AP1595" s="402"/>
    </row>
    <row r="1596" spans="2:42" x14ac:dyDescent="0.15">
      <c r="B1596" s="39">
        <v>2022</v>
      </c>
      <c r="C1596" s="39">
        <v>6</v>
      </c>
      <c r="D1596" s="39">
        <v>10</v>
      </c>
      <c r="E1596" s="40" t="s">
        <v>802</v>
      </c>
      <c r="F1596" s="39"/>
      <c r="G1596" s="41"/>
      <c r="H1596" s="42" t="s">
        <v>748</v>
      </c>
      <c r="I1596" s="57" t="s">
        <v>44</v>
      </c>
      <c r="J1596" s="42" t="s">
        <v>749</v>
      </c>
      <c r="K1596" s="44"/>
      <c r="L1596" s="410"/>
      <c r="M1596" s="410"/>
      <c r="N1596" s="410"/>
      <c r="O1596" s="44"/>
      <c r="P1596" s="415">
        <v>25</v>
      </c>
      <c r="Q1596" s="61" t="s">
        <v>767</v>
      </c>
      <c r="R1596" s="48">
        <v>1120</v>
      </c>
      <c r="S1596" s="411" t="s">
        <v>30</v>
      </c>
      <c r="T1596" s="416">
        <v>350</v>
      </c>
      <c r="U1596" s="48">
        <v>1120</v>
      </c>
      <c r="V1596" s="44">
        <v>1</v>
      </c>
      <c r="W1596" s="48"/>
      <c r="X1596" s="44">
        <v>1</v>
      </c>
      <c r="Y1596" s="416">
        <v>350</v>
      </c>
      <c r="Z1596" s="48">
        <v>12550</v>
      </c>
      <c r="AA1596" s="412" t="s">
        <v>1407</v>
      </c>
      <c r="AB1596" s="418" t="s">
        <v>2239</v>
      </c>
      <c r="AC1596" s="51">
        <v>0.82291666666666663</v>
      </c>
      <c r="AD1596" s="52">
        <v>0.82638888888888884</v>
      </c>
      <c r="AE1596" s="52"/>
      <c r="AF1596" s="51"/>
      <c r="AG1596" s="44"/>
      <c r="AH1596" s="42"/>
      <c r="AI1596" s="42" t="s">
        <v>6</v>
      </c>
      <c r="AJ1596" s="42" t="s">
        <v>7</v>
      </c>
      <c r="AK1596" s="54" t="s">
        <v>770</v>
      </c>
      <c r="AL1596" s="315">
        <v>1</v>
      </c>
      <c r="AM1596" s="405"/>
      <c r="AN1596" s="405"/>
      <c r="AO1596" s="402"/>
      <c r="AP1596" s="402"/>
    </row>
    <row r="1597" spans="2:42" x14ac:dyDescent="0.15">
      <c r="B1597" s="39">
        <v>2022</v>
      </c>
      <c r="C1597" s="39">
        <v>6</v>
      </c>
      <c r="D1597" s="39">
        <v>10</v>
      </c>
      <c r="E1597" s="40" t="s">
        <v>802</v>
      </c>
      <c r="F1597" s="39"/>
      <c r="G1597" s="41"/>
      <c r="H1597" s="42" t="s">
        <v>748</v>
      </c>
      <c r="I1597" s="57"/>
      <c r="J1597" s="42"/>
      <c r="K1597" s="44"/>
      <c r="L1597" s="410"/>
      <c r="M1597" s="410"/>
      <c r="N1597" s="410"/>
      <c r="O1597" s="44"/>
      <c r="P1597" s="44"/>
      <c r="Q1597" s="61"/>
      <c r="R1597" s="48"/>
      <c r="S1597" s="411"/>
      <c r="T1597" s="48"/>
      <c r="U1597" s="48"/>
      <c r="V1597" s="44"/>
      <c r="W1597" s="48"/>
      <c r="X1597" s="44"/>
      <c r="Y1597" s="48"/>
      <c r="Z1597" s="48"/>
      <c r="AA1597" s="412"/>
      <c r="AB1597" s="412"/>
      <c r="AC1597" s="51"/>
      <c r="AD1597" s="52"/>
      <c r="AE1597" s="52">
        <v>0.82638888888888884</v>
      </c>
      <c r="AF1597" s="51">
        <v>0.84722222222222221</v>
      </c>
      <c r="AG1597" s="44" t="s">
        <v>5</v>
      </c>
      <c r="AH1597" s="42"/>
      <c r="AI1597" s="42"/>
      <c r="AJ1597" s="42"/>
      <c r="AK1597" s="54"/>
      <c r="AL1597" s="315"/>
      <c r="AM1597" s="405"/>
      <c r="AN1597" s="405"/>
      <c r="AO1597" s="402"/>
      <c r="AP1597" s="402"/>
    </row>
    <row r="1598" spans="2:42" x14ac:dyDescent="0.15">
      <c r="B1598" s="39">
        <v>2022</v>
      </c>
      <c r="C1598" s="39">
        <v>6</v>
      </c>
      <c r="D1598" s="39">
        <v>10</v>
      </c>
      <c r="E1598" s="40" t="s">
        <v>802</v>
      </c>
      <c r="F1598" s="39"/>
      <c r="G1598" s="41"/>
      <c r="H1598" s="42" t="s">
        <v>748</v>
      </c>
      <c r="I1598" s="57" t="s">
        <v>61</v>
      </c>
      <c r="J1598" s="42"/>
      <c r="K1598" s="44"/>
      <c r="L1598" s="410"/>
      <c r="M1598" s="410"/>
      <c r="N1598" s="410"/>
      <c r="O1598" s="44"/>
      <c r="P1598" s="44">
        <v>12</v>
      </c>
      <c r="Q1598" s="61" t="s">
        <v>767</v>
      </c>
      <c r="R1598" s="48">
        <v>1120</v>
      </c>
      <c r="S1598" s="411" t="s">
        <v>30</v>
      </c>
      <c r="T1598" s="48">
        <v>200</v>
      </c>
      <c r="U1598" s="48">
        <v>1120</v>
      </c>
      <c r="V1598" s="44">
        <v>1</v>
      </c>
      <c r="W1598" s="48">
        <v>200</v>
      </c>
      <c r="X1598" s="44">
        <v>1</v>
      </c>
      <c r="Y1598" s="48">
        <v>200</v>
      </c>
      <c r="Z1598" s="48"/>
      <c r="AA1598" s="412"/>
      <c r="AB1598" s="412"/>
      <c r="AC1598" s="51"/>
      <c r="AD1598" s="52"/>
      <c r="AE1598" s="52"/>
      <c r="AF1598" s="51"/>
      <c r="AG1598" s="44"/>
      <c r="AH1598" s="42"/>
      <c r="AI1598" s="42"/>
      <c r="AJ1598" s="42"/>
      <c r="AK1598" s="54"/>
      <c r="AL1598" s="315"/>
      <c r="AM1598" s="405"/>
      <c r="AN1598" s="405"/>
      <c r="AO1598" s="402"/>
      <c r="AP1598" s="402"/>
    </row>
    <row r="1599" spans="2:42" x14ac:dyDescent="0.15">
      <c r="B1599" s="39">
        <v>2022</v>
      </c>
      <c r="C1599" s="39">
        <v>6</v>
      </c>
      <c r="D1599" s="39">
        <v>10</v>
      </c>
      <c r="E1599" s="40" t="s">
        <v>802</v>
      </c>
      <c r="F1599" s="39">
        <v>3</v>
      </c>
      <c r="G1599" s="41" t="s">
        <v>769</v>
      </c>
      <c r="H1599" s="42" t="s">
        <v>748</v>
      </c>
      <c r="I1599" s="57" t="s">
        <v>49</v>
      </c>
      <c r="J1599" s="42" t="s">
        <v>749</v>
      </c>
      <c r="K1599" s="44">
        <v>3662798</v>
      </c>
      <c r="L1599" s="410">
        <v>3</v>
      </c>
      <c r="M1599" s="410">
        <v>8</v>
      </c>
      <c r="N1599" s="410" t="s">
        <v>773</v>
      </c>
      <c r="O1599" s="44" t="s">
        <v>750</v>
      </c>
      <c r="P1599" s="44">
        <v>50</v>
      </c>
      <c r="Q1599" s="61" t="s">
        <v>541</v>
      </c>
      <c r="R1599" s="48">
        <v>1120</v>
      </c>
      <c r="S1599" s="411">
        <v>4000</v>
      </c>
      <c r="T1599" s="411">
        <v>4000</v>
      </c>
      <c r="U1599" s="48">
        <v>1120</v>
      </c>
      <c r="V1599" s="44">
        <v>1</v>
      </c>
      <c r="W1599" s="411">
        <v>4000</v>
      </c>
      <c r="X1599" s="44">
        <v>1</v>
      </c>
      <c r="Y1599" s="48">
        <v>4010</v>
      </c>
      <c r="Z1599" s="48"/>
      <c r="AA1599" s="412" t="s">
        <v>2249</v>
      </c>
      <c r="AB1599" s="412"/>
      <c r="AC1599" s="51">
        <v>0.84722222222222221</v>
      </c>
      <c r="AD1599" s="52">
        <v>0.86805555555555547</v>
      </c>
      <c r="AE1599" s="52">
        <v>0.86805555555555547</v>
      </c>
      <c r="AF1599" s="51">
        <v>0.875</v>
      </c>
      <c r="AG1599" s="44" t="s">
        <v>5</v>
      </c>
      <c r="AH1599" s="42"/>
      <c r="AI1599" s="42" t="s">
        <v>6</v>
      </c>
      <c r="AJ1599" s="42" t="s">
        <v>7</v>
      </c>
      <c r="AK1599" s="54" t="s">
        <v>770</v>
      </c>
      <c r="AL1599" s="315">
        <v>1</v>
      </c>
      <c r="AM1599" s="405" t="s">
        <v>2229</v>
      </c>
      <c r="AN1599" s="405" t="s">
        <v>462</v>
      </c>
      <c r="AO1599" s="402"/>
      <c r="AP1599" s="402"/>
    </row>
    <row r="1600" spans="2:42" x14ac:dyDescent="0.15">
      <c r="B1600" s="39">
        <v>2022</v>
      </c>
      <c r="C1600" s="39">
        <v>6</v>
      </c>
      <c r="D1600" s="39">
        <v>10</v>
      </c>
      <c r="E1600" s="40" t="s">
        <v>802</v>
      </c>
      <c r="F1600" s="39">
        <v>3</v>
      </c>
      <c r="G1600" s="41" t="s">
        <v>769</v>
      </c>
      <c r="H1600" s="42" t="s">
        <v>748</v>
      </c>
      <c r="I1600" s="57" t="s">
        <v>49</v>
      </c>
      <c r="J1600" s="42" t="s">
        <v>749</v>
      </c>
      <c r="K1600" s="44">
        <v>3662798</v>
      </c>
      <c r="L1600" s="410">
        <v>4</v>
      </c>
      <c r="M1600" s="410">
        <v>8</v>
      </c>
      <c r="N1600" s="410" t="s">
        <v>773</v>
      </c>
      <c r="O1600" s="44" t="s">
        <v>750</v>
      </c>
      <c r="P1600" s="44">
        <v>50</v>
      </c>
      <c r="Q1600" s="61" t="s">
        <v>541</v>
      </c>
      <c r="R1600" s="48">
        <v>1120</v>
      </c>
      <c r="S1600" s="411">
        <v>4000</v>
      </c>
      <c r="T1600" s="411">
        <v>4000</v>
      </c>
      <c r="U1600" s="48">
        <v>1120</v>
      </c>
      <c r="V1600" s="44">
        <v>1</v>
      </c>
      <c r="W1600" s="411">
        <v>4000</v>
      </c>
      <c r="X1600" s="44">
        <v>1</v>
      </c>
      <c r="Y1600" s="48">
        <v>4030</v>
      </c>
      <c r="Z1600" s="48"/>
      <c r="AA1600" s="412" t="s">
        <v>2250</v>
      </c>
      <c r="AB1600" s="412"/>
      <c r="AC1600" s="51">
        <v>0.875</v>
      </c>
      <c r="AD1600" s="52">
        <v>0.89583333333333337</v>
      </c>
      <c r="AE1600" s="52">
        <v>0.89583333333333337</v>
      </c>
      <c r="AF1600" s="51">
        <v>0.90277777777777779</v>
      </c>
      <c r="AG1600" s="44" t="s">
        <v>5</v>
      </c>
      <c r="AH1600" s="42"/>
      <c r="AI1600" s="42" t="s">
        <v>6</v>
      </c>
      <c r="AJ1600" s="42" t="s">
        <v>7</v>
      </c>
      <c r="AK1600" s="54" t="s">
        <v>770</v>
      </c>
      <c r="AL1600" s="315">
        <v>1</v>
      </c>
      <c r="AM1600" s="405" t="s">
        <v>2229</v>
      </c>
      <c r="AN1600" s="405" t="s">
        <v>462</v>
      </c>
      <c r="AO1600" s="402"/>
      <c r="AP1600" s="402"/>
    </row>
    <row r="1601" spans="2:42" x14ac:dyDescent="0.15">
      <c r="B1601" s="39">
        <v>2022</v>
      </c>
      <c r="C1601" s="39">
        <v>6</v>
      </c>
      <c r="D1601" s="39">
        <v>10</v>
      </c>
      <c r="E1601" s="40" t="s">
        <v>838</v>
      </c>
      <c r="F1601" s="39">
        <v>3</v>
      </c>
      <c r="G1601" s="41" t="s">
        <v>769</v>
      </c>
      <c r="H1601" s="42" t="s">
        <v>748</v>
      </c>
      <c r="I1601" s="57" t="s">
        <v>49</v>
      </c>
      <c r="J1601" s="42" t="s">
        <v>749</v>
      </c>
      <c r="K1601" s="44">
        <v>3662798</v>
      </c>
      <c r="L1601" s="410">
        <v>5</v>
      </c>
      <c r="M1601" s="410">
        <v>8</v>
      </c>
      <c r="N1601" s="410" t="s">
        <v>773</v>
      </c>
      <c r="O1601" s="44" t="s">
        <v>750</v>
      </c>
      <c r="P1601" s="44">
        <v>50</v>
      </c>
      <c r="Q1601" s="61" t="s">
        <v>541</v>
      </c>
      <c r="R1601" s="48">
        <v>1120</v>
      </c>
      <c r="S1601" s="411">
        <v>4000</v>
      </c>
      <c r="T1601" s="411">
        <v>4000</v>
      </c>
      <c r="U1601" s="48">
        <v>1120</v>
      </c>
      <c r="V1601" s="44">
        <v>1</v>
      </c>
      <c r="W1601" s="411">
        <v>4000</v>
      </c>
      <c r="X1601" s="44">
        <v>1</v>
      </c>
      <c r="Y1601" s="411">
        <v>4040</v>
      </c>
      <c r="Z1601" s="48"/>
      <c r="AA1601" s="412" t="s">
        <v>2251</v>
      </c>
      <c r="AB1601" s="418" t="s">
        <v>2240</v>
      </c>
      <c r="AC1601" s="51">
        <v>0.90277777777777779</v>
      </c>
      <c r="AD1601" s="52">
        <v>0.92361111111111116</v>
      </c>
      <c r="AE1601" s="52">
        <v>0.92361111111111116</v>
      </c>
      <c r="AF1601" s="51">
        <v>0.93055555555555547</v>
      </c>
      <c r="AG1601" s="44" t="s">
        <v>5</v>
      </c>
      <c r="AH1601" s="42"/>
      <c r="AI1601" s="42" t="s">
        <v>6</v>
      </c>
      <c r="AJ1601" s="42" t="s">
        <v>7</v>
      </c>
      <c r="AK1601" s="54" t="s">
        <v>770</v>
      </c>
      <c r="AL1601" s="315">
        <v>1</v>
      </c>
      <c r="AM1601" s="405" t="s">
        <v>2229</v>
      </c>
      <c r="AN1601" s="405" t="s">
        <v>462</v>
      </c>
      <c r="AO1601" s="402"/>
      <c r="AP1601" s="402"/>
    </row>
    <row r="1602" spans="2:42" x14ac:dyDescent="0.15">
      <c r="B1602" s="39">
        <v>2022</v>
      </c>
      <c r="C1602" s="39">
        <v>6</v>
      </c>
      <c r="D1602" s="39">
        <v>10</v>
      </c>
      <c r="E1602" s="40" t="s">
        <v>838</v>
      </c>
      <c r="F1602" s="39"/>
      <c r="G1602" s="41"/>
      <c r="H1602" s="42" t="s">
        <v>748</v>
      </c>
      <c r="I1602" s="57" t="s">
        <v>44</v>
      </c>
      <c r="J1602" s="42" t="s">
        <v>749</v>
      </c>
      <c r="K1602" s="44"/>
      <c r="L1602" s="410"/>
      <c r="M1602" s="410"/>
      <c r="N1602" s="410"/>
      <c r="O1602" s="44"/>
      <c r="P1602" s="415">
        <v>25</v>
      </c>
      <c r="Q1602" s="61" t="s">
        <v>767</v>
      </c>
      <c r="R1602" s="48">
        <v>1120</v>
      </c>
      <c r="S1602" s="411" t="s">
        <v>30</v>
      </c>
      <c r="T1602" s="416">
        <v>350</v>
      </c>
      <c r="U1602" s="48">
        <v>1120</v>
      </c>
      <c r="V1602" s="44">
        <v>1</v>
      </c>
      <c r="W1602" s="48"/>
      <c r="X1602" s="44">
        <v>1</v>
      </c>
      <c r="Y1602" s="416">
        <v>350</v>
      </c>
      <c r="Z1602" s="48">
        <v>12550</v>
      </c>
      <c r="AA1602" s="412" t="s">
        <v>1407</v>
      </c>
      <c r="AB1602" s="418" t="s">
        <v>2240</v>
      </c>
      <c r="AC1602" s="51">
        <v>0.93055555555555547</v>
      </c>
      <c r="AD1602" s="52">
        <v>0.93402777777777779</v>
      </c>
      <c r="AE1602" s="52"/>
      <c r="AF1602" s="51"/>
      <c r="AG1602" s="44"/>
      <c r="AH1602" s="42"/>
      <c r="AI1602" s="42" t="s">
        <v>6</v>
      </c>
      <c r="AJ1602" s="42" t="s">
        <v>7</v>
      </c>
      <c r="AK1602" s="54" t="s">
        <v>770</v>
      </c>
      <c r="AL1602" s="315">
        <v>1</v>
      </c>
      <c r="AM1602" s="405"/>
      <c r="AN1602" s="405"/>
      <c r="AO1602" s="402"/>
      <c r="AP1602" s="402"/>
    </row>
    <row r="1603" spans="2:42" x14ac:dyDescent="0.15">
      <c r="B1603" s="39">
        <v>2022</v>
      </c>
      <c r="C1603" s="39">
        <v>6</v>
      </c>
      <c r="D1603" s="39">
        <v>10</v>
      </c>
      <c r="E1603" s="40" t="s">
        <v>838</v>
      </c>
      <c r="F1603" s="39"/>
      <c r="G1603" s="41"/>
      <c r="H1603" s="42" t="s">
        <v>748</v>
      </c>
      <c r="I1603" s="57"/>
      <c r="J1603" s="42"/>
      <c r="K1603" s="44"/>
      <c r="L1603" s="410"/>
      <c r="M1603" s="410"/>
      <c r="N1603" s="410"/>
      <c r="O1603" s="44"/>
      <c r="P1603" s="44"/>
      <c r="Q1603" s="61"/>
      <c r="R1603" s="48"/>
      <c r="S1603" s="411"/>
      <c r="T1603" s="48"/>
      <c r="U1603" s="48"/>
      <c r="V1603" s="44"/>
      <c r="W1603" s="48"/>
      <c r="X1603" s="44"/>
      <c r="Y1603" s="48"/>
      <c r="Z1603" s="48"/>
      <c r="AA1603" s="412"/>
      <c r="AB1603" s="412"/>
      <c r="AC1603" s="51"/>
      <c r="AD1603" s="52"/>
      <c r="AE1603" s="52">
        <v>0.93402777777777779</v>
      </c>
      <c r="AF1603" s="51">
        <v>0.95486111111111116</v>
      </c>
      <c r="AG1603" s="44" t="s">
        <v>5</v>
      </c>
      <c r="AH1603" s="42"/>
      <c r="AI1603" s="42"/>
      <c r="AJ1603" s="42"/>
      <c r="AK1603" s="54"/>
      <c r="AL1603" s="315"/>
      <c r="AM1603" s="405"/>
      <c r="AN1603" s="405"/>
      <c r="AO1603" s="402"/>
      <c r="AP1603" s="402"/>
    </row>
    <row r="1604" spans="2:42" x14ac:dyDescent="0.15">
      <c r="B1604" s="39">
        <v>2022</v>
      </c>
      <c r="C1604" s="39">
        <v>6</v>
      </c>
      <c r="D1604" s="39">
        <v>10</v>
      </c>
      <c r="E1604" s="40" t="s">
        <v>838</v>
      </c>
      <c r="F1604" s="39"/>
      <c r="G1604" s="41"/>
      <c r="H1604" s="42" t="s">
        <v>748</v>
      </c>
      <c r="I1604" s="57" t="s">
        <v>61</v>
      </c>
      <c r="J1604" s="42"/>
      <c r="K1604" s="44"/>
      <c r="L1604" s="410"/>
      <c r="M1604" s="410"/>
      <c r="N1604" s="410"/>
      <c r="O1604" s="44"/>
      <c r="P1604" s="44">
        <v>12</v>
      </c>
      <c r="Q1604" s="61" t="s">
        <v>767</v>
      </c>
      <c r="R1604" s="48">
        <v>1120</v>
      </c>
      <c r="S1604" s="411" t="s">
        <v>30</v>
      </c>
      <c r="T1604" s="48">
        <v>200</v>
      </c>
      <c r="U1604" s="48">
        <v>1120</v>
      </c>
      <c r="V1604" s="44">
        <v>1</v>
      </c>
      <c r="W1604" s="48">
        <v>200</v>
      </c>
      <c r="X1604" s="44">
        <v>1</v>
      </c>
      <c r="Y1604" s="48">
        <v>200</v>
      </c>
      <c r="Z1604" s="48"/>
      <c r="AA1604" s="412"/>
      <c r="AB1604" s="412"/>
      <c r="AC1604" s="51"/>
      <c r="AD1604" s="52"/>
      <c r="AE1604" s="52"/>
      <c r="AF1604" s="51"/>
      <c r="AG1604" s="44"/>
      <c r="AH1604" s="42"/>
      <c r="AI1604" s="42"/>
      <c r="AJ1604" s="42"/>
      <c r="AK1604" s="54"/>
      <c r="AL1604" s="315"/>
      <c r="AM1604" s="405"/>
      <c r="AN1604" s="405"/>
      <c r="AO1604" s="402"/>
      <c r="AP1604" s="402"/>
    </row>
    <row r="1605" spans="2:42" x14ac:dyDescent="0.15">
      <c r="B1605" s="39">
        <v>2022</v>
      </c>
      <c r="C1605" s="39">
        <v>6</v>
      </c>
      <c r="D1605" s="39">
        <v>10</v>
      </c>
      <c r="E1605" s="40" t="s">
        <v>838</v>
      </c>
      <c r="F1605" s="39">
        <v>4</v>
      </c>
      <c r="G1605" s="41" t="s">
        <v>769</v>
      </c>
      <c r="H1605" s="42" t="s">
        <v>748</v>
      </c>
      <c r="I1605" s="57" t="s">
        <v>49</v>
      </c>
      <c r="J1605" s="42" t="s">
        <v>749</v>
      </c>
      <c r="K1605" s="44">
        <v>3662798</v>
      </c>
      <c r="L1605" s="410">
        <v>6</v>
      </c>
      <c r="M1605" s="410">
        <v>8</v>
      </c>
      <c r="N1605" s="410" t="s">
        <v>773</v>
      </c>
      <c r="O1605" s="44" t="s">
        <v>750</v>
      </c>
      <c r="P1605" s="44">
        <v>50</v>
      </c>
      <c r="Q1605" s="61" t="s">
        <v>541</v>
      </c>
      <c r="R1605" s="48">
        <v>1120</v>
      </c>
      <c r="S1605" s="411">
        <v>4000</v>
      </c>
      <c r="T1605" s="411">
        <v>4000</v>
      </c>
      <c r="U1605" s="48">
        <v>1120</v>
      </c>
      <c r="V1605" s="44">
        <v>1</v>
      </c>
      <c r="W1605" s="411">
        <v>4000</v>
      </c>
      <c r="X1605" s="44">
        <v>1</v>
      </c>
      <c r="Y1605" s="48">
        <v>4010</v>
      </c>
      <c r="Z1605" s="48"/>
      <c r="AA1605" s="412" t="s">
        <v>2253</v>
      </c>
      <c r="AB1605" s="412"/>
      <c r="AC1605" s="51">
        <v>0.95486111111111116</v>
      </c>
      <c r="AD1605" s="52">
        <v>0.97569444444444453</v>
      </c>
      <c r="AE1605" s="52">
        <v>0.97569444444444453</v>
      </c>
      <c r="AF1605" s="51">
        <v>0.98263888888888884</v>
      </c>
      <c r="AG1605" s="44" t="s">
        <v>5</v>
      </c>
      <c r="AH1605" s="42"/>
      <c r="AI1605" s="42" t="s">
        <v>6</v>
      </c>
      <c r="AJ1605" s="42" t="s">
        <v>7</v>
      </c>
      <c r="AK1605" s="54" t="s">
        <v>770</v>
      </c>
      <c r="AL1605" s="315">
        <v>1</v>
      </c>
      <c r="AM1605" s="405" t="s">
        <v>2229</v>
      </c>
      <c r="AN1605" s="405" t="s">
        <v>462</v>
      </c>
      <c r="AO1605" s="402"/>
      <c r="AP1605" s="402"/>
    </row>
    <row r="1606" spans="2:42" x14ac:dyDescent="0.15">
      <c r="B1606" s="39">
        <v>2022</v>
      </c>
      <c r="C1606" s="39">
        <v>6</v>
      </c>
      <c r="D1606" s="39">
        <v>10</v>
      </c>
      <c r="E1606" s="40" t="s">
        <v>838</v>
      </c>
      <c r="F1606" s="39">
        <v>4</v>
      </c>
      <c r="G1606" s="41" t="s">
        <v>769</v>
      </c>
      <c r="H1606" s="42" t="s">
        <v>748</v>
      </c>
      <c r="I1606" s="57" t="s">
        <v>49</v>
      </c>
      <c r="J1606" s="42" t="s">
        <v>749</v>
      </c>
      <c r="K1606" s="44">
        <v>3662798</v>
      </c>
      <c r="L1606" s="410">
        <v>7</v>
      </c>
      <c r="M1606" s="410">
        <v>8</v>
      </c>
      <c r="N1606" s="410" t="s">
        <v>773</v>
      </c>
      <c r="O1606" s="44" t="s">
        <v>750</v>
      </c>
      <c r="P1606" s="44">
        <v>50</v>
      </c>
      <c r="Q1606" s="61" t="s">
        <v>541</v>
      </c>
      <c r="R1606" s="48">
        <v>1120</v>
      </c>
      <c r="S1606" s="411">
        <v>4000</v>
      </c>
      <c r="T1606" s="411">
        <v>4000</v>
      </c>
      <c r="U1606" s="48">
        <v>1120</v>
      </c>
      <c r="V1606" s="44">
        <v>1</v>
      </c>
      <c r="W1606" s="411">
        <v>4000</v>
      </c>
      <c r="X1606" s="44">
        <v>1</v>
      </c>
      <c r="Y1606" s="48">
        <v>4030</v>
      </c>
      <c r="Z1606" s="48"/>
      <c r="AA1606" s="412" t="s">
        <v>2255</v>
      </c>
      <c r="AB1606" s="412"/>
      <c r="AC1606" s="51">
        <v>0.98263888888888884</v>
      </c>
      <c r="AD1606" s="52">
        <v>3.472222222222222E-3</v>
      </c>
      <c r="AE1606" s="52">
        <v>3.472222222222222E-3</v>
      </c>
      <c r="AF1606" s="51">
        <v>1.0416666666666666E-2</v>
      </c>
      <c r="AG1606" s="44" t="s">
        <v>5</v>
      </c>
      <c r="AH1606" s="42"/>
      <c r="AI1606" s="42" t="s">
        <v>6</v>
      </c>
      <c r="AJ1606" s="42" t="s">
        <v>7</v>
      </c>
      <c r="AK1606" s="54" t="s">
        <v>770</v>
      </c>
      <c r="AL1606" s="315">
        <v>1</v>
      </c>
      <c r="AM1606" s="405" t="s">
        <v>2229</v>
      </c>
      <c r="AN1606" s="405" t="s">
        <v>462</v>
      </c>
      <c r="AO1606" s="402"/>
      <c r="AP1606" s="402"/>
    </row>
    <row r="1607" spans="2:42" x14ac:dyDescent="0.15">
      <c r="B1607" s="39">
        <v>2022</v>
      </c>
      <c r="C1607" s="39">
        <v>6</v>
      </c>
      <c r="D1607" s="39">
        <v>10</v>
      </c>
      <c r="E1607" s="40" t="s">
        <v>838</v>
      </c>
      <c r="F1607" s="39">
        <v>4</v>
      </c>
      <c r="G1607" s="41" t="s">
        <v>769</v>
      </c>
      <c r="H1607" s="42" t="s">
        <v>748</v>
      </c>
      <c r="I1607" s="57" t="s">
        <v>49</v>
      </c>
      <c r="J1607" s="42" t="s">
        <v>749</v>
      </c>
      <c r="K1607" s="44">
        <v>3662798</v>
      </c>
      <c r="L1607" s="410">
        <v>8</v>
      </c>
      <c r="M1607" s="410">
        <v>8</v>
      </c>
      <c r="N1607" s="410" t="s">
        <v>773</v>
      </c>
      <c r="O1607" s="44" t="s">
        <v>750</v>
      </c>
      <c r="P1607" s="44">
        <v>50</v>
      </c>
      <c r="Q1607" s="61" t="s">
        <v>541</v>
      </c>
      <c r="R1607" s="48">
        <v>1120</v>
      </c>
      <c r="S1607" s="411">
        <v>4000</v>
      </c>
      <c r="T1607" s="411">
        <v>4000</v>
      </c>
      <c r="U1607" s="48">
        <v>1120</v>
      </c>
      <c r="V1607" s="44">
        <v>1</v>
      </c>
      <c r="W1607" s="411">
        <v>4000</v>
      </c>
      <c r="X1607" s="44">
        <v>1</v>
      </c>
      <c r="Y1607" s="411">
        <v>4040</v>
      </c>
      <c r="Z1607" s="48"/>
      <c r="AA1607" s="412" t="s">
        <v>2257</v>
      </c>
      <c r="AB1607" s="418" t="s">
        <v>2241</v>
      </c>
      <c r="AC1607" s="51">
        <v>1.0416666666666666E-2</v>
      </c>
      <c r="AD1607" s="52">
        <v>3.125E-2</v>
      </c>
      <c r="AE1607" s="52">
        <v>3.125E-2</v>
      </c>
      <c r="AF1607" s="51">
        <v>3.8194444444444441E-2</v>
      </c>
      <c r="AG1607" s="44" t="s">
        <v>5</v>
      </c>
      <c r="AH1607" s="42"/>
      <c r="AI1607" s="42" t="s">
        <v>6</v>
      </c>
      <c r="AJ1607" s="42" t="s">
        <v>7</v>
      </c>
      <c r="AK1607" s="54" t="s">
        <v>770</v>
      </c>
      <c r="AL1607" s="315">
        <v>1</v>
      </c>
      <c r="AM1607" s="405" t="s">
        <v>2229</v>
      </c>
      <c r="AN1607" s="405" t="s">
        <v>462</v>
      </c>
      <c r="AO1607" s="402"/>
      <c r="AP1607" s="402"/>
    </row>
    <row r="1608" spans="2:42" x14ac:dyDescent="0.15">
      <c r="B1608" s="39">
        <v>2022</v>
      </c>
      <c r="C1608" s="39">
        <v>6</v>
      </c>
      <c r="D1608" s="39">
        <v>10</v>
      </c>
      <c r="E1608" s="40" t="s">
        <v>838</v>
      </c>
      <c r="F1608" s="39"/>
      <c r="G1608" s="41"/>
      <c r="H1608" s="42" t="s">
        <v>748</v>
      </c>
      <c r="I1608" s="57" t="s">
        <v>44</v>
      </c>
      <c r="J1608" s="42" t="s">
        <v>749</v>
      </c>
      <c r="K1608" s="44"/>
      <c r="L1608" s="410"/>
      <c r="M1608" s="410"/>
      <c r="N1608" s="410"/>
      <c r="O1608" s="44"/>
      <c r="P1608" s="415">
        <v>25</v>
      </c>
      <c r="Q1608" s="61" t="s">
        <v>767</v>
      </c>
      <c r="R1608" s="48">
        <v>1120</v>
      </c>
      <c r="S1608" s="411" t="s">
        <v>30</v>
      </c>
      <c r="T1608" s="416">
        <v>350</v>
      </c>
      <c r="U1608" s="48">
        <v>1120</v>
      </c>
      <c r="V1608" s="44">
        <v>1</v>
      </c>
      <c r="W1608" s="48"/>
      <c r="X1608" s="44">
        <v>1</v>
      </c>
      <c r="Y1608" s="416">
        <v>350</v>
      </c>
      <c r="Z1608" s="48">
        <v>12550</v>
      </c>
      <c r="AA1608" s="412" t="s">
        <v>1407</v>
      </c>
      <c r="AB1608" s="418" t="s">
        <v>2241</v>
      </c>
      <c r="AC1608" s="51">
        <v>3.8194444444444441E-2</v>
      </c>
      <c r="AD1608" s="52">
        <v>4.1666666666666664E-2</v>
      </c>
      <c r="AE1608" s="52"/>
      <c r="AF1608" s="51"/>
      <c r="AG1608" s="44"/>
      <c r="AH1608" s="42"/>
      <c r="AI1608" s="42" t="s">
        <v>6</v>
      </c>
      <c r="AJ1608" s="42" t="s">
        <v>7</v>
      </c>
      <c r="AK1608" s="54" t="s">
        <v>770</v>
      </c>
      <c r="AL1608" s="315">
        <v>1</v>
      </c>
      <c r="AM1608" s="405"/>
      <c r="AN1608" s="405"/>
      <c r="AO1608" s="402"/>
      <c r="AP1608" s="402"/>
    </row>
    <row r="1609" spans="2:42" x14ac:dyDescent="0.15">
      <c r="B1609" s="39">
        <v>2022</v>
      </c>
      <c r="C1609" s="39">
        <v>6</v>
      </c>
      <c r="D1609" s="39">
        <v>10</v>
      </c>
      <c r="E1609" s="40" t="s">
        <v>838</v>
      </c>
      <c r="F1609" s="39"/>
      <c r="G1609" s="41"/>
      <c r="H1609" s="42" t="s">
        <v>748</v>
      </c>
      <c r="I1609" s="57"/>
      <c r="J1609" s="42"/>
      <c r="K1609" s="44"/>
      <c r="L1609" s="410"/>
      <c r="M1609" s="410"/>
      <c r="N1609" s="410"/>
      <c r="O1609" s="44"/>
      <c r="P1609" s="44"/>
      <c r="Q1609" s="61"/>
      <c r="R1609" s="48"/>
      <c r="S1609" s="411"/>
      <c r="T1609" s="48"/>
      <c r="U1609" s="48"/>
      <c r="V1609" s="44"/>
      <c r="W1609" s="48"/>
      <c r="X1609" s="44"/>
      <c r="Y1609" s="48"/>
      <c r="Z1609" s="48"/>
      <c r="AA1609" s="412"/>
      <c r="AB1609" s="412"/>
      <c r="AC1609" s="51"/>
      <c r="AD1609" s="52"/>
      <c r="AE1609" s="52">
        <v>4.1666666666666664E-2</v>
      </c>
      <c r="AF1609" s="51">
        <v>0.10416666666666667</v>
      </c>
      <c r="AG1609" s="44" t="s">
        <v>5</v>
      </c>
      <c r="AH1609" s="42"/>
      <c r="AI1609" s="42"/>
      <c r="AJ1609" s="42"/>
      <c r="AK1609" s="54"/>
      <c r="AL1609" s="315"/>
      <c r="AM1609" s="405"/>
      <c r="AN1609" s="405"/>
      <c r="AO1609" s="402"/>
      <c r="AP1609" s="402"/>
    </row>
    <row r="1610" spans="2:42" x14ac:dyDescent="0.15">
      <c r="B1610" s="39">
        <v>2022</v>
      </c>
      <c r="C1610" s="39">
        <v>6</v>
      </c>
      <c r="D1610" s="39">
        <v>10</v>
      </c>
      <c r="E1610" s="40" t="s">
        <v>838</v>
      </c>
      <c r="F1610" s="39">
        <v>5</v>
      </c>
      <c r="G1610" s="41" t="s">
        <v>769</v>
      </c>
      <c r="H1610" s="42" t="s">
        <v>748</v>
      </c>
      <c r="I1610" s="57" t="s">
        <v>49</v>
      </c>
      <c r="J1610" s="42" t="s">
        <v>749</v>
      </c>
      <c r="K1610" s="44">
        <v>3662793</v>
      </c>
      <c r="L1610" s="410">
        <v>1</v>
      </c>
      <c r="M1610" s="410">
        <v>2</v>
      </c>
      <c r="N1610" s="410" t="s">
        <v>773</v>
      </c>
      <c r="O1610" s="44" t="s">
        <v>750</v>
      </c>
      <c r="P1610" s="44">
        <v>50</v>
      </c>
      <c r="Q1610" s="61" t="s">
        <v>541</v>
      </c>
      <c r="R1610" s="48">
        <v>1000</v>
      </c>
      <c r="S1610" s="411">
        <v>4000</v>
      </c>
      <c r="T1610" s="411">
        <v>4000</v>
      </c>
      <c r="U1610" s="48">
        <v>1000</v>
      </c>
      <c r="V1610" s="44">
        <v>1</v>
      </c>
      <c r="W1610" s="411">
        <v>4000</v>
      </c>
      <c r="X1610" s="44">
        <v>1</v>
      </c>
      <c r="Y1610" s="48">
        <v>4000</v>
      </c>
      <c r="Z1610" s="48"/>
      <c r="AA1610" s="412" t="s">
        <v>2259</v>
      </c>
      <c r="AB1610" s="412"/>
      <c r="AC1610" s="51"/>
      <c r="AD1610" s="52"/>
      <c r="AE1610" s="52"/>
      <c r="AF1610" s="51"/>
      <c r="AG1610" s="44"/>
      <c r="AH1610" s="42"/>
      <c r="AI1610" s="42" t="s">
        <v>6</v>
      </c>
      <c r="AJ1610" s="42" t="s">
        <v>7</v>
      </c>
      <c r="AK1610" s="54" t="s">
        <v>751</v>
      </c>
      <c r="AL1610" s="315"/>
      <c r="AM1610" s="405"/>
      <c r="AN1610" s="405"/>
      <c r="AO1610" s="402"/>
      <c r="AP1610" s="402"/>
    </row>
    <row r="1611" spans="2:42" x14ac:dyDescent="0.15">
      <c r="B1611" s="39">
        <v>2022</v>
      </c>
      <c r="C1611" s="39">
        <v>6</v>
      </c>
      <c r="D1611" s="39">
        <v>10</v>
      </c>
      <c r="E1611" s="40" t="s">
        <v>838</v>
      </c>
      <c r="F1611" s="39">
        <v>5</v>
      </c>
      <c r="G1611" s="41" t="s">
        <v>769</v>
      </c>
      <c r="H1611" s="42" t="s">
        <v>748</v>
      </c>
      <c r="I1611" s="57" t="s">
        <v>49</v>
      </c>
      <c r="J1611" s="42" t="s">
        <v>749</v>
      </c>
      <c r="K1611" s="44">
        <v>3662793</v>
      </c>
      <c r="L1611" s="410">
        <v>2</v>
      </c>
      <c r="M1611" s="410">
        <v>2</v>
      </c>
      <c r="N1611" s="410" t="s">
        <v>773</v>
      </c>
      <c r="O1611" s="44" t="s">
        <v>750</v>
      </c>
      <c r="P1611" s="44">
        <v>50</v>
      </c>
      <c r="Q1611" s="61" t="s">
        <v>541</v>
      </c>
      <c r="R1611" s="48">
        <v>1000</v>
      </c>
      <c r="S1611" s="411">
        <v>4000</v>
      </c>
      <c r="T1611" s="411">
        <v>4000</v>
      </c>
      <c r="U1611" s="48">
        <v>1000</v>
      </c>
      <c r="V1611" s="44">
        <v>1</v>
      </c>
      <c r="W1611" s="411">
        <v>4000</v>
      </c>
      <c r="X1611" s="44">
        <v>1</v>
      </c>
      <c r="Y1611" s="411">
        <v>4010</v>
      </c>
      <c r="Z1611" s="48"/>
      <c r="AA1611" s="412" t="s">
        <v>2260</v>
      </c>
      <c r="AB1611" s="418" t="s">
        <v>2242</v>
      </c>
      <c r="AC1611" s="51">
        <v>0.10416666666666667</v>
      </c>
      <c r="AD1611" s="52">
        <v>0.125</v>
      </c>
      <c r="AE1611" s="52">
        <v>0.125</v>
      </c>
      <c r="AF1611" s="51">
        <v>0.13194444444444445</v>
      </c>
      <c r="AG1611" s="44" t="s">
        <v>5</v>
      </c>
      <c r="AH1611" s="42"/>
      <c r="AI1611" s="42" t="s">
        <v>6</v>
      </c>
      <c r="AJ1611" s="42" t="s">
        <v>7</v>
      </c>
      <c r="AK1611" s="54" t="s">
        <v>751</v>
      </c>
      <c r="AL1611" s="315">
        <v>1</v>
      </c>
      <c r="AM1611" s="405"/>
      <c r="AN1611" s="405" t="s">
        <v>462</v>
      </c>
      <c r="AO1611" s="402"/>
      <c r="AP1611" s="402"/>
    </row>
    <row r="1612" spans="2:42" x14ac:dyDescent="0.15">
      <c r="B1612" s="39">
        <v>2022</v>
      </c>
      <c r="C1612" s="39">
        <v>6</v>
      </c>
      <c r="D1612" s="39">
        <v>10</v>
      </c>
      <c r="E1612" s="40" t="s">
        <v>838</v>
      </c>
      <c r="F1612" s="39"/>
      <c r="G1612" s="41"/>
      <c r="H1612" s="42" t="s">
        <v>748</v>
      </c>
      <c r="I1612" s="57" t="s">
        <v>44</v>
      </c>
      <c r="J1612" s="42" t="s">
        <v>749</v>
      </c>
      <c r="K1612" s="44"/>
      <c r="L1612" s="410"/>
      <c r="M1612" s="410"/>
      <c r="N1612" s="410"/>
      <c r="O1612" s="44"/>
      <c r="P1612" s="415">
        <v>25</v>
      </c>
      <c r="Q1612" s="61" t="s">
        <v>767</v>
      </c>
      <c r="R1612" s="48">
        <v>1000</v>
      </c>
      <c r="S1612" s="411" t="s">
        <v>30</v>
      </c>
      <c r="T1612" s="416">
        <v>350</v>
      </c>
      <c r="U1612" s="48">
        <v>1000</v>
      </c>
      <c r="V1612" s="44">
        <v>1</v>
      </c>
      <c r="W1612" s="48"/>
      <c r="X1612" s="44">
        <v>1</v>
      </c>
      <c r="Y1612" s="416">
        <v>350</v>
      </c>
      <c r="Z1612" s="48">
        <v>8350</v>
      </c>
      <c r="AA1612" s="412" t="s">
        <v>1476</v>
      </c>
      <c r="AB1612" s="418" t="s">
        <v>2242</v>
      </c>
      <c r="AC1612" s="51">
        <v>0.13194444444444445</v>
      </c>
      <c r="AD1612" s="52">
        <v>0.13541666666666666</v>
      </c>
      <c r="AE1612" s="52"/>
      <c r="AF1612" s="51"/>
      <c r="AG1612" s="44"/>
      <c r="AH1612" s="42"/>
      <c r="AI1612" s="42" t="s">
        <v>6</v>
      </c>
      <c r="AJ1612" s="42" t="s">
        <v>7</v>
      </c>
      <c r="AK1612" s="54" t="s">
        <v>751</v>
      </c>
      <c r="AL1612" s="315">
        <v>1</v>
      </c>
      <c r="AM1612" s="405"/>
      <c r="AN1612" s="405"/>
      <c r="AO1612" s="402"/>
      <c r="AP1612" s="402"/>
    </row>
    <row r="1613" spans="2:42" x14ac:dyDescent="0.15">
      <c r="B1613" s="39">
        <v>2023</v>
      </c>
      <c r="C1613" s="39">
        <v>6</v>
      </c>
      <c r="D1613" s="39">
        <v>10</v>
      </c>
      <c r="E1613" s="40" t="s">
        <v>838</v>
      </c>
      <c r="F1613" s="39"/>
      <c r="G1613" s="41"/>
      <c r="H1613" s="42" t="s">
        <v>748</v>
      </c>
      <c r="I1613" s="57"/>
      <c r="J1613" s="42"/>
      <c r="K1613" s="44"/>
      <c r="L1613" s="410"/>
      <c r="M1613" s="410"/>
      <c r="N1613" s="410"/>
      <c r="O1613" s="44"/>
      <c r="P1613" s="44"/>
      <c r="Q1613" s="61"/>
      <c r="R1613" s="48"/>
      <c r="S1613" s="411"/>
      <c r="T1613" s="48"/>
      <c r="U1613" s="48"/>
      <c r="V1613" s="44"/>
      <c r="W1613" s="48"/>
      <c r="X1613" s="44"/>
      <c r="Y1613" s="48"/>
      <c r="Z1613" s="48"/>
      <c r="AA1613" s="412"/>
      <c r="AB1613" s="418"/>
      <c r="AC1613" s="51"/>
      <c r="AD1613" s="52"/>
      <c r="AE1613" s="52">
        <v>0.13541666666666666</v>
      </c>
      <c r="AF1613" s="51">
        <v>0.28125</v>
      </c>
      <c r="AG1613" s="44" t="s">
        <v>16</v>
      </c>
      <c r="AH1613" s="42"/>
      <c r="AI1613" s="42"/>
      <c r="AJ1613" s="42"/>
      <c r="AK1613" s="54"/>
      <c r="AL1613" s="315"/>
      <c r="AM1613" s="405" t="s">
        <v>2261</v>
      </c>
      <c r="AN1613" s="405"/>
      <c r="AO1613" s="402"/>
      <c r="AP1613" s="402"/>
    </row>
    <row r="1614" spans="2:42" x14ac:dyDescent="0.15">
      <c r="B1614" s="39">
        <v>2026</v>
      </c>
      <c r="C1614" s="39">
        <v>6</v>
      </c>
      <c r="D1614" s="39">
        <v>13</v>
      </c>
      <c r="E1614" s="40" t="s">
        <v>802</v>
      </c>
      <c r="F1614" s="39"/>
      <c r="G1614" s="41"/>
      <c r="H1614" s="42" t="s">
        <v>748</v>
      </c>
      <c r="I1614" s="57"/>
      <c r="J1614" s="42"/>
      <c r="K1614" s="44"/>
      <c r="L1614" s="410"/>
      <c r="M1614" s="410"/>
      <c r="N1614" s="410"/>
      <c r="O1614" s="44"/>
      <c r="P1614" s="44"/>
      <c r="Q1614" s="61"/>
      <c r="R1614" s="48"/>
      <c r="S1614" s="411"/>
      <c r="T1614" s="48"/>
      <c r="U1614" s="48"/>
      <c r="V1614" s="44"/>
      <c r="W1614" s="48"/>
      <c r="X1614" s="44"/>
      <c r="Y1614" s="48"/>
      <c r="Z1614" s="48"/>
      <c r="AA1614" s="412"/>
      <c r="AB1614" s="412"/>
      <c r="AC1614" s="51"/>
      <c r="AD1614" s="52"/>
      <c r="AE1614" s="52">
        <v>0.28125</v>
      </c>
      <c r="AF1614" s="51">
        <v>0.30902777777777779</v>
      </c>
      <c r="AG1614" s="44" t="s">
        <v>5</v>
      </c>
      <c r="AH1614" s="42"/>
      <c r="AI1614" s="42"/>
      <c r="AJ1614" s="42"/>
      <c r="AK1614" s="54"/>
      <c r="AL1614" s="315"/>
      <c r="AM1614" s="405" t="s">
        <v>2262</v>
      </c>
      <c r="AN1614" s="405"/>
      <c r="AO1614" s="402"/>
      <c r="AP1614" s="402"/>
    </row>
    <row r="1615" spans="2:42" x14ac:dyDescent="0.15">
      <c r="B1615" s="39">
        <v>2027</v>
      </c>
      <c r="C1615" s="39">
        <v>6</v>
      </c>
      <c r="D1615" s="39">
        <v>13</v>
      </c>
      <c r="E1615" s="40" t="s">
        <v>802</v>
      </c>
      <c r="F1615" s="39">
        <v>1</v>
      </c>
      <c r="G1615" s="41" t="s">
        <v>747</v>
      </c>
      <c r="H1615" s="89" t="s">
        <v>748</v>
      </c>
      <c r="I1615" s="57" t="s">
        <v>13</v>
      </c>
      <c r="J1615" s="42" t="s">
        <v>749</v>
      </c>
      <c r="K1615" s="44">
        <v>3662822</v>
      </c>
      <c r="L1615" s="410">
        <v>1</v>
      </c>
      <c r="M1615" s="44">
        <v>2</v>
      </c>
      <c r="N1615" s="417" t="s">
        <v>1659</v>
      </c>
      <c r="O1615" s="44" t="s">
        <v>750</v>
      </c>
      <c r="P1615" s="44">
        <v>100</v>
      </c>
      <c r="Q1615" s="61" t="s">
        <v>1651</v>
      </c>
      <c r="R1615" s="48">
        <v>1005</v>
      </c>
      <c r="S1615" s="411">
        <v>1910</v>
      </c>
      <c r="T1615" s="411">
        <v>1910</v>
      </c>
      <c r="U1615" s="48">
        <v>1000</v>
      </c>
      <c r="V1615" s="44">
        <v>1</v>
      </c>
      <c r="W1615" s="48">
        <v>2000</v>
      </c>
      <c r="X1615" s="44">
        <v>1</v>
      </c>
      <c r="Y1615" s="48">
        <v>1900</v>
      </c>
      <c r="Z1615" s="48">
        <v>1870</v>
      </c>
      <c r="AA1615" s="412" t="s">
        <v>2263</v>
      </c>
      <c r="AB1615" s="412" t="s">
        <v>2264</v>
      </c>
      <c r="AC1615" s="51">
        <v>0.30902777777777779</v>
      </c>
      <c r="AD1615" s="52">
        <v>0.33680555555555558</v>
      </c>
      <c r="AE1615" s="52"/>
      <c r="AF1615" s="51"/>
      <c r="AG1615" s="44"/>
      <c r="AH1615" s="42" t="s">
        <v>17</v>
      </c>
      <c r="AI1615" s="42"/>
      <c r="AJ1615" s="42" t="s">
        <v>18</v>
      </c>
      <c r="AK1615" s="54" t="s">
        <v>755</v>
      </c>
      <c r="AL1615" s="315"/>
      <c r="AM1615" s="405" t="s">
        <v>2265</v>
      </c>
      <c r="AN1615" s="405"/>
      <c r="AO1615" s="402"/>
      <c r="AP1615" s="402"/>
    </row>
    <row r="1616" spans="2:42" x14ac:dyDescent="0.15">
      <c r="B1616" s="39">
        <v>2022</v>
      </c>
      <c r="C1616" s="39">
        <v>6</v>
      </c>
      <c r="D1616" s="39">
        <v>13</v>
      </c>
      <c r="E1616" s="40" t="s">
        <v>802</v>
      </c>
      <c r="F1616" s="39"/>
      <c r="G1616" s="41"/>
      <c r="H1616" s="42" t="s">
        <v>748</v>
      </c>
      <c r="I1616" s="57"/>
      <c r="J1616" s="42"/>
      <c r="K1616" s="44"/>
      <c r="L1616" s="410"/>
      <c r="M1616" s="410"/>
      <c r="N1616" s="410"/>
      <c r="O1616" s="44"/>
      <c r="P1616" s="44"/>
      <c r="Q1616" s="61"/>
      <c r="R1616" s="48"/>
      <c r="S1616" s="411"/>
      <c r="T1616" s="48"/>
      <c r="U1616" s="48"/>
      <c r="V1616" s="44"/>
      <c r="W1616" s="48"/>
      <c r="X1616" s="44"/>
      <c r="Y1616" s="48"/>
      <c r="Z1616" s="48"/>
      <c r="AA1616" s="412"/>
      <c r="AB1616" s="412"/>
      <c r="AC1616" s="51"/>
      <c r="AD1616" s="52"/>
      <c r="AE1616" s="52">
        <v>0.33680555555555558</v>
      </c>
      <c r="AF1616" s="51">
        <v>0.3576388888888889</v>
      </c>
      <c r="AG1616" s="44" t="s">
        <v>5</v>
      </c>
      <c r="AH1616" s="42"/>
      <c r="AI1616" s="42"/>
      <c r="AJ1616" s="42"/>
      <c r="AK1616" s="54"/>
      <c r="AL1616" s="315"/>
      <c r="AM1616" s="405"/>
      <c r="AN1616" s="405"/>
      <c r="AO1616" s="402"/>
      <c r="AP1616" s="402"/>
    </row>
    <row r="1617" spans="2:42" x14ac:dyDescent="0.15">
      <c r="B1617" s="39">
        <v>2022</v>
      </c>
      <c r="C1617" s="39">
        <v>6</v>
      </c>
      <c r="D1617" s="39">
        <v>13</v>
      </c>
      <c r="E1617" s="40" t="s">
        <v>802</v>
      </c>
      <c r="F1617" s="39">
        <v>2</v>
      </c>
      <c r="G1617" s="41" t="s">
        <v>747</v>
      </c>
      <c r="H1617" s="89" t="s">
        <v>748</v>
      </c>
      <c r="I1617" s="57" t="s">
        <v>13</v>
      </c>
      <c r="J1617" s="42" t="s">
        <v>749</v>
      </c>
      <c r="K1617" s="44">
        <v>3662822</v>
      </c>
      <c r="L1617" s="410">
        <v>2</v>
      </c>
      <c r="M1617" s="44">
        <v>2</v>
      </c>
      <c r="N1617" s="417" t="s">
        <v>1659</v>
      </c>
      <c r="O1617" s="44" t="s">
        <v>750</v>
      </c>
      <c r="P1617" s="44">
        <v>100</v>
      </c>
      <c r="Q1617" s="61" t="s">
        <v>1651</v>
      </c>
      <c r="R1617" s="48">
        <v>1005</v>
      </c>
      <c r="S1617" s="411">
        <v>1930</v>
      </c>
      <c r="T1617" s="411">
        <v>1930</v>
      </c>
      <c r="U1617" s="48">
        <v>1000</v>
      </c>
      <c r="V1617" s="44">
        <v>1</v>
      </c>
      <c r="W1617" s="48">
        <v>2000</v>
      </c>
      <c r="X1617" s="44">
        <v>1</v>
      </c>
      <c r="Y1617" s="48">
        <v>1920</v>
      </c>
      <c r="Z1617" s="48">
        <v>1890</v>
      </c>
      <c r="AA1617" s="412" t="s">
        <v>2267</v>
      </c>
      <c r="AB1617" s="412" t="s">
        <v>2268</v>
      </c>
      <c r="AC1617" s="51">
        <v>0.3576388888888889</v>
      </c>
      <c r="AD1617" s="52">
        <v>0.38541666666666669</v>
      </c>
      <c r="AE1617" s="52"/>
      <c r="AF1617" s="51"/>
      <c r="AG1617" s="44"/>
      <c r="AH1617" s="42" t="s">
        <v>17</v>
      </c>
      <c r="AI1617" s="42"/>
      <c r="AJ1617" s="42" t="s">
        <v>18</v>
      </c>
      <c r="AK1617" s="54" t="s">
        <v>755</v>
      </c>
      <c r="AL1617" s="315"/>
      <c r="AM1617" s="405" t="s">
        <v>2266</v>
      </c>
      <c r="AN1617" s="405"/>
      <c r="AO1617" s="402"/>
      <c r="AP1617" s="402"/>
    </row>
    <row r="1618" spans="2:42" x14ac:dyDescent="0.15">
      <c r="B1618" s="39">
        <v>2022</v>
      </c>
      <c r="C1618" s="39">
        <v>6</v>
      </c>
      <c r="D1618" s="39">
        <v>13</v>
      </c>
      <c r="E1618" s="40" t="s">
        <v>802</v>
      </c>
      <c r="F1618" s="39"/>
      <c r="G1618" s="41"/>
      <c r="H1618" s="42" t="s">
        <v>748</v>
      </c>
      <c r="I1618" s="57"/>
      <c r="J1618" s="42"/>
      <c r="K1618" s="44"/>
      <c r="L1618" s="410"/>
      <c r="M1618" s="410"/>
      <c r="N1618" s="410"/>
      <c r="O1618" s="44"/>
      <c r="P1618" s="44"/>
      <c r="Q1618" s="61"/>
      <c r="R1618" s="48"/>
      <c r="S1618" s="411"/>
      <c r="T1618" s="48"/>
      <c r="U1618" s="48"/>
      <c r="V1618" s="44"/>
      <c r="W1618" s="48"/>
      <c r="X1618" s="44"/>
      <c r="Y1618" s="48"/>
      <c r="Z1618" s="48"/>
      <c r="AA1618" s="412"/>
      <c r="AB1618" s="412"/>
      <c r="AC1618" s="51"/>
      <c r="AD1618" s="52"/>
      <c r="AE1618" s="52">
        <v>0.38541666666666669</v>
      </c>
      <c r="AF1618" s="51">
        <v>0.43055555555555558</v>
      </c>
      <c r="AG1618" s="44" t="s">
        <v>26</v>
      </c>
      <c r="AH1618" s="42"/>
      <c r="AI1618" s="42"/>
      <c r="AJ1618" s="42"/>
      <c r="AK1618" s="54"/>
      <c r="AL1618" s="315"/>
      <c r="AM1618" s="405" t="s">
        <v>2269</v>
      </c>
      <c r="AN1618" s="405"/>
      <c r="AO1618" s="402"/>
      <c r="AP1618" s="402"/>
    </row>
    <row r="1619" spans="2:42" x14ac:dyDescent="0.15">
      <c r="B1619" s="39">
        <v>2022</v>
      </c>
      <c r="C1619" s="39">
        <v>6</v>
      </c>
      <c r="D1619" s="39">
        <v>13</v>
      </c>
      <c r="E1619" s="40" t="s">
        <v>802</v>
      </c>
      <c r="F1619" s="39">
        <v>3</v>
      </c>
      <c r="G1619" s="41" t="s">
        <v>747</v>
      </c>
      <c r="H1619" s="42" t="s">
        <v>748</v>
      </c>
      <c r="I1619" s="43" t="s">
        <v>757</v>
      </c>
      <c r="J1619" s="42" t="s">
        <v>749</v>
      </c>
      <c r="K1619" s="44">
        <v>3662812</v>
      </c>
      <c r="L1619" s="400">
        <v>1</v>
      </c>
      <c r="M1619" s="15">
        <v>1</v>
      </c>
      <c r="N1619" s="401" t="s">
        <v>2154</v>
      </c>
      <c r="O1619" s="15" t="s">
        <v>750</v>
      </c>
      <c r="P1619" s="15">
        <v>50</v>
      </c>
      <c r="Q1619" s="402" t="s">
        <v>2155</v>
      </c>
      <c r="R1619" s="58">
        <v>1040</v>
      </c>
      <c r="S1619" s="403">
        <v>5020</v>
      </c>
      <c r="T1619" s="58">
        <v>5020</v>
      </c>
      <c r="U1619" s="58">
        <v>1000</v>
      </c>
      <c r="V1619" s="15">
        <v>1</v>
      </c>
      <c r="W1619" s="58">
        <v>2500</v>
      </c>
      <c r="X1619" s="15">
        <v>2</v>
      </c>
      <c r="Y1619" s="58">
        <v>2510</v>
      </c>
      <c r="Z1619" s="58">
        <v>2500</v>
      </c>
      <c r="AA1619" s="404" t="s">
        <v>2270</v>
      </c>
      <c r="AB1619" s="404" t="s">
        <v>2271</v>
      </c>
      <c r="AC1619" s="312">
        <v>0.43055555555555558</v>
      </c>
      <c r="AD1619" s="313">
        <v>0.44097222222222227</v>
      </c>
      <c r="AE1619" s="313">
        <v>0.44097222222222227</v>
      </c>
      <c r="AF1619" s="312">
        <v>0.4513888888888889</v>
      </c>
      <c r="AG1619" s="15" t="s">
        <v>16</v>
      </c>
      <c r="AH1619" s="53" t="s">
        <v>17</v>
      </c>
      <c r="AI1619" s="53"/>
      <c r="AJ1619" s="53" t="s">
        <v>18</v>
      </c>
      <c r="AK1619" s="314" t="s">
        <v>755</v>
      </c>
      <c r="AL1619" s="315"/>
      <c r="AM1619" s="405"/>
      <c r="AN1619" s="405"/>
      <c r="AO1619" s="402"/>
      <c r="AP1619" s="402"/>
    </row>
    <row r="1620" spans="2:42" x14ac:dyDescent="0.15">
      <c r="B1620" s="39">
        <v>2022</v>
      </c>
      <c r="C1620" s="39">
        <v>6</v>
      </c>
      <c r="D1620" s="39">
        <v>13</v>
      </c>
      <c r="E1620" s="40" t="s">
        <v>802</v>
      </c>
      <c r="F1620" s="39">
        <v>3</v>
      </c>
      <c r="G1620" s="41" t="s">
        <v>747</v>
      </c>
      <c r="H1620" s="42" t="s">
        <v>748</v>
      </c>
      <c r="I1620" s="43" t="s">
        <v>757</v>
      </c>
      <c r="J1620" s="42" t="s">
        <v>749</v>
      </c>
      <c r="K1620" s="44">
        <v>3662812</v>
      </c>
      <c r="L1620" s="400">
        <v>1</v>
      </c>
      <c r="M1620" s="15">
        <v>1</v>
      </c>
      <c r="N1620" s="401" t="s">
        <v>2154</v>
      </c>
      <c r="O1620" s="15" t="s">
        <v>750</v>
      </c>
      <c r="P1620" s="15">
        <v>50</v>
      </c>
      <c r="Q1620" s="402" t="s">
        <v>2155</v>
      </c>
      <c r="R1620" s="58">
        <v>1040</v>
      </c>
      <c r="S1620" s="403">
        <v>5020</v>
      </c>
      <c r="T1620" s="58">
        <v>5020</v>
      </c>
      <c r="U1620" s="58">
        <v>1000</v>
      </c>
      <c r="V1620" s="15">
        <v>1</v>
      </c>
      <c r="W1620" s="58">
        <v>2500</v>
      </c>
      <c r="X1620" s="15">
        <v>2</v>
      </c>
      <c r="Y1620" s="58">
        <v>2470</v>
      </c>
      <c r="Z1620" s="58">
        <v>2450</v>
      </c>
      <c r="AA1620" s="404" t="s">
        <v>2270</v>
      </c>
      <c r="AB1620" s="404" t="s">
        <v>2272</v>
      </c>
      <c r="AC1620" s="312">
        <v>0.4513888888888889</v>
      </c>
      <c r="AD1620" s="313">
        <v>0.46180555555555558</v>
      </c>
      <c r="AE1620" s="313"/>
      <c r="AF1620" s="312"/>
      <c r="AG1620" s="15"/>
      <c r="AH1620" s="53" t="s">
        <v>17</v>
      </c>
      <c r="AI1620" s="53"/>
      <c r="AJ1620" s="53" t="s">
        <v>18</v>
      </c>
      <c r="AK1620" s="314" t="s">
        <v>755</v>
      </c>
      <c r="AL1620" s="315"/>
      <c r="AM1620" s="405"/>
      <c r="AN1620" s="405"/>
      <c r="AO1620" s="402"/>
      <c r="AP1620" s="402"/>
    </row>
    <row r="1621" spans="2:42" x14ac:dyDescent="0.15">
      <c r="B1621" s="39">
        <v>2022</v>
      </c>
      <c r="C1621" s="39">
        <v>6</v>
      </c>
      <c r="D1621" s="39">
        <v>13</v>
      </c>
      <c r="E1621" s="40" t="s">
        <v>802</v>
      </c>
      <c r="F1621" s="39"/>
      <c r="G1621" s="41"/>
      <c r="H1621" s="42" t="s">
        <v>748</v>
      </c>
      <c r="I1621" s="43"/>
      <c r="J1621" s="42"/>
      <c r="K1621" s="44"/>
      <c r="L1621" s="400"/>
      <c r="M1621" s="15"/>
      <c r="N1621" s="401"/>
      <c r="O1621" s="15"/>
      <c r="P1621" s="15"/>
      <c r="Q1621" s="402"/>
      <c r="R1621" s="58"/>
      <c r="S1621" s="403"/>
      <c r="T1621" s="58"/>
      <c r="U1621" s="58"/>
      <c r="V1621" s="15"/>
      <c r="W1621" s="58"/>
      <c r="X1621" s="15"/>
      <c r="Y1621" s="58"/>
      <c r="Z1621" s="58"/>
      <c r="AA1621" s="404"/>
      <c r="AB1621" s="404"/>
      <c r="AC1621" s="312"/>
      <c r="AD1621" s="313"/>
      <c r="AE1621" s="313">
        <v>0.46180555555555558</v>
      </c>
      <c r="AF1621" s="312">
        <v>0.53125</v>
      </c>
      <c r="AG1621" s="15" t="s">
        <v>5</v>
      </c>
      <c r="AH1621" s="53"/>
      <c r="AI1621" s="53"/>
      <c r="AJ1621" s="53"/>
      <c r="AK1621" s="314"/>
      <c r="AL1621" s="315"/>
      <c r="AM1621" s="405"/>
      <c r="AN1621" s="405"/>
      <c r="AO1621" s="402"/>
      <c r="AP1621" s="402"/>
    </row>
    <row r="1622" spans="2:42" x14ac:dyDescent="0.15">
      <c r="B1622" s="39">
        <v>2022</v>
      </c>
      <c r="C1622" s="39">
        <v>6</v>
      </c>
      <c r="D1622" s="39">
        <v>13</v>
      </c>
      <c r="E1622" s="40" t="s">
        <v>802</v>
      </c>
      <c r="F1622" s="39">
        <v>4</v>
      </c>
      <c r="G1622" s="41" t="s">
        <v>747</v>
      </c>
      <c r="H1622" s="42" t="s">
        <v>748</v>
      </c>
      <c r="I1622" s="43" t="s">
        <v>757</v>
      </c>
      <c r="J1622" s="42" t="s">
        <v>758</v>
      </c>
      <c r="K1622" s="44">
        <v>3664160</v>
      </c>
      <c r="L1622" s="400">
        <v>1</v>
      </c>
      <c r="M1622" s="15">
        <v>2</v>
      </c>
      <c r="N1622" s="410" t="s">
        <v>759</v>
      </c>
      <c r="O1622" s="15" t="s">
        <v>750</v>
      </c>
      <c r="P1622" s="15">
        <v>50</v>
      </c>
      <c r="Q1622" s="402" t="s">
        <v>2156</v>
      </c>
      <c r="R1622" s="58">
        <v>1020</v>
      </c>
      <c r="S1622" s="403">
        <v>3550</v>
      </c>
      <c r="T1622" s="58">
        <v>3550</v>
      </c>
      <c r="U1622" s="58">
        <v>1000</v>
      </c>
      <c r="V1622" s="15">
        <v>1</v>
      </c>
      <c r="W1622" s="58">
        <v>2000</v>
      </c>
      <c r="X1622" s="15">
        <v>2</v>
      </c>
      <c r="Y1622" s="58">
        <v>1720</v>
      </c>
      <c r="Z1622" s="58">
        <v>1700</v>
      </c>
      <c r="AA1622" s="404" t="s">
        <v>2273</v>
      </c>
      <c r="AB1622" s="404" t="s">
        <v>2274</v>
      </c>
      <c r="AC1622" s="312">
        <v>0.53125</v>
      </c>
      <c r="AD1622" s="313">
        <v>0.54166666666666663</v>
      </c>
      <c r="AE1622" s="313">
        <v>0.54166666666666663</v>
      </c>
      <c r="AF1622" s="312">
        <v>0.54861111111111105</v>
      </c>
      <c r="AG1622" s="15" t="s">
        <v>16</v>
      </c>
      <c r="AH1622" s="53" t="s">
        <v>17</v>
      </c>
      <c r="AI1622" s="53"/>
      <c r="AJ1622" s="53" t="s">
        <v>18</v>
      </c>
      <c r="AK1622" s="314" t="s">
        <v>751</v>
      </c>
      <c r="AL1622" s="315"/>
      <c r="AM1622" s="405" t="s">
        <v>2278</v>
      </c>
      <c r="AN1622" s="405"/>
      <c r="AO1622" s="402"/>
      <c r="AP1622" s="402"/>
    </row>
    <row r="1623" spans="2:42" x14ac:dyDescent="0.15">
      <c r="B1623" s="39">
        <v>2022</v>
      </c>
      <c r="C1623" s="39">
        <v>6</v>
      </c>
      <c r="D1623" s="39">
        <v>13</v>
      </c>
      <c r="E1623" s="40" t="s">
        <v>802</v>
      </c>
      <c r="F1623" s="39">
        <v>4</v>
      </c>
      <c r="G1623" s="41" t="s">
        <v>747</v>
      </c>
      <c r="H1623" s="42" t="s">
        <v>748</v>
      </c>
      <c r="I1623" s="43" t="s">
        <v>757</v>
      </c>
      <c r="J1623" s="42" t="s">
        <v>758</v>
      </c>
      <c r="K1623" s="44">
        <v>3664160</v>
      </c>
      <c r="L1623" s="400">
        <v>1</v>
      </c>
      <c r="M1623" s="15">
        <v>2</v>
      </c>
      <c r="N1623" s="410" t="s">
        <v>759</v>
      </c>
      <c r="O1623" s="15" t="s">
        <v>750</v>
      </c>
      <c r="P1623" s="15">
        <v>50</v>
      </c>
      <c r="Q1623" s="402" t="s">
        <v>2156</v>
      </c>
      <c r="R1623" s="58">
        <v>1020</v>
      </c>
      <c r="S1623" s="403">
        <v>3550</v>
      </c>
      <c r="T1623" s="58">
        <v>3550</v>
      </c>
      <c r="U1623" s="58">
        <v>1000</v>
      </c>
      <c r="V1623" s="15">
        <v>1</v>
      </c>
      <c r="W1623" s="58">
        <v>2000</v>
      </c>
      <c r="X1623" s="15">
        <v>2</v>
      </c>
      <c r="Y1623" s="58">
        <v>1790</v>
      </c>
      <c r="Z1623" s="58">
        <v>1770</v>
      </c>
      <c r="AA1623" s="404" t="s">
        <v>2273</v>
      </c>
      <c r="AB1623" s="404" t="s">
        <v>2275</v>
      </c>
      <c r="AC1623" s="312">
        <v>0.54861111111111105</v>
      </c>
      <c r="AD1623" s="313">
        <v>0.55902777777777779</v>
      </c>
      <c r="AE1623" s="313"/>
      <c r="AF1623" s="312"/>
      <c r="AG1623" s="15"/>
      <c r="AH1623" s="53" t="s">
        <v>17</v>
      </c>
      <c r="AI1623" s="53"/>
      <c r="AJ1623" s="53" t="s">
        <v>18</v>
      </c>
      <c r="AK1623" s="314" t="s">
        <v>751</v>
      </c>
      <c r="AL1623" s="315"/>
      <c r="AM1623" s="405" t="s">
        <v>2278</v>
      </c>
      <c r="AN1623" s="405"/>
      <c r="AO1623" s="402"/>
      <c r="AP1623" s="402"/>
    </row>
    <row r="1624" spans="2:42" x14ac:dyDescent="0.15">
      <c r="B1624" s="39">
        <v>2022</v>
      </c>
      <c r="C1624" s="39">
        <v>6</v>
      </c>
      <c r="D1624" s="39">
        <v>13</v>
      </c>
      <c r="E1624" s="40" t="s">
        <v>802</v>
      </c>
      <c r="F1624" s="39"/>
      <c r="G1624" s="41"/>
      <c r="H1624" s="42" t="s">
        <v>748</v>
      </c>
      <c r="I1624" s="43"/>
      <c r="J1624" s="42"/>
      <c r="K1624" s="44"/>
      <c r="L1624" s="400"/>
      <c r="M1624" s="15"/>
      <c r="N1624" s="401"/>
      <c r="O1624" s="15"/>
      <c r="P1624" s="15"/>
      <c r="Q1624" s="402"/>
      <c r="R1624" s="58"/>
      <c r="S1624" s="403"/>
      <c r="T1624" s="58"/>
      <c r="U1624" s="58"/>
      <c r="V1624" s="15"/>
      <c r="W1624" s="58"/>
      <c r="X1624" s="15"/>
      <c r="Y1624" s="58"/>
      <c r="Z1624" s="58"/>
      <c r="AA1624" s="404"/>
      <c r="AB1624" s="404"/>
      <c r="AC1624" s="312"/>
      <c r="AD1624" s="313"/>
      <c r="AE1624" s="313">
        <v>0.55902777777777779</v>
      </c>
      <c r="AF1624" s="312">
        <v>0.58333333333333337</v>
      </c>
      <c r="AG1624" s="15" t="s">
        <v>5</v>
      </c>
      <c r="AH1624" s="53"/>
      <c r="AI1624" s="53"/>
      <c r="AJ1624" s="53"/>
      <c r="AK1624" s="314"/>
      <c r="AL1624" s="315"/>
      <c r="AM1624" s="405"/>
      <c r="AN1624" s="405"/>
      <c r="AO1624" s="402"/>
      <c r="AP1624" s="402"/>
    </row>
    <row r="1625" spans="2:42" x14ac:dyDescent="0.15">
      <c r="B1625" s="39">
        <v>2022</v>
      </c>
      <c r="C1625" s="39">
        <v>6</v>
      </c>
      <c r="D1625" s="39">
        <v>13</v>
      </c>
      <c r="E1625" s="40" t="s">
        <v>838</v>
      </c>
      <c r="F1625" s="39">
        <v>5</v>
      </c>
      <c r="G1625" s="41" t="s">
        <v>747</v>
      </c>
      <c r="H1625" s="42" t="s">
        <v>748</v>
      </c>
      <c r="I1625" s="43" t="s">
        <v>757</v>
      </c>
      <c r="J1625" s="42" t="s">
        <v>758</v>
      </c>
      <c r="K1625" s="44">
        <v>3664160</v>
      </c>
      <c r="L1625" s="400">
        <v>2</v>
      </c>
      <c r="M1625" s="15">
        <v>2</v>
      </c>
      <c r="N1625" s="410" t="s">
        <v>759</v>
      </c>
      <c r="O1625" s="15" t="s">
        <v>750</v>
      </c>
      <c r="P1625" s="15">
        <v>50</v>
      </c>
      <c r="Q1625" s="402" t="s">
        <v>2156</v>
      </c>
      <c r="R1625" s="58">
        <v>1020</v>
      </c>
      <c r="S1625" s="403">
        <v>1590</v>
      </c>
      <c r="T1625" s="58">
        <v>1590</v>
      </c>
      <c r="U1625" s="58">
        <v>1000</v>
      </c>
      <c r="V1625" s="15">
        <v>1</v>
      </c>
      <c r="W1625" s="58">
        <v>2000</v>
      </c>
      <c r="X1625" s="15">
        <v>1</v>
      </c>
      <c r="Y1625" s="58">
        <v>1560</v>
      </c>
      <c r="Z1625" s="58">
        <v>1540</v>
      </c>
      <c r="AA1625" s="404" t="s">
        <v>2276</v>
      </c>
      <c r="AB1625" s="404" t="s">
        <v>2277</v>
      </c>
      <c r="AC1625" s="312">
        <v>0.58333333333333337</v>
      </c>
      <c r="AD1625" s="313">
        <v>0.59375</v>
      </c>
      <c r="AE1625" s="313"/>
      <c r="AF1625" s="312"/>
      <c r="AG1625" s="15"/>
      <c r="AH1625" s="53" t="s">
        <v>17</v>
      </c>
      <c r="AI1625" s="53"/>
      <c r="AJ1625" s="53" t="s">
        <v>18</v>
      </c>
      <c r="AK1625" s="314" t="s">
        <v>751</v>
      </c>
      <c r="AL1625" s="315"/>
      <c r="AM1625" s="405" t="s">
        <v>2278</v>
      </c>
      <c r="AN1625" s="405"/>
      <c r="AO1625" s="402"/>
      <c r="AP1625" s="402"/>
    </row>
    <row r="1626" spans="2:42" x14ac:dyDescent="0.15">
      <c r="B1626" s="39">
        <v>2022</v>
      </c>
      <c r="C1626" s="39">
        <v>6</v>
      </c>
      <c r="D1626" s="39">
        <v>13</v>
      </c>
      <c r="E1626" s="40" t="s">
        <v>838</v>
      </c>
      <c r="F1626" s="39"/>
      <c r="G1626" s="41"/>
      <c r="H1626" s="42" t="s">
        <v>748</v>
      </c>
      <c r="I1626" s="43"/>
      <c r="J1626" s="42"/>
      <c r="K1626" s="44"/>
      <c r="L1626" s="400"/>
      <c r="M1626" s="15"/>
      <c r="N1626" s="401"/>
      <c r="O1626" s="15"/>
      <c r="P1626" s="15"/>
      <c r="Q1626" s="402"/>
      <c r="R1626" s="58"/>
      <c r="S1626" s="403"/>
      <c r="T1626" s="58"/>
      <c r="U1626" s="58"/>
      <c r="V1626" s="15"/>
      <c r="W1626" s="58"/>
      <c r="X1626" s="15"/>
      <c r="Y1626" s="58"/>
      <c r="Z1626" s="58"/>
      <c r="AA1626" s="404"/>
      <c r="AB1626" s="404"/>
      <c r="AC1626" s="312"/>
      <c r="AD1626" s="313"/>
      <c r="AE1626" s="313">
        <v>0.59375</v>
      </c>
      <c r="AF1626" s="312">
        <v>0.61805555555555558</v>
      </c>
      <c r="AG1626" s="15" t="s">
        <v>5</v>
      </c>
      <c r="AH1626" s="53"/>
      <c r="AI1626" s="53"/>
      <c r="AJ1626" s="53"/>
      <c r="AK1626" s="314"/>
      <c r="AL1626" s="315"/>
      <c r="AM1626" s="405"/>
      <c r="AN1626" s="405"/>
      <c r="AO1626" s="402"/>
      <c r="AP1626" s="402"/>
    </row>
    <row r="1627" spans="2:42" x14ac:dyDescent="0.15">
      <c r="B1627" s="39">
        <v>2022</v>
      </c>
      <c r="C1627" s="39">
        <v>6</v>
      </c>
      <c r="D1627" s="39">
        <v>13</v>
      </c>
      <c r="E1627" s="40" t="s">
        <v>838</v>
      </c>
      <c r="F1627" s="39">
        <v>6</v>
      </c>
      <c r="G1627" s="41" t="s">
        <v>747</v>
      </c>
      <c r="H1627" s="42" t="s">
        <v>748</v>
      </c>
      <c r="I1627" s="43" t="s">
        <v>757</v>
      </c>
      <c r="J1627" s="42" t="s">
        <v>758</v>
      </c>
      <c r="K1627" s="44">
        <v>3664159</v>
      </c>
      <c r="L1627" s="400">
        <v>1</v>
      </c>
      <c r="M1627" s="15">
        <v>1</v>
      </c>
      <c r="N1627" s="410" t="s">
        <v>2157</v>
      </c>
      <c r="O1627" s="15" t="s">
        <v>750</v>
      </c>
      <c r="P1627" s="15">
        <v>50</v>
      </c>
      <c r="Q1627" s="402" t="s">
        <v>2158</v>
      </c>
      <c r="R1627" s="58">
        <v>1020</v>
      </c>
      <c r="S1627" s="403">
        <v>1740</v>
      </c>
      <c r="T1627" s="58">
        <v>1740</v>
      </c>
      <c r="U1627" s="58">
        <v>1000</v>
      </c>
      <c r="V1627" s="15">
        <v>1</v>
      </c>
      <c r="W1627" s="58">
        <v>2000</v>
      </c>
      <c r="X1627" s="15">
        <v>1</v>
      </c>
      <c r="Y1627" s="58">
        <v>1720</v>
      </c>
      <c r="Z1627" s="58">
        <v>1700</v>
      </c>
      <c r="AA1627" s="404" t="s">
        <v>2279</v>
      </c>
      <c r="AB1627" s="404" t="s">
        <v>2280</v>
      </c>
      <c r="AC1627" s="312">
        <v>0.61805555555555558</v>
      </c>
      <c r="AD1627" s="313">
        <v>0.62847222222222221</v>
      </c>
      <c r="AE1627" s="313"/>
      <c r="AF1627" s="312"/>
      <c r="AG1627" s="15"/>
      <c r="AH1627" s="53" t="s">
        <v>17</v>
      </c>
      <c r="AI1627" s="53"/>
      <c r="AJ1627" s="53" t="s">
        <v>18</v>
      </c>
      <c r="AK1627" s="314" t="s">
        <v>751</v>
      </c>
      <c r="AL1627" s="315"/>
      <c r="AM1627" s="405" t="s">
        <v>2278</v>
      </c>
      <c r="AN1627" s="405"/>
      <c r="AO1627" s="402"/>
      <c r="AP1627" s="402"/>
    </row>
    <row r="1628" spans="2:42" x14ac:dyDescent="0.15">
      <c r="B1628" s="39">
        <v>2022</v>
      </c>
      <c r="C1628" s="39">
        <v>6</v>
      </c>
      <c r="D1628" s="39">
        <v>13</v>
      </c>
      <c r="E1628" s="40" t="s">
        <v>838</v>
      </c>
      <c r="F1628" s="39"/>
      <c r="G1628" s="41"/>
      <c r="H1628" s="42" t="s">
        <v>748</v>
      </c>
      <c r="I1628" s="43"/>
      <c r="J1628" s="42"/>
      <c r="K1628" s="44"/>
      <c r="L1628" s="400"/>
      <c r="M1628" s="15"/>
      <c r="N1628" s="401"/>
      <c r="O1628" s="15"/>
      <c r="P1628" s="15"/>
      <c r="Q1628" s="402"/>
      <c r="R1628" s="58"/>
      <c r="S1628" s="403"/>
      <c r="T1628" s="58"/>
      <c r="U1628" s="58"/>
      <c r="V1628" s="15"/>
      <c r="W1628" s="58"/>
      <c r="X1628" s="15"/>
      <c r="Y1628" s="58"/>
      <c r="Z1628" s="58"/>
      <c r="AA1628" s="404"/>
      <c r="AB1628" s="404"/>
      <c r="AC1628" s="312"/>
      <c r="AD1628" s="313"/>
      <c r="AE1628" s="313">
        <v>0.62847222222222221</v>
      </c>
      <c r="AF1628" s="312">
        <v>0.66666666666666663</v>
      </c>
      <c r="AG1628" s="15" t="s">
        <v>5</v>
      </c>
      <c r="AH1628" s="53"/>
      <c r="AI1628" s="53"/>
      <c r="AJ1628" s="53"/>
      <c r="AK1628" s="314"/>
      <c r="AL1628" s="315"/>
      <c r="AM1628" s="405" t="s">
        <v>2281</v>
      </c>
      <c r="AN1628" s="405"/>
      <c r="AO1628" s="402"/>
      <c r="AP1628" s="402"/>
    </row>
    <row r="1629" spans="2:42" x14ac:dyDescent="0.15">
      <c r="B1629" s="39">
        <v>2022</v>
      </c>
      <c r="C1629" s="39">
        <v>6</v>
      </c>
      <c r="D1629" s="39">
        <v>13</v>
      </c>
      <c r="E1629" s="40" t="s">
        <v>838</v>
      </c>
      <c r="F1629" s="39">
        <v>7</v>
      </c>
      <c r="G1629" s="41" t="s">
        <v>747</v>
      </c>
      <c r="H1629" s="42" t="s">
        <v>748</v>
      </c>
      <c r="I1629" s="43" t="s">
        <v>757</v>
      </c>
      <c r="J1629" s="42" t="s">
        <v>749</v>
      </c>
      <c r="K1629" s="44">
        <v>3662825</v>
      </c>
      <c r="L1629" s="400">
        <v>1</v>
      </c>
      <c r="M1629" s="15">
        <v>1</v>
      </c>
      <c r="N1629" s="410" t="s">
        <v>2159</v>
      </c>
      <c r="O1629" s="15" t="s">
        <v>750</v>
      </c>
      <c r="P1629" s="15">
        <v>25</v>
      </c>
      <c r="Q1629" s="402" t="s">
        <v>482</v>
      </c>
      <c r="R1629" s="58">
        <v>1005</v>
      </c>
      <c r="S1629" s="403">
        <v>16030</v>
      </c>
      <c r="T1629" s="403">
        <v>16030</v>
      </c>
      <c r="U1629" s="58">
        <v>1000</v>
      </c>
      <c r="V1629" s="15">
        <v>1</v>
      </c>
      <c r="W1629" s="437">
        <v>2000</v>
      </c>
      <c r="X1629" s="15">
        <v>2</v>
      </c>
      <c r="Y1629" s="58">
        <v>2010</v>
      </c>
      <c r="Z1629" s="58">
        <v>2000</v>
      </c>
      <c r="AA1629" s="404" t="s">
        <v>2282</v>
      </c>
      <c r="AB1629" s="404" t="s">
        <v>2283</v>
      </c>
      <c r="AC1629" s="312">
        <v>0.66666666666666663</v>
      </c>
      <c r="AD1629" s="313">
        <v>0.67708333333333337</v>
      </c>
      <c r="AE1629" s="313">
        <v>0.67708333333333337</v>
      </c>
      <c r="AF1629" s="312">
        <v>0.69444444444444453</v>
      </c>
      <c r="AG1629" s="15" t="s">
        <v>16</v>
      </c>
      <c r="AH1629" s="53" t="s">
        <v>17</v>
      </c>
      <c r="AI1629" s="53"/>
      <c r="AJ1629" s="53" t="s">
        <v>7</v>
      </c>
      <c r="AK1629" s="314" t="s">
        <v>751</v>
      </c>
      <c r="AL1629" s="315"/>
      <c r="AM1629" s="405"/>
      <c r="AN1629" s="405"/>
      <c r="AO1629" s="402"/>
      <c r="AP1629" s="402"/>
    </row>
    <row r="1630" spans="2:42" x14ac:dyDescent="0.15">
      <c r="B1630" s="39">
        <v>2022</v>
      </c>
      <c r="C1630" s="39">
        <v>6</v>
      </c>
      <c r="D1630" s="39">
        <v>13</v>
      </c>
      <c r="E1630" s="40" t="s">
        <v>838</v>
      </c>
      <c r="F1630" s="39">
        <v>7</v>
      </c>
      <c r="G1630" s="41" t="s">
        <v>747</v>
      </c>
      <c r="H1630" s="42" t="s">
        <v>748</v>
      </c>
      <c r="I1630" s="43" t="s">
        <v>757</v>
      </c>
      <c r="J1630" s="42" t="s">
        <v>749</v>
      </c>
      <c r="K1630" s="44">
        <v>3662825</v>
      </c>
      <c r="L1630" s="400">
        <v>1</v>
      </c>
      <c r="M1630" s="15">
        <v>1</v>
      </c>
      <c r="N1630" s="410" t="s">
        <v>2159</v>
      </c>
      <c r="O1630" s="15" t="s">
        <v>750</v>
      </c>
      <c r="P1630" s="15">
        <v>25</v>
      </c>
      <c r="Q1630" s="402" t="s">
        <v>482</v>
      </c>
      <c r="R1630" s="58">
        <v>1005</v>
      </c>
      <c r="S1630" s="403">
        <v>16030</v>
      </c>
      <c r="T1630" s="403">
        <v>16030</v>
      </c>
      <c r="U1630" s="58">
        <v>1000</v>
      </c>
      <c r="V1630" s="15">
        <v>1</v>
      </c>
      <c r="W1630" s="478">
        <v>6000</v>
      </c>
      <c r="X1630" s="44">
        <v>2</v>
      </c>
      <c r="Y1630" s="48">
        <v>6020</v>
      </c>
      <c r="Z1630" s="48">
        <v>6000</v>
      </c>
      <c r="AA1630" s="404" t="s">
        <v>2282</v>
      </c>
      <c r="AB1630" s="404" t="s">
        <v>2284</v>
      </c>
      <c r="AC1630" s="51">
        <v>0.69444444444444453</v>
      </c>
      <c r="AD1630" s="52">
        <v>0.72222222222222221</v>
      </c>
      <c r="AE1630" s="52">
        <v>0.72222222222222221</v>
      </c>
      <c r="AF1630" s="51">
        <v>0.74305555555555547</v>
      </c>
      <c r="AG1630" s="15" t="s">
        <v>16</v>
      </c>
      <c r="AH1630" s="53" t="s">
        <v>17</v>
      </c>
      <c r="AI1630" s="53"/>
      <c r="AJ1630" s="53" t="s">
        <v>7</v>
      </c>
      <c r="AK1630" s="314" t="s">
        <v>751</v>
      </c>
      <c r="AL1630" s="315"/>
      <c r="AM1630" s="405"/>
      <c r="AN1630" s="405"/>
      <c r="AO1630" s="402"/>
      <c r="AP1630" s="402"/>
    </row>
    <row r="1631" spans="2:42" x14ac:dyDescent="0.15">
      <c r="B1631" s="39">
        <v>2022</v>
      </c>
      <c r="C1631" s="39">
        <v>6</v>
      </c>
      <c r="D1631" s="39">
        <v>13</v>
      </c>
      <c r="E1631" s="40" t="s">
        <v>838</v>
      </c>
      <c r="F1631" s="39">
        <v>7</v>
      </c>
      <c r="G1631" s="41" t="s">
        <v>747</v>
      </c>
      <c r="H1631" s="42" t="s">
        <v>748</v>
      </c>
      <c r="I1631" s="43" t="s">
        <v>757</v>
      </c>
      <c r="J1631" s="42" t="s">
        <v>749</v>
      </c>
      <c r="K1631" s="44">
        <v>3662825</v>
      </c>
      <c r="L1631" s="400">
        <v>1</v>
      </c>
      <c r="M1631" s="15">
        <v>1</v>
      </c>
      <c r="N1631" s="410" t="s">
        <v>2159</v>
      </c>
      <c r="O1631" s="15" t="s">
        <v>750</v>
      </c>
      <c r="P1631" s="15">
        <v>25</v>
      </c>
      <c r="Q1631" s="402" t="s">
        <v>482</v>
      </c>
      <c r="R1631" s="58">
        <v>1005</v>
      </c>
      <c r="S1631" s="403">
        <v>16030</v>
      </c>
      <c r="T1631" s="403">
        <v>16030</v>
      </c>
      <c r="U1631" s="58">
        <v>1000</v>
      </c>
      <c r="V1631" s="15">
        <v>1</v>
      </c>
      <c r="W1631" s="437">
        <v>2000</v>
      </c>
      <c r="X1631" s="44">
        <v>2</v>
      </c>
      <c r="Y1631" s="48">
        <v>2010</v>
      </c>
      <c r="Z1631" s="48">
        <v>2000</v>
      </c>
      <c r="AA1631" s="404" t="s">
        <v>2282</v>
      </c>
      <c r="AB1631" s="404" t="s">
        <v>2285</v>
      </c>
      <c r="AC1631" s="51">
        <v>0.74305555555555547</v>
      </c>
      <c r="AD1631" s="52">
        <v>0.75347222222222221</v>
      </c>
      <c r="AE1631" s="52">
        <v>0.75347222222222221</v>
      </c>
      <c r="AF1631" s="51">
        <v>0.80555555555555547</v>
      </c>
      <c r="AG1631" s="15" t="s">
        <v>16</v>
      </c>
      <c r="AH1631" s="53" t="s">
        <v>17</v>
      </c>
      <c r="AI1631" s="53"/>
      <c r="AJ1631" s="53" t="s">
        <v>7</v>
      </c>
      <c r="AK1631" s="314" t="s">
        <v>751</v>
      </c>
      <c r="AL1631" s="315"/>
      <c r="AM1631" s="405"/>
      <c r="AN1631" s="405"/>
      <c r="AO1631" s="402"/>
      <c r="AP1631" s="402"/>
    </row>
    <row r="1632" spans="2:42" x14ac:dyDescent="0.15">
      <c r="B1632" s="39">
        <v>2022</v>
      </c>
      <c r="C1632" s="39">
        <v>6</v>
      </c>
      <c r="D1632" s="39">
        <v>13</v>
      </c>
      <c r="E1632" s="40" t="s">
        <v>838</v>
      </c>
      <c r="F1632" s="39">
        <v>7</v>
      </c>
      <c r="G1632" s="41" t="s">
        <v>747</v>
      </c>
      <c r="H1632" s="42" t="s">
        <v>748</v>
      </c>
      <c r="I1632" s="43" t="s">
        <v>757</v>
      </c>
      <c r="J1632" s="42" t="s">
        <v>749</v>
      </c>
      <c r="K1632" s="44">
        <v>3662825</v>
      </c>
      <c r="L1632" s="400">
        <v>1</v>
      </c>
      <c r="M1632" s="15">
        <v>1</v>
      </c>
      <c r="N1632" s="410" t="s">
        <v>2159</v>
      </c>
      <c r="O1632" s="15" t="s">
        <v>750</v>
      </c>
      <c r="P1632" s="15">
        <v>25</v>
      </c>
      <c r="Q1632" s="402" t="s">
        <v>482</v>
      </c>
      <c r="R1632" s="58">
        <v>1005</v>
      </c>
      <c r="S1632" s="403">
        <v>16030</v>
      </c>
      <c r="T1632" s="403">
        <v>16030</v>
      </c>
      <c r="U1632" s="58">
        <v>1000</v>
      </c>
      <c r="V1632" s="15">
        <v>1</v>
      </c>
      <c r="W1632" s="478">
        <v>6000</v>
      </c>
      <c r="X1632" s="44">
        <v>2</v>
      </c>
      <c r="Y1632" s="48">
        <v>5900</v>
      </c>
      <c r="Z1632" s="48">
        <v>5880</v>
      </c>
      <c r="AA1632" s="404" t="s">
        <v>2282</v>
      </c>
      <c r="AB1632" s="404" t="s">
        <v>2286</v>
      </c>
      <c r="AC1632" s="51">
        <v>0.80555555555555547</v>
      </c>
      <c r="AD1632" s="52">
        <v>0.83333333333333337</v>
      </c>
      <c r="AE1632" s="52"/>
      <c r="AF1632" s="51"/>
      <c r="AG1632" s="44"/>
      <c r="AH1632" s="53" t="s">
        <v>17</v>
      </c>
      <c r="AI1632" s="53"/>
      <c r="AJ1632" s="53" t="s">
        <v>18</v>
      </c>
      <c r="AK1632" s="314" t="s">
        <v>751</v>
      </c>
      <c r="AL1632" s="315"/>
      <c r="AM1632" s="405"/>
      <c r="AN1632" s="405"/>
      <c r="AO1632" s="402"/>
      <c r="AP1632" s="402"/>
    </row>
    <row r="1633" spans="2:42" x14ac:dyDescent="0.15">
      <c r="B1633" s="39">
        <v>2022</v>
      </c>
      <c r="C1633" s="39">
        <v>6</v>
      </c>
      <c r="D1633" s="39">
        <v>13</v>
      </c>
      <c r="E1633" s="40" t="s">
        <v>838</v>
      </c>
      <c r="F1633" s="39"/>
      <c r="G1633" s="41"/>
      <c r="H1633" s="42" t="s">
        <v>748</v>
      </c>
      <c r="I1633" s="57"/>
      <c r="J1633" s="42"/>
      <c r="K1633" s="44"/>
      <c r="L1633" s="410"/>
      <c r="M1633" s="410"/>
      <c r="N1633" s="410"/>
      <c r="O1633" s="44"/>
      <c r="P1633" s="44"/>
      <c r="Q1633" s="61"/>
      <c r="R1633" s="48"/>
      <c r="S1633" s="411"/>
      <c r="T1633" s="48"/>
      <c r="U1633" s="48"/>
      <c r="V1633" s="44"/>
      <c r="W1633" s="48"/>
      <c r="X1633" s="44"/>
      <c r="Y1633" s="48"/>
      <c r="Z1633" s="48"/>
      <c r="AA1633" s="412"/>
      <c r="AB1633" s="412"/>
      <c r="AC1633" s="51"/>
      <c r="AD1633" s="52"/>
      <c r="AE1633" s="52">
        <v>0.83333333333333337</v>
      </c>
      <c r="AF1633" s="51">
        <v>0.85416666666666663</v>
      </c>
      <c r="AG1633" s="44" t="s">
        <v>5</v>
      </c>
      <c r="AH1633" s="42"/>
      <c r="AI1633" s="42"/>
      <c r="AJ1633" s="42"/>
      <c r="AK1633" s="54"/>
      <c r="AL1633" s="315"/>
      <c r="AM1633" s="405"/>
      <c r="AN1633" s="405"/>
      <c r="AO1633" s="402"/>
      <c r="AP1633" s="402"/>
    </row>
    <row r="1634" spans="2:42" x14ac:dyDescent="0.15">
      <c r="B1634" s="39">
        <v>2022</v>
      </c>
      <c r="C1634" s="39">
        <v>6</v>
      </c>
      <c r="D1634" s="39">
        <v>13</v>
      </c>
      <c r="E1634" s="40" t="s">
        <v>838</v>
      </c>
      <c r="F1634" s="39">
        <v>8</v>
      </c>
      <c r="G1634" s="41" t="s">
        <v>747</v>
      </c>
      <c r="H1634" s="42" t="s">
        <v>748</v>
      </c>
      <c r="I1634" s="57" t="s">
        <v>13</v>
      </c>
      <c r="J1634" s="42" t="s">
        <v>749</v>
      </c>
      <c r="K1634" s="44">
        <v>3662817</v>
      </c>
      <c r="L1634" s="410">
        <v>1</v>
      </c>
      <c r="M1634" s="410">
        <v>1</v>
      </c>
      <c r="N1634" s="410" t="s">
        <v>778</v>
      </c>
      <c r="O1634" s="44" t="s">
        <v>750</v>
      </c>
      <c r="P1634" s="44">
        <v>50</v>
      </c>
      <c r="Q1634" s="61" t="s">
        <v>779</v>
      </c>
      <c r="R1634" s="48">
        <v>1005</v>
      </c>
      <c r="S1634" s="411">
        <v>12030</v>
      </c>
      <c r="T1634" s="411">
        <v>12030</v>
      </c>
      <c r="U1634" s="48">
        <v>1000</v>
      </c>
      <c r="V1634" s="44">
        <v>1</v>
      </c>
      <c r="W1634" s="411">
        <v>4000</v>
      </c>
      <c r="X1634" s="44">
        <v>3</v>
      </c>
      <c r="Y1634" s="48">
        <v>3830</v>
      </c>
      <c r="Z1634" s="48">
        <v>3810</v>
      </c>
      <c r="AA1634" s="412" t="s">
        <v>2287</v>
      </c>
      <c r="AB1634" s="412" t="s">
        <v>2288</v>
      </c>
      <c r="AC1634" s="51">
        <v>0.85416666666666663</v>
      </c>
      <c r="AD1634" s="52">
        <v>0.875</v>
      </c>
      <c r="AE1634" s="52">
        <v>0.875</v>
      </c>
      <c r="AF1634" s="51">
        <v>0.88888888888888884</v>
      </c>
      <c r="AG1634" s="44" t="s">
        <v>16</v>
      </c>
      <c r="AH1634" s="42" t="s">
        <v>17</v>
      </c>
      <c r="AI1634" s="42"/>
      <c r="AJ1634" s="42" t="s">
        <v>18</v>
      </c>
      <c r="AK1634" s="54" t="s">
        <v>751</v>
      </c>
      <c r="AL1634" s="315"/>
      <c r="AM1634" s="405" t="s">
        <v>2294</v>
      </c>
      <c r="AN1634" s="405"/>
      <c r="AO1634" s="402"/>
      <c r="AP1634" s="402"/>
    </row>
    <row r="1635" spans="2:42" x14ac:dyDescent="0.15">
      <c r="B1635" s="39">
        <v>2022</v>
      </c>
      <c r="C1635" s="39">
        <v>6</v>
      </c>
      <c r="D1635" s="39">
        <v>13</v>
      </c>
      <c r="E1635" s="40" t="s">
        <v>838</v>
      </c>
      <c r="F1635" s="39">
        <v>8</v>
      </c>
      <c r="G1635" s="41" t="s">
        <v>747</v>
      </c>
      <c r="H1635" s="42" t="s">
        <v>748</v>
      </c>
      <c r="I1635" s="57" t="s">
        <v>13</v>
      </c>
      <c r="J1635" s="42" t="s">
        <v>749</v>
      </c>
      <c r="K1635" s="44">
        <v>3662817</v>
      </c>
      <c r="L1635" s="410">
        <v>1</v>
      </c>
      <c r="M1635" s="410">
        <v>1</v>
      </c>
      <c r="N1635" s="410" t="s">
        <v>778</v>
      </c>
      <c r="O1635" s="44" t="s">
        <v>750</v>
      </c>
      <c r="P1635" s="44">
        <v>50</v>
      </c>
      <c r="Q1635" s="61" t="s">
        <v>779</v>
      </c>
      <c r="R1635" s="48">
        <v>1005</v>
      </c>
      <c r="S1635" s="411">
        <v>12030</v>
      </c>
      <c r="T1635" s="411">
        <v>12030</v>
      </c>
      <c r="U1635" s="48">
        <v>1000</v>
      </c>
      <c r="V1635" s="44">
        <v>1</v>
      </c>
      <c r="W1635" s="411">
        <v>4000</v>
      </c>
      <c r="X1635" s="44">
        <v>3</v>
      </c>
      <c r="Y1635" s="411">
        <v>4020</v>
      </c>
      <c r="Z1635" s="48">
        <v>4000</v>
      </c>
      <c r="AA1635" s="412" t="s">
        <v>2287</v>
      </c>
      <c r="AB1635" s="412" t="s">
        <v>2289</v>
      </c>
      <c r="AC1635" s="51">
        <v>0.88888888888888884</v>
      </c>
      <c r="AD1635" s="52">
        <v>0.90972222222222221</v>
      </c>
      <c r="AE1635" s="52">
        <v>0.90972222222222221</v>
      </c>
      <c r="AF1635" s="51">
        <v>0.93055555555555547</v>
      </c>
      <c r="AG1635" s="44" t="s">
        <v>16</v>
      </c>
      <c r="AH1635" s="42" t="s">
        <v>17</v>
      </c>
      <c r="AI1635" s="42"/>
      <c r="AJ1635" s="42" t="s">
        <v>7</v>
      </c>
      <c r="AK1635" s="54" t="s">
        <v>751</v>
      </c>
      <c r="AL1635" s="315"/>
      <c r="AM1635" s="405"/>
      <c r="AN1635" s="405"/>
      <c r="AO1635" s="402"/>
      <c r="AP1635" s="402"/>
    </row>
    <row r="1636" spans="2:42" x14ac:dyDescent="0.15">
      <c r="B1636" s="39">
        <v>2022</v>
      </c>
      <c r="C1636" s="39">
        <v>6</v>
      </c>
      <c r="D1636" s="39">
        <v>13</v>
      </c>
      <c r="E1636" s="40" t="s">
        <v>783</v>
      </c>
      <c r="F1636" s="39">
        <v>8</v>
      </c>
      <c r="G1636" s="41" t="s">
        <v>747</v>
      </c>
      <c r="H1636" s="42" t="s">
        <v>748</v>
      </c>
      <c r="I1636" s="57" t="s">
        <v>13</v>
      </c>
      <c r="J1636" s="42" t="s">
        <v>749</v>
      </c>
      <c r="K1636" s="44">
        <v>3662817</v>
      </c>
      <c r="L1636" s="410">
        <v>1</v>
      </c>
      <c r="M1636" s="410">
        <v>1</v>
      </c>
      <c r="N1636" s="410" t="s">
        <v>778</v>
      </c>
      <c r="O1636" s="44" t="s">
        <v>750</v>
      </c>
      <c r="P1636" s="44">
        <v>50</v>
      </c>
      <c r="Q1636" s="61" t="s">
        <v>779</v>
      </c>
      <c r="R1636" s="48">
        <v>1005</v>
      </c>
      <c r="S1636" s="411">
        <v>12030</v>
      </c>
      <c r="T1636" s="411">
        <v>12030</v>
      </c>
      <c r="U1636" s="48">
        <v>1000</v>
      </c>
      <c r="V1636" s="44">
        <v>1</v>
      </c>
      <c r="W1636" s="411">
        <v>4000</v>
      </c>
      <c r="X1636" s="44">
        <v>3</v>
      </c>
      <c r="Y1636" s="411">
        <v>4000</v>
      </c>
      <c r="Z1636" s="48">
        <v>3960</v>
      </c>
      <c r="AA1636" s="412" t="s">
        <v>2287</v>
      </c>
      <c r="AB1636" s="412" t="s">
        <v>2290</v>
      </c>
      <c r="AC1636" s="51">
        <v>0.93055555555555547</v>
      </c>
      <c r="AD1636" s="52">
        <v>0.95138888888888884</v>
      </c>
      <c r="AE1636" s="52"/>
      <c r="AF1636" s="51"/>
      <c r="AG1636" s="44"/>
      <c r="AH1636" s="42" t="s">
        <v>17</v>
      </c>
      <c r="AI1636" s="42"/>
      <c r="AJ1636" s="42" t="s">
        <v>18</v>
      </c>
      <c r="AK1636" s="54" t="s">
        <v>751</v>
      </c>
      <c r="AL1636" s="315"/>
      <c r="AM1636" s="405" t="s">
        <v>2295</v>
      </c>
      <c r="AN1636" s="405"/>
      <c r="AO1636" s="402"/>
      <c r="AP1636" s="402"/>
    </row>
    <row r="1637" spans="2:42" x14ac:dyDescent="0.15">
      <c r="B1637" s="39">
        <v>2022</v>
      </c>
      <c r="C1637" s="39">
        <v>6</v>
      </c>
      <c r="D1637" s="39">
        <v>13</v>
      </c>
      <c r="E1637" s="40" t="s">
        <v>783</v>
      </c>
      <c r="F1637" s="39"/>
      <c r="G1637" s="41"/>
      <c r="H1637" s="42" t="s">
        <v>748</v>
      </c>
      <c r="I1637" s="57"/>
      <c r="J1637" s="42"/>
      <c r="K1637" s="44"/>
      <c r="L1637" s="400"/>
      <c r="M1637" s="15"/>
      <c r="N1637" s="401"/>
      <c r="O1637" s="15"/>
      <c r="P1637" s="15"/>
      <c r="Q1637" s="402"/>
      <c r="R1637" s="58"/>
      <c r="S1637" s="411"/>
      <c r="T1637" s="411"/>
      <c r="U1637" s="58"/>
      <c r="V1637" s="15"/>
      <c r="W1637" s="58"/>
      <c r="X1637" s="15"/>
      <c r="Y1637" s="58"/>
      <c r="Z1637" s="58"/>
      <c r="AA1637" s="404"/>
      <c r="AB1637" s="412"/>
      <c r="AC1637" s="312"/>
      <c r="AD1637" s="313"/>
      <c r="AE1637" s="313">
        <v>0.95138888888888884</v>
      </c>
      <c r="AF1637" s="312">
        <v>0.97222222222222221</v>
      </c>
      <c r="AG1637" s="15" t="s">
        <v>5</v>
      </c>
      <c r="AH1637" s="53"/>
      <c r="AI1637" s="53"/>
      <c r="AJ1637" s="53"/>
      <c r="AK1637" s="314"/>
      <c r="AL1637" s="315"/>
      <c r="AM1637" s="405"/>
      <c r="AN1637" s="405"/>
      <c r="AO1637" s="402"/>
      <c r="AP1637" s="402"/>
    </row>
    <row r="1638" spans="2:42" x14ac:dyDescent="0.15">
      <c r="B1638" s="39">
        <v>2022</v>
      </c>
      <c r="C1638" s="39">
        <v>6</v>
      </c>
      <c r="D1638" s="39">
        <v>13</v>
      </c>
      <c r="E1638" s="40" t="s">
        <v>783</v>
      </c>
      <c r="F1638" s="39">
        <v>9</v>
      </c>
      <c r="G1638" s="41" t="s">
        <v>747</v>
      </c>
      <c r="H1638" s="42" t="s">
        <v>748</v>
      </c>
      <c r="I1638" s="57" t="s">
        <v>13</v>
      </c>
      <c r="J1638" s="42" t="s">
        <v>749</v>
      </c>
      <c r="K1638" s="44">
        <v>3662818</v>
      </c>
      <c r="L1638" s="400">
        <v>1</v>
      </c>
      <c r="M1638" s="400">
        <v>1</v>
      </c>
      <c r="N1638" s="401" t="s">
        <v>1904</v>
      </c>
      <c r="O1638" s="15" t="s">
        <v>750</v>
      </c>
      <c r="P1638" s="15">
        <v>50</v>
      </c>
      <c r="Q1638" s="61" t="s">
        <v>779</v>
      </c>
      <c r="R1638" s="58">
        <v>1005</v>
      </c>
      <c r="S1638" s="403">
        <v>8080</v>
      </c>
      <c r="T1638" s="403">
        <v>8080</v>
      </c>
      <c r="U1638" s="58">
        <v>1000</v>
      </c>
      <c r="V1638" s="15">
        <v>1</v>
      </c>
      <c r="W1638" s="58">
        <v>4000</v>
      </c>
      <c r="X1638" s="15">
        <v>2</v>
      </c>
      <c r="Y1638" s="58">
        <v>3970</v>
      </c>
      <c r="Z1638" s="58">
        <v>3950</v>
      </c>
      <c r="AA1638" s="404" t="s">
        <v>2291</v>
      </c>
      <c r="AB1638" s="404" t="s">
        <v>2292</v>
      </c>
      <c r="AC1638" s="312">
        <v>0.97222222222222221</v>
      </c>
      <c r="AD1638" s="313">
        <v>0.99305555555555547</v>
      </c>
      <c r="AE1638" s="313">
        <v>0.99305555555555547</v>
      </c>
      <c r="AF1638" s="312">
        <v>1.3888888888888888E-2</v>
      </c>
      <c r="AG1638" s="15" t="s">
        <v>16</v>
      </c>
      <c r="AH1638" s="53" t="s">
        <v>17</v>
      </c>
      <c r="AI1638" s="53"/>
      <c r="AJ1638" s="53" t="s">
        <v>18</v>
      </c>
      <c r="AK1638" s="314" t="s">
        <v>751</v>
      </c>
      <c r="AL1638" s="315"/>
      <c r="AM1638" s="405"/>
      <c r="AN1638" s="405"/>
      <c r="AO1638" s="402"/>
      <c r="AP1638" s="402"/>
    </row>
    <row r="1639" spans="2:42" x14ac:dyDescent="0.15">
      <c r="B1639" s="39">
        <v>2022</v>
      </c>
      <c r="C1639" s="39">
        <v>6</v>
      </c>
      <c r="D1639" s="39">
        <v>13</v>
      </c>
      <c r="E1639" s="40" t="s">
        <v>783</v>
      </c>
      <c r="F1639" s="39">
        <v>9</v>
      </c>
      <c r="G1639" s="41" t="s">
        <v>747</v>
      </c>
      <c r="H1639" s="42" t="s">
        <v>748</v>
      </c>
      <c r="I1639" s="43" t="s">
        <v>13</v>
      </c>
      <c r="J1639" s="42" t="s">
        <v>749</v>
      </c>
      <c r="K1639" s="44">
        <v>3662818</v>
      </c>
      <c r="L1639" s="400">
        <v>1</v>
      </c>
      <c r="M1639" s="400">
        <v>1</v>
      </c>
      <c r="N1639" s="401" t="s">
        <v>1904</v>
      </c>
      <c r="O1639" s="15" t="s">
        <v>750</v>
      </c>
      <c r="P1639" s="15">
        <v>50</v>
      </c>
      <c r="Q1639" s="61" t="s">
        <v>779</v>
      </c>
      <c r="R1639" s="58">
        <v>1005</v>
      </c>
      <c r="S1639" s="403">
        <v>8080</v>
      </c>
      <c r="T1639" s="403">
        <v>8080</v>
      </c>
      <c r="U1639" s="58">
        <v>1000</v>
      </c>
      <c r="V1639" s="15">
        <v>1</v>
      </c>
      <c r="W1639" s="58">
        <v>4000</v>
      </c>
      <c r="X1639" s="15">
        <v>2</v>
      </c>
      <c r="Y1639" s="58">
        <v>4020</v>
      </c>
      <c r="Z1639" s="58">
        <v>4000</v>
      </c>
      <c r="AA1639" s="404" t="s">
        <v>2291</v>
      </c>
      <c r="AB1639" s="404" t="s">
        <v>2293</v>
      </c>
      <c r="AC1639" s="312">
        <v>1.3888888888888888E-2</v>
      </c>
      <c r="AD1639" s="313">
        <v>3.4722222222222224E-2</v>
      </c>
      <c r="AE1639" s="313"/>
      <c r="AF1639" s="312"/>
      <c r="AG1639" s="15"/>
      <c r="AH1639" s="53" t="s">
        <v>17</v>
      </c>
      <c r="AI1639" s="53"/>
      <c r="AJ1639" s="53" t="s">
        <v>7</v>
      </c>
      <c r="AK1639" s="314" t="s">
        <v>751</v>
      </c>
      <c r="AL1639" s="315"/>
      <c r="AM1639" s="405"/>
      <c r="AN1639" s="405"/>
      <c r="AO1639" s="402"/>
      <c r="AP1639" s="402"/>
    </row>
    <row r="1640" spans="2:42" x14ac:dyDescent="0.15">
      <c r="B1640" s="39">
        <v>2022</v>
      </c>
      <c r="C1640" s="39">
        <v>6</v>
      </c>
      <c r="D1640" s="39">
        <v>13</v>
      </c>
      <c r="E1640" s="40" t="s">
        <v>783</v>
      </c>
      <c r="F1640" s="39"/>
      <c r="G1640" s="41"/>
      <c r="H1640" s="42" t="s">
        <v>748</v>
      </c>
      <c r="I1640" s="57"/>
      <c r="J1640" s="42"/>
      <c r="K1640" s="44"/>
      <c r="L1640" s="400"/>
      <c r="M1640" s="15"/>
      <c r="N1640" s="401"/>
      <c r="O1640" s="15"/>
      <c r="P1640" s="15"/>
      <c r="Q1640" s="402"/>
      <c r="R1640" s="58"/>
      <c r="S1640" s="403"/>
      <c r="T1640" s="403"/>
      <c r="U1640" s="58"/>
      <c r="V1640" s="15"/>
      <c r="W1640" s="58"/>
      <c r="X1640" s="15"/>
      <c r="Y1640" s="58"/>
      <c r="Z1640" s="58"/>
      <c r="AA1640" s="404"/>
      <c r="AB1640" s="404"/>
      <c r="AC1640" s="312"/>
      <c r="AD1640" s="313"/>
      <c r="AE1640" s="313">
        <v>3.4722222222222224E-2</v>
      </c>
      <c r="AF1640" s="312">
        <v>5.5555555555555552E-2</v>
      </c>
      <c r="AG1640" s="15" t="s">
        <v>5</v>
      </c>
      <c r="AH1640" s="53"/>
      <c r="AI1640" s="53"/>
      <c r="AJ1640" s="53"/>
      <c r="AK1640" s="314"/>
      <c r="AL1640" s="315"/>
      <c r="AM1640" s="405"/>
      <c r="AN1640" s="405"/>
      <c r="AO1640" s="402"/>
      <c r="AP1640" s="402"/>
    </row>
    <row r="1641" spans="2:42" x14ac:dyDescent="0.15">
      <c r="B1641" s="39">
        <v>2022</v>
      </c>
      <c r="C1641" s="39">
        <v>6</v>
      </c>
      <c r="D1641" s="39">
        <v>13</v>
      </c>
      <c r="E1641" s="40" t="s">
        <v>783</v>
      </c>
      <c r="F1641" s="39">
        <v>10</v>
      </c>
      <c r="G1641" s="41" t="s">
        <v>747</v>
      </c>
      <c r="H1641" s="42" t="s">
        <v>748</v>
      </c>
      <c r="I1641" s="43" t="s">
        <v>13</v>
      </c>
      <c r="J1641" s="42" t="s">
        <v>749</v>
      </c>
      <c r="K1641" s="44">
        <v>3662814</v>
      </c>
      <c r="L1641" s="410">
        <v>1</v>
      </c>
      <c r="M1641" s="410">
        <v>1</v>
      </c>
      <c r="N1641" s="401" t="s">
        <v>752</v>
      </c>
      <c r="O1641" s="15" t="s">
        <v>750</v>
      </c>
      <c r="P1641" s="15">
        <v>50</v>
      </c>
      <c r="Q1641" s="402" t="s">
        <v>234</v>
      </c>
      <c r="R1641" s="58">
        <v>1005</v>
      </c>
      <c r="S1641" s="403">
        <v>12090</v>
      </c>
      <c r="T1641" s="403">
        <v>12090</v>
      </c>
      <c r="U1641" s="58">
        <v>1000</v>
      </c>
      <c r="V1641" s="15">
        <v>1</v>
      </c>
      <c r="W1641" s="58">
        <v>4000</v>
      </c>
      <c r="X1641" s="15">
        <v>3</v>
      </c>
      <c r="Y1641" s="58">
        <v>4020</v>
      </c>
      <c r="Z1641" s="58">
        <v>4000</v>
      </c>
      <c r="AA1641" s="404" t="s">
        <v>2296</v>
      </c>
      <c r="AB1641" s="404" t="s">
        <v>2297</v>
      </c>
      <c r="AC1641" s="312">
        <v>5.5555555555555552E-2</v>
      </c>
      <c r="AD1641" s="313">
        <v>7.6388888888888895E-2</v>
      </c>
      <c r="AE1641" s="313">
        <v>7.6388888888888895E-2</v>
      </c>
      <c r="AF1641" s="312">
        <v>0.1388888888888889</v>
      </c>
      <c r="AG1641" s="15" t="s">
        <v>16</v>
      </c>
      <c r="AH1641" s="53" t="s">
        <v>17</v>
      </c>
      <c r="AI1641" s="53"/>
      <c r="AJ1641" s="53" t="s">
        <v>7</v>
      </c>
      <c r="AK1641" s="314" t="s">
        <v>751</v>
      </c>
      <c r="AL1641" s="315"/>
      <c r="AM1641" s="405"/>
      <c r="AN1641" s="405"/>
      <c r="AO1641" s="402"/>
      <c r="AP1641" s="402"/>
    </row>
    <row r="1642" spans="2:42" x14ac:dyDescent="0.15">
      <c r="B1642" s="39">
        <v>2022</v>
      </c>
      <c r="C1642" s="39">
        <v>6</v>
      </c>
      <c r="D1642" s="39">
        <v>13</v>
      </c>
      <c r="E1642" s="40" t="s">
        <v>783</v>
      </c>
      <c r="F1642" s="39">
        <v>10</v>
      </c>
      <c r="G1642" s="41" t="s">
        <v>747</v>
      </c>
      <c r="H1642" s="42" t="s">
        <v>748</v>
      </c>
      <c r="I1642" s="57" t="s">
        <v>13</v>
      </c>
      <c r="J1642" s="42" t="s">
        <v>749</v>
      </c>
      <c r="K1642" s="44">
        <v>3662814</v>
      </c>
      <c r="L1642" s="410">
        <v>1</v>
      </c>
      <c r="M1642" s="410">
        <v>1</v>
      </c>
      <c r="N1642" s="401" t="s">
        <v>752</v>
      </c>
      <c r="O1642" s="15" t="s">
        <v>750</v>
      </c>
      <c r="P1642" s="15">
        <v>50</v>
      </c>
      <c r="Q1642" s="402" t="s">
        <v>234</v>
      </c>
      <c r="R1642" s="58">
        <v>1005</v>
      </c>
      <c r="S1642" s="403">
        <v>12090</v>
      </c>
      <c r="T1642" s="403">
        <v>12090</v>
      </c>
      <c r="U1642" s="58">
        <v>1000</v>
      </c>
      <c r="V1642" s="15">
        <v>1</v>
      </c>
      <c r="W1642" s="58">
        <v>4000</v>
      </c>
      <c r="X1642" s="15">
        <v>3</v>
      </c>
      <c r="Y1642" s="58">
        <v>4010</v>
      </c>
      <c r="Z1642" s="58">
        <v>3990</v>
      </c>
      <c r="AA1642" s="404" t="s">
        <v>2296</v>
      </c>
      <c r="AB1642" s="404" t="s">
        <v>2298</v>
      </c>
      <c r="AC1642" s="312">
        <v>0.1388888888888889</v>
      </c>
      <c r="AD1642" s="313">
        <v>0.15972222222222224</v>
      </c>
      <c r="AE1642" s="313">
        <v>0.15972222222222224</v>
      </c>
      <c r="AF1642" s="312">
        <v>0.18055555555555555</v>
      </c>
      <c r="AG1642" s="15" t="s">
        <v>16</v>
      </c>
      <c r="AH1642" s="53" t="s">
        <v>17</v>
      </c>
      <c r="AI1642" s="53"/>
      <c r="AJ1642" s="53" t="s">
        <v>18</v>
      </c>
      <c r="AK1642" s="314" t="s">
        <v>751</v>
      </c>
      <c r="AL1642" s="315"/>
      <c r="AM1642" s="405"/>
      <c r="AN1642" s="405"/>
      <c r="AO1642" s="402"/>
      <c r="AP1642" s="402"/>
    </row>
    <row r="1643" spans="2:42" x14ac:dyDescent="0.15">
      <c r="B1643" s="39">
        <v>2022</v>
      </c>
      <c r="C1643" s="39">
        <v>6</v>
      </c>
      <c r="D1643" s="39">
        <v>13</v>
      </c>
      <c r="E1643" s="40" t="s">
        <v>783</v>
      </c>
      <c r="F1643" s="39">
        <v>10</v>
      </c>
      <c r="G1643" s="41" t="s">
        <v>747</v>
      </c>
      <c r="H1643" s="42" t="s">
        <v>748</v>
      </c>
      <c r="I1643" s="57" t="s">
        <v>13</v>
      </c>
      <c r="J1643" s="42" t="s">
        <v>749</v>
      </c>
      <c r="K1643" s="44">
        <v>3662814</v>
      </c>
      <c r="L1643" s="410">
        <v>1</v>
      </c>
      <c r="M1643" s="410">
        <v>1</v>
      </c>
      <c r="N1643" s="401" t="s">
        <v>752</v>
      </c>
      <c r="O1643" s="15" t="s">
        <v>750</v>
      </c>
      <c r="P1643" s="15">
        <v>50</v>
      </c>
      <c r="Q1643" s="402" t="s">
        <v>234</v>
      </c>
      <c r="R1643" s="58">
        <v>1005</v>
      </c>
      <c r="S1643" s="403">
        <v>12090</v>
      </c>
      <c r="T1643" s="403">
        <v>12090</v>
      </c>
      <c r="U1643" s="58">
        <v>1000</v>
      </c>
      <c r="V1643" s="15">
        <v>1</v>
      </c>
      <c r="W1643" s="58">
        <v>4000</v>
      </c>
      <c r="X1643" s="15">
        <v>3</v>
      </c>
      <c r="Y1643" s="58">
        <v>3960</v>
      </c>
      <c r="Z1643" s="58">
        <v>3940</v>
      </c>
      <c r="AA1643" s="404" t="s">
        <v>2296</v>
      </c>
      <c r="AB1643" s="404" t="s">
        <v>2299</v>
      </c>
      <c r="AC1643" s="312">
        <v>0.18055555555555555</v>
      </c>
      <c r="AD1643" s="313">
        <v>0.20138888888888887</v>
      </c>
      <c r="AE1643" s="313"/>
      <c r="AF1643" s="312"/>
      <c r="AG1643" s="15"/>
      <c r="AH1643" s="53" t="s">
        <v>17</v>
      </c>
      <c r="AI1643" s="53"/>
      <c r="AJ1643" s="53" t="s">
        <v>18</v>
      </c>
      <c r="AK1643" s="314" t="s">
        <v>751</v>
      </c>
      <c r="AL1643" s="315"/>
      <c r="AM1643" s="405"/>
      <c r="AN1643" s="405"/>
      <c r="AO1643" s="402"/>
      <c r="AP1643" s="402"/>
    </row>
    <row r="1644" spans="2:42" x14ac:dyDescent="0.15">
      <c r="B1644" s="39">
        <v>2022</v>
      </c>
      <c r="C1644" s="39">
        <v>6</v>
      </c>
      <c r="D1644" s="39">
        <v>13</v>
      </c>
      <c r="E1644" s="40" t="s">
        <v>783</v>
      </c>
      <c r="F1644" s="39"/>
      <c r="G1644" s="41"/>
      <c r="H1644" s="42" t="s">
        <v>748</v>
      </c>
      <c r="I1644" s="43"/>
      <c r="J1644" s="42"/>
      <c r="K1644" s="44"/>
      <c r="L1644" s="400"/>
      <c r="M1644" s="15"/>
      <c r="N1644" s="401"/>
      <c r="O1644" s="15"/>
      <c r="P1644" s="15"/>
      <c r="Q1644" s="402"/>
      <c r="R1644" s="58"/>
      <c r="S1644" s="403"/>
      <c r="T1644" s="58"/>
      <c r="U1644" s="58"/>
      <c r="V1644" s="15"/>
      <c r="W1644" s="58"/>
      <c r="X1644" s="15"/>
      <c r="Y1644" s="58"/>
      <c r="Z1644" s="58"/>
      <c r="AA1644" s="404"/>
      <c r="AB1644" s="404"/>
      <c r="AC1644" s="312"/>
      <c r="AD1644" s="313"/>
      <c r="AE1644" s="313">
        <v>0.20138888888888887</v>
      </c>
      <c r="AF1644" s="312">
        <v>0.22222222222222221</v>
      </c>
      <c r="AG1644" s="15" t="s">
        <v>5</v>
      </c>
      <c r="AH1644" s="53"/>
      <c r="AI1644" s="53"/>
      <c r="AJ1644" s="53"/>
      <c r="AK1644" s="314"/>
      <c r="AL1644" s="315"/>
      <c r="AM1644" s="405"/>
      <c r="AN1644" s="405"/>
      <c r="AO1644" s="402"/>
      <c r="AP1644" s="402"/>
    </row>
    <row r="1645" spans="2:42" x14ac:dyDescent="0.15">
      <c r="B1645" s="39">
        <v>2022</v>
      </c>
      <c r="C1645" s="39">
        <v>6</v>
      </c>
      <c r="D1645" s="39">
        <v>14</v>
      </c>
      <c r="E1645" s="40" t="s">
        <v>802</v>
      </c>
      <c r="F1645" s="39">
        <v>1</v>
      </c>
      <c r="G1645" s="41" t="s">
        <v>747</v>
      </c>
      <c r="H1645" s="42" t="s">
        <v>748</v>
      </c>
      <c r="I1645" s="57" t="s">
        <v>13</v>
      </c>
      <c r="J1645" s="42" t="s">
        <v>749</v>
      </c>
      <c r="K1645" s="44">
        <v>3662815</v>
      </c>
      <c r="L1645" s="400">
        <v>1</v>
      </c>
      <c r="M1645" s="400">
        <v>1</v>
      </c>
      <c r="N1645" s="401" t="s">
        <v>236</v>
      </c>
      <c r="O1645" s="15" t="s">
        <v>750</v>
      </c>
      <c r="P1645" s="15">
        <v>50</v>
      </c>
      <c r="Q1645" s="402" t="s">
        <v>234</v>
      </c>
      <c r="R1645" s="58">
        <v>1005</v>
      </c>
      <c r="S1645" s="403">
        <v>12090</v>
      </c>
      <c r="T1645" s="403">
        <v>12090</v>
      </c>
      <c r="U1645" s="58">
        <v>1000</v>
      </c>
      <c r="V1645" s="15">
        <v>1</v>
      </c>
      <c r="W1645" s="58">
        <v>4000</v>
      </c>
      <c r="X1645" s="15">
        <v>3</v>
      </c>
      <c r="Y1645" s="58">
        <v>4000</v>
      </c>
      <c r="Z1645" s="58">
        <v>3980</v>
      </c>
      <c r="AA1645" s="404" t="s">
        <v>2300</v>
      </c>
      <c r="AB1645" s="404" t="s">
        <v>2301</v>
      </c>
      <c r="AC1645" s="312">
        <v>0.22222222222222221</v>
      </c>
      <c r="AD1645" s="313">
        <v>0.24305555555555555</v>
      </c>
      <c r="AE1645" s="313">
        <v>0.24305555555555555</v>
      </c>
      <c r="AF1645" s="312">
        <v>0.2638888888888889</v>
      </c>
      <c r="AG1645" s="15" t="s">
        <v>16</v>
      </c>
      <c r="AH1645" s="53" t="s">
        <v>17</v>
      </c>
      <c r="AI1645" s="53"/>
      <c r="AJ1645" s="53" t="s">
        <v>18</v>
      </c>
      <c r="AK1645" s="314" t="s">
        <v>751</v>
      </c>
      <c r="AL1645" s="315"/>
      <c r="AM1645" s="405"/>
      <c r="AN1645" s="405"/>
      <c r="AO1645" s="402"/>
      <c r="AP1645" s="402"/>
    </row>
    <row r="1646" spans="2:42" x14ac:dyDescent="0.15">
      <c r="B1646" s="39">
        <v>2022</v>
      </c>
      <c r="C1646" s="39">
        <v>6</v>
      </c>
      <c r="D1646" s="39">
        <v>14</v>
      </c>
      <c r="E1646" s="40" t="s">
        <v>802</v>
      </c>
      <c r="F1646" s="39">
        <v>1</v>
      </c>
      <c r="G1646" s="41" t="s">
        <v>747</v>
      </c>
      <c r="H1646" s="42" t="s">
        <v>748</v>
      </c>
      <c r="I1646" s="43" t="s">
        <v>13</v>
      </c>
      <c r="J1646" s="42" t="s">
        <v>749</v>
      </c>
      <c r="K1646" s="44">
        <v>3662815</v>
      </c>
      <c r="L1646" s="400">
        <v>1</v>
      </c>
      <c r="M1646" s="400">
        <v>1</v>
      </c>
      <c r="N1646" s="401" t="s">
        <v>236</v>
      </c>
      <c r="O1646" s="15" t="s">
        <v>750</v>
      </c>
      <c r="P1646" s="15">
        <v>50</v>
      </c>
      <c r="Q1646" s="402" t="s">
        <v>234</v>
      </c>
      <c r="R1646" s="58">
        <v>1005</v>
      </c>
      <c r="S1646" s="403">
        <v>12090</v>
      </c>
      <c r="T1646" s="403">
        <v>12090</v>
      </c>
      <c r="U1646" s="58">
        <v>1000</v>
      </c>
      <c r="V1646" s="15">
        <v>1</v>
      </c>
      <c r="W1646" s="58">
        <v>4000</v>
      </c>
      <c r="X1646" s="15">
        <v>3</v>
      </c>
      <c r="Y1646" s="58">
        <v>4020</v>
      </c>
      <c r="Z1646" s="58">
        <v>4000</v>
      </c>
      <c r="AA1646" s="404" t="s">
        <v>2300</v>
      </c>
      <c r="AB1646" s="404" t="s">
        <v>2302</v>
      </c>
      <c r="AC1646" s="312">
        <v>0.2638888888888889</v>
      </c>
      <c r="AD1646" s="313">
        <v>0.28472222222222221</v>
      </c>
      <c r="AE1646" s="313">
        <v>0.28472222222222221</v>
      </c>
      <c r="AF1646" s="312">
        <v>0.30208333333333331</v>
      </c>
      <c r="AG1646" s="15" t="s">
        <v>16</v>
      </c>
      <c r="AH1646" s="53" t="s">
        <v>17</v>
      </c>
      <c r="AI1646" s="53"/>
      <c r="AJ1646" s="53" t="s">
        <v>7</v>
      </c>
      <c r="AK1646" s="314" t="s">
        <v>751</v>
      </c>
      <c r="AL1646" s="315"/>
      <c r="AM1646" s="405"/>
      <c r="AN1646" s="405"/>
      <c r="AO1646" s="402"/>
      <c r="AP1646" s="402"/>
    </row>
    <row r="1647" spans="2:42" x14ac:dyDescent="0.15">
      <c r="B1647" s="39">
        <v>2022</v>
      </c>
      <c r="C1647" s="39">
        <v>6</v>
      </c>
      <c r="D1647" s="39">
        <v>14</v>
      </c>
      <c r="E1647" s="40" t="s">
        <v>802</v>
      </c>
      <c r="F1647" s="39">
        <v>1</v>
      </c>
      <c r="G1647" s="41" t="s">
        <v>747</v>
      </c>
      <c r="H1647" s="42" t="s">
        <v>748</v>
      </c>
      <c r="I1647" s="57" t="s">
        <v>13</v>
      </c>
      <c r="J1647" s="42" t="s">
        <v>749</v>
      </c>
      <c r="K1647" s="44">
        <v>3662815</v>
      </c>
      <c r="L1647" s="400">
        <v>1</v>
      </c>
      <c r="M1647" s="400">
        <v>1</v>
      </c>
      <c r="N1647" s="401" t="s">
        <v>236</v>
      </c>
      <c r="O1647" s="15" t="s">
        <v>750</v>
      </c>
      <c r="P1647" s="15">
        <v>50</v>
      </c>
      <c r="Q1647" s="402" t="s">
        <v>234</v>
      </c>
      <c r="R1647" s="58">
        <v>1005</v>
      </c>
      <c r="S1647" s="403">
        <v>12090</v>
      </c>
      <c r="T1647" s="403">
        <v>12090</v>
      </c>
      <c r="U1647" s="58">
        <v>1000</v>
      </c>
      <c r="V1647" s="15">
        <v>1</v>
      </c>
      <c r="W1647" s="58">
        <v>4000</v>
      </c>
      <c r="X1647" s="15">
        <v>3</v>
      </c>
      <c r="Y1647" s="58">
        <v>3970</v>
      </c>
      <c r="Z1647" s="58">
        <v>3950</v>
      </c>
      <c r="AA1647" s="404" t="s">
        <v>2300</v>
      </c>
      <c r="AB1647" s="404" t="s">
        <v>2303</v>
      </c>
      <c r="AC1647" s="312">
        <v>0.30208333333333331</v>
      </c>
      <c r="AD1647" s="313">
        <v>0.32291666666666669</v>
      </c>
      <c r="AE1647" s="313"/>
      <c r="AF1647" s="312"/>
      <c r="AG1647" s="15"/>
      <c r="AH1647" s="53" t="s">
        <v>17</v>
      </c>
      <c r="AI1647" s="53"/>
      <c r="AJ1647" s="53" t="s">
        <v>18</v>
      </c>
      <c r="AK1647" s="314" t="s">
        <v>751</v>
      </c>
      <c r="AL1647" s="315"/>
      <c r="AM1647" s="405"/>
      <c r="AN1647" s="405"/>
      <c r="AO1647" s="402"/>
      <c r="AP1647" s="402"/>
    </row>
    <row r="1648" spans="2:42" x14ac:dyDescent="0.15">
      <c r="B1648" s="39">
        <v>2022</v>
      </c>
      <c r="C1648" s="39">
        <v>6</v>
      </c>
      <c r="D1648" s="39">
        <v>14</v>
      </c>
      <c r="E1648" s="40" t="s">
        <v>802</v>
      </c>
      <c r="F1648" s="39"/>
      <c r="G1648" s="41"/>
      <c r="H1648" s="42" t="s">
        <v>748</v>
      </c>
      <c r="I1648" s="57"/>
      <c r="J1648" s="42"/>
      <c r="K1648" s="44"/>
      <c r="L1648" s="400"/>
      <c r="M1648" s="15"/>
      <c r="N1648" s="401"/>
      <c r="O1648" s="15"/>
      <c r="P1648" s="15"/>
      <c r="Q1648" s="402"/>
      <c r="R1648" s="58"/>
      <c r="S1648" s="403"/>
      <c r="T1648" s="403"/>
      <c r="U1648" s="58"/>
      <c r="V1648" s="15"/>
      <c r="W1648" s="58"/>
      <c r="X1648" s="15"/>
      <c r="Y1648" s="58"/>
      <c r="Z1648" s="58"/>
      <c r="AA1648" s="404"/>
      <c r="AB1648" s="404"/>
      <c r="AC1648" s="312"/>
      <c r="AD1648" s="313"/>
      <c r="AE1648" s="313">
        <v>0.32291666666666669</v>
      </c>
      <c r="AF1648" s="312">
        <v>0.34375</v>
      </c>
      <c r="AG1648" s="15" t="s">
        <v>5</v>
      </c>
      <c r="AH1648" s="53"/>
      <c r="AI1648" s="53"/>
      <c r="AJ1648" s="53"/>
      <c r="AK1648" s="314"/>
      <c r="AL1648" s="315"/>
      <c r="AM1648" s="405"/>
      <c r="AN1648" s="405"/>
      <c r="AO1648" s="402"/>
      <c r="AP1648" s="402"/>
    </row>
    <row r="1649" spans="2:42" x14ac:dyDescent="0.15">
      <c r="B1649" s="39">
        <v>2022</v>
      </c>
      <c r="C1649" s="39">
        <v>6</v>
      </c>
      <c r="D1649" s="39">
        <v>14</v>
      </c>
      <c r="E1649" s="40" t="s">
        <v>802</v>
      </c>
      <c r="F1649" s="39">
        <v>2</v>
      </c>
      <c r="G1649" s="41" t="s">
        <v>747</v>
      </c>
      <c r="H1649" s="42" t="s">
        <v>748</v>
      </c>
      <c r="I1649" s="57" t="s">
        <v>13</v>
      </c>
      <c r="J1649" s="42" t="s">
        <v>749</v>
      </c>
      <c r="K1649" s="44">
        <v>3662816</v>
      </c>
      <c r="L1649" s="400">
        <v>1</v>
      </c>
      <c r="M1649" s="400">
        <v>1</v>
      </c>
      <c r="N1649" s="401" t="s">
        <v>236</v>
      </c>
      <c r="O1649" s="15" t="s">
        <v>750</v>
      </c>
      <c r="P1649" s="15">
        <v>50</v>
      </c>
      <c r="Q1649" s="402" t="s">
        <v>234</v>
      </c>
      <c r="R1649" s="58">
        <v>1005</v>
      </c>
      <c r="S1649" s="403">
        <v>8060</v>
      </c>
      <c r="T1649" s="403">
        <v>8060</v>
      </c>
      <c r="U1649" s="58">
        <v>1000</v>
      </c>
      <c r="V1649" s="15">
        <v>1</v>
      </c>
      <c r="W1649" s="58">
        <v>4000</v>
      </c>
      <c r="X1649" s="15">
        <v>2</v>
      </c>
      <c r="Y1649" s="58">
        <v>4020</v>
      </c>
      <c r="Z1649" s="58">
        <v>4000</v>
      </c>
      <c r="AA1649" s="404" t="s">
        <v>2307</v>
      </c>
      <c r="AB1649" s="404" t="s">
        <v>2308</v>
      </c>
      <c r="AC1649" s="312">
        <v>0.34375</v>
      </c>
      <c r="AD1649" s="313">
        <v>0.36458333333333331</v>
      </c>
      <c r="AE1649" s="313">
        <v>0.36458333333333331</v>
      </c>
      <c r="AF1649" s="312">
        <v>0.38541666666666669</v>
      </c>
      <c r="AG1649" s="15" t="s">
        <v>16</v>
      </c>
      <c r="AH1649" s="53" t="s">
        <v>17</v>
      </c>
      <c r="AI1649" s="53"/>
      <c r="AJ1649" s="53" t="s">
        <v>7</v>
      </c>
      <c r="AK1649" s="314" t="s">
        <v>751</v>
      </c>
      <c r="AL1649" s="315"/>
      <c r="AM1649" s="405" t="s">
        <v>2312</v>
      </c>
      <c r="AN1649" s="405"/>
      <c r="AO1649" s="402"/>
      <c r="AP1649" s="402"/>
    </row>
    <row r="1650" spans="2:42" x14ac:dyDescent="0.15">
      <c r="B1650" s="39">
        <v>2022</v>
      </c>
      <c r="C1650" s="39">
        <v>6</v>
      </c>
      <c r="D1650" s="39">
        <v>14</v>
      </c>
      <c r="E1650" s="40" t="s">
        <v>802</v>
      </c>
      <c r="F1650" s="39">
        <v>2</v>
      </c>
      <c r="G1650" s="41" t="s">
        <v>747</v>
      </c>
      <c r="H1650" s="42" t="s">
        <v>748</v>
      </c>
      <c r="I1650" s="57" t="s">
        <v>13</v>
      </c>
      <c r="J1650" s="42" t="s">
        <v>749</v>
      </c>
      <c r="K1650" s="44">
        <v>3662816</v>
      </c>
      <c r="L1650" s="400">
        <v>1</v>
      </c>
      <c r="M1650" s="400">
        <v>1</v>
      </c>
      <c r="N1650" s="401" t="s">
        <v>236</v>
      </c>
      <c r="O1650" s="15" t="s">
        <v>750</v>
      </c>
      <c r="P1650" s="15">
        <v>50</v>
      </c>
      <c r="Q1650" s="402" t="s">
        <v>234</v>
      </c>
      <c r="R1650" s="58">
        <v>1005</v>
      </c>
      <c r="S1650" s="403">
        <v>8060</v>
      </c>
      <c r="T1650" s="403">
        <v>8060</v>
      </c>
      <c r="U1650" s="58">
        <v>1000</v>
      </c>
      <c r="V1650" s="15">
        <v>1</v>
      </c>
      <c r="W1650" s="58">
        <v>4000</v>
      </c>
      <c r="X1650" s="15">
        <v>2</v>
      </c>
      <c r="Y1650" s="58">
        <v>3980</v>
      </c>
      <c r="Z1650" s="58">
        <v>3960</v>
      </c>
      <c r="AA1650" s="404" t="s">
        <v>2307</v>
      </c>
      <c r="AB1650" s="404" t="s">
        <v>2309</v>
      </c>
      <c r="AC1650" s="312">
        <v>0.38541666666666669</v>
      </c>
      <c r="AD1650" s="313">
        <v>0.40625</v>
      </c>
      <c r="AE1650" s="313"/>
      <c r="AF1650" s="312"/>
      <c r="AG1650" s="15"/>
      <c r="AH1650" s="53" t="s">
        <v>17</v>
      </c>
      <c r="AI1650" s="53"/>
      <c r="AJ1650" s="53" t="s">
        <v>18</v>
      </c>
      <c r="AK1650" s="314" t="s">
        <v>751</v>
      </c>
      <c r="AL1650" s="315"/>
      <c r="AM1650" s="405" t="s">
        <v>2312</v>
      </c>
      <c r="AN1650" s="405"/>
      <c r="AO1650" s="402"/>
      <c r="AP1650" s="402"/>
    </row>
    <row r="1651" spans="2:42" x14ac:dyDescent="0.15">
      <c r="B1651" s="39">
        <v>2022</v>
      </c>
      <c r="C1651" s="39">
        <v>6</v>
      </c>
      <c r="D1651" s="39">
        <v>14</v>
      </c>
      <c r="E1651" s="40" t="s">
        <v>802</v>
      </c>
      <c r="F1651" s="39"/>
      <c r="G1651" s="41"/>
      <c r="H1651" s="42" t="s">
        <v>748</v>
      </c>
      <c r="I1651" s="43"/>
      <c r="J1651" s="42"/>
      <c r="K1651" s="44"/>
      <c r="L1651" s="400"/>
      <c r="M1651" s="15"/>
      <c r="N1651" s="401"/>
      <c r="O1651" s="15"/>
      <c r="P1651" s="15"/>
      <c r="Q1651" s="402"/>
      <c r="R1651" s="58"/>
      <c r="S1651" s="403"/>
      <c r="T1651" s="58"/>
      <c r="U1651" s="58"/>
      <c r="V1651" s="15"/>
      <c r="W1651" s="58"/>
      <c r="X1651" s="15"/>
      <c r="Y1651" s="58"/>
      <c r="Z1651" s="58"/>
      <c r="AA1651" s="404"/>
      <c r="AB1651" s="404"/>
      <c r="AC1651" s="312"/>
      <c r="AD1651" s="313"/>
      <c r="AE1651" s="313">
        <v>0.40625</v>
      </c>
      <c r="AF1651" s="312">
        <v>0.58333333333333337</v>
      </c>
      <c r="AG1651" s="15" t="s">
        <v>26</v>
      </c>
      <c r="AH1651" s="53"/>
      <c r="AI1651" s="53"/>
      <c r="AJ1651" s="53"/>
      <c r="AK1651" s="314"/>
      <c r="AL1651" s="315"/>
      <c r="AM1651" s="405" t="s">
        <v>2313</v>
      </c>
      <c r="AN1651" s="405"/>
      <c r="AO1651" s="402"/>
      <c r="AP1651" s="402"/>
    </row>
    <row r="1652" spans="2:42" x14ac:dyDescent="0.15">
      <c r="B1652" s="39">
        <v>2022</v>
      </c>
      <c r="C1652" s="39">
        <v>6</v>
      </c>
      <c r="D1652" s="39">
        <v>14</v>
      </c>
      <c r="E1652" s="40" t="s">
        <v>838</v>
      </c>
      <c r="F1652" s="39"/>
      <c r="G1652" s="41"/>
      <c r="H1652" s="42" t="s">
        <v>748</v>
      </c>
      <c r="I1652" s="43"/>
      <c r="J1652" s="42"/>
      <c r="K1652" s="44"/>
      <c r="L1652" s="400"/>
      <c r="M1652" s="15"/>
      <c r="N1652" s="401"/>
      <c r="O1652" s="15"/>
      <c r="P1652" s="15"/>
      <c r="Q1652" s="402"/>
      <c r="R1652" s="58"/>
      <c r="S1652" s="403"/>
      <c r="T1652" s="58"/>
      <c r="U1652" s="58"/>
      <c r="V1652" s="15"/>
      <c r="W1652" s="58"/>
      <c r="X1652" s="15"/>
      <c r="Y1652" s="58"/>
      <c r="Z1652" s="58"/>
      <c r="AA1652" s="404"/>
      <c r="AB1652" s="404"/>
      <c r="AC1652" s="312"/>
      <c r="AD1652" s="313"/>
      <c r="AE1652" s="313">
        <v>0.58333333333333337</v>
      </c>
      <c r="AF1652" s="312">
        <v>0.63888888888888895</v>
      </c>
      <c r="AG1652" s="15" t="s">
        <v>5</v>
      </c>
      <c r="AH1652" s="53"/>
      <c r="AI1652" s="53"/>
      <c r="AJ1652" s="53"/>
      <c r="AK1652" s="314"/>
      <c r="AL1652" s="315"/>
      <c r="AM1652" s="405" t="s">
        <v>2314</v>
      </c>
      <c r="AN1652" s="405"/>
      <c r="AO1652" s="402"/>
      <c r="AP1652" s="402"/>
    </row>
    <row r="1653" spans="2:42" x14ac:dyDescent="0.15">
      <c r="B1653" s="39">
        <v>2022</v>
      </c>
      <c r="C1653" s="39">
        <v>6</v>
      </c>
      <c r="D1653" s="39">
        <v>14</v>
      </c>
      <c r="E1653" s="40" t="s">
        <v>838</v>
      </c>
      <c r="F1653" s="39"/>
      <c r="G1653" s="41"/>
      <c r="H1653" s="42" t="s">
        <v>748</v>
      </c>
      <c r="I1653" s="57" t="s">
        <v>61</v>
      </c>
      <c r="J1653" s="42" t="s">
        <v>749</v>
      </c>
      <c r="K1653" s="44"/>
      <c r="L1653" s="410"/>
      <c r="M1653" s="410"/>
      <c r="N1653" s="401"/>
      <c r="O1653" s="44"/>
      <c r="P1653" s="44">
        <v>12</v>
      </c>
      <c r="Q1653" s="61" t="s">
        <v>767</v>
      </c>
      <c r="R1653" s="48">
        <v>1120</v>
      </c>
      <c r="S1653" s="411" t="s">
        <v>30</v>
      </c>
      <c r="T1653" s="48">
        <v>200</v>
      </c>
      <c r="U1653" s="48">
        <v>1120</v>
      </c>
      <c r="V1653" s="44">
        <v>1</v>
      </c>
      <c r="W1653" s="48">
        <v>200</v>
      </c>
      <c r="X1653" s="44">
        <v>1</v>
      </c>
      <c r="Y1653" s="48">
        <v>200</v>
      </c>
      <c r="Z1653" s="48"/>
      <c r="AA1653" s="404"/>
      <c r="AB1653" s="412"/>
      <c r="AC1653" s="51"/>
      <c r="AD1653" s="52"/>
      <c r="AE1653" s="52"/>
      <c r="AF1653" s="51"/>
      <c r="AG1653" s="44"/>
      <c r="AH1653" s="42"/>
      <c r="AI1653" s="42"/>
      <c r="AJ1653" s="42"/>
      <c r="AK1653" s="54"/>
      <c r="AL1653" s="315"/>
      <c r="AM1653" s="405"/>
      <c r="AN1653" s="405"/>
      <c r="AO1653" s="402"/>
      <c r="AP1653" s="402"/>
    </row>
    <row r="1654" spans="2:42" x14ac:dyDescent="0.15">
      <c r="B1654" s="39">
        <v>2022</v>
      </c>
      <c r="C1654" s="39">
        <v>6</v>
      </c>
      <c r="D1654" s="39">
        <v>14</v>
      </c>
      <c r="E1654" s="40" t="s">
        <v>838</v>
      </c>
      <c r="F1654" s="39">
        <v>3</v>
      </c>
      <c r="G1654" s="41" t="s">
        <v>769</v>
      </c>
      <c r="H1654" s="42" t="s">
        <v>748</v>
      </c>
      <c r="I1654" s="57" t="s">
        <v>49</v>
      </c>
      <c r="J1654" s="42" t="s">
        <v>749</v>
      </c>
      <c r="K1654" s="44">
        <v>3662827</v>
      </c>
      <c r="L1654" s="410">
        <v>1</v>
      </c>
      <c r="M1654" s="410">
        <v>4</v>
      </c>
      <c r="N1654" s="410" t="s">
        <v>1027</v>
      </c>
      <c r="O1654" s="44" t="s">
        <v>15</v>
      </c>
      <c r="P1654" s="44">
        <v>50</v>
      </c>
      <c r="Q1654" s="61" t="s">
        <v>409</v>
      </c>
      <c r="R1654" s="48">
        <v>1120</v>
      </c>
      <c r="S1654" s="411">
        <v>5000</v>
      </c>
      <c r="T1654" s="411">
        <v>5000</v>
      </c>
      <c r="U1654" s="48">
        <v>1120</v>
      </c>
      <c r="V1654" s="44">
        <v>1</v>
      </c>
      <c r="W1654" s="411">
        <v>5000</v>
      </c>
      <c r="X1654" s="44">
        <v>1</v>
      </c>
      <c r="Y1654" s="411">
        <v>5050</v>
      </c>
      <c r="Z1654" s="48"/>
      <c r="AA1654" s="412" t="s">
        <v>2315</v>
      </c>
      <c r="AB1654" s="412"/>
      <c r="AC1654" s="51">
        <v>0.63888888888888895</v>
      </c>
      <c r="AD1654" s="52">
        <v>0.66319444444444442</v>
      </c>
      <c r="AE1654" s="52">
        <v>0.66319444444444442</v>
      </c>
      <c r="AF1654" s="51">
        <v>0.67013888888888884</v>
      </c>
      <c r="AG1654" s="44" t="s">
        <v>5</v>
      </c>
      <c r="AH1654" s="42"/>
      <c r="AI1654" s="42" t="s">
        <v>6</v>
      </c>
      <c r="AJ1654" s="42" t="s">
        <v>7</v>
      </c>
      <c r="AK1654" s="54" t="s">
        <v>770</v>
      </c>
      <c r="AL1654" s="315">
        <v>1</v>
      </c>
      <c r="AM1654" s="405"/>
      <c r="AN1654" s="405" t="s">
        <v>462</v>
      </c>
      <c r="AO1654" s="402"/>
      <c r="AP1654" s="402"/>
    </row>
    <row r="1655" spans="2:42" x14ac:dyDescent="0.15">
      <c r="B1655" s="39">
        <v>2022</v>
      </c>
      <c r="C1655" s="39">
        <v>6</v>
      </c>
      <c r="D1655" s="39">
        <v>14</v>
      </c>
      <c r="E1655" s="40" t="s">
        <v>838</v>
      </c>
      <c r="F1655" s="39">
        <v>3</v>
      </c>
      <c r="G1655" s="41" t="s">
        <v>769</v>
      </c>
      <c r="H1655" s="42" t="s">
        <v>748</v>
      </c>
      <c r="I1655" s="57" t="s">
        <v>49</v>
      </c>
      <c r="J1655" s="42" t="s">
        <v>749</v>
      </c>
      <c r="K1655" s="44">
        <v>3662827</v>
      </c>
      <c r="L1655" s="410">
        <v>2</v>
      </c>
      <c r="M1655" s="410">
        <v>4</v>
      </c>
      <c r="N1655" s="410" t="s">
        <v>1027</v>
      </c>
      <c r="O1655" s="44" t="s">
        <v>15</v>
      </c>
      <c r="P1655" s="44">
        <v>50</v>
      </c>
      <c r="Q1655" s="61" t="s">
        <v>409</v>
      </c>
      <c r="R1655" s="48">
        <v>1120</v>
      </c>
      <c r="S1655" s="411">
        <v>5000</v>
      </c>
      <c r="T1655" s="411">
        <v>5000</v>
      </c>
      <c r="U1655" s="48">
        <v>1120</v>
      </c>
      <c r="V1655" s="44">
        <v>1</v>
      </c>
      <c r="W1655" s="411">
        <v>5000</v>
      </c>
      <c r="X1655" s="44">
        <v>1</v>
      </c>
      <c r="Y1655" s="411">
        <v>5090</v>
      </c>
      <c r="Z1655" s="48"/>
      <c r="AA1655" s="412" t="s">
        <v>2316</v>
      </c>
      <c r="AB1655" s="418" t="s">
        <v>2304</v>
      </c>
      <c r="AC1655" s="51">
        <v>0.67013888888888884</v>
      </c>
      <c r="AD1655" s="52">
        <v>0.69444444444444453</v>
      </c>
      <c r="AE1655" s="52">
        <v>0.69444444444444453</v>
      </c>
      <c r="AF1655" s="51">
        <v>0.70138888888888884</v>
      </c>
      <c r="AG1655" s="44" t="s">
        <v>5</v>
      </c>
      <c r="AH1655" s="42"/>
      <c r="AI1655" s="42" t="s">
        <v>6</v>
      </c>
      <c r="AJ1655" s="42" t="s">
        <v>7</v>
      </c>
      <c r="AK1655" s="54" t="s">
        <v>770</v>
      </c>
      <c r="AL1655" s="315">
        <v>1</v>
      </c>
      <c r="AM1655" s="405"/>
      <c r="AN1655" s="405" t="s">
        <v>462</v>
      </c>
      <c r="AO1655" s="405"/>
      <c r="AP1655" s="402"/>
    </row>
    <row r="1656" spans="2:42" x14ac:dyDescent="0.15">
      <c r="B1656" s="39">
        <v>2022</v>
      </c>
      <c r="C1656" s="39">
        <v>6</v>
      </c>
      <c r="D1656" s="39">
        <v>14</v>
      </c>
      <c r="E1656" s="40" t="s">
        <v>838</v>
      </c>
      <c r="F1656" s="39"/>
      <c r="G1656" s="41"/>
      <c r="H1656" s="42" t="s">
        <v>748</v>
      </c>
      <c r="I1656" s="57" t="s">
        <v>44</v>
      </c>
      <c r="J1656" s="42" t="s">
        <v>749</v>
      </c>
      <c r="K1656" s="44"/>
      <c r="L1656" s="410"/>
      <c r="M1656" s="410"/>
      <c r="N1656" s="410"/>
      <c r="O1656" s="44"/>
      <c r="P1656" s="415">
        <v>25</v>
      </c>
      <c r="Q1656" s="61" t="s">
        <v>767</v>
      </c>
      <c r="R1656" s="48">
        <v>1120</v>
      </c>
      <c r="S1656" s="411" t="s">
        <v>30</v>
      </c>
      <c r="T1656" s="416">
        <v>350</v>
      </c>
      <c r="U1656" s="48">
        <v>1120</v>
      </c>
      <c r="V1656" s="44">
        <v>1</v>
      </c>
      <c r="W1656" s="48"/>
      <c r="X1656" s="44">
        <v>1</v>
      </c>
      <c r="Y1656" s="416">
        <v>350</v>
      </c>
      <c r="Z1656" s="48">
        <v>10550</v>
      </c>
      <c r="AA1656" s="412" t="s">
        <v>1407</v>
      </c>
      <c r="AB1656" s="418" t="s">
        <v>2304</v>
      </c>
      <c r="AC1656" s="51">
        <v>0.70138888888888884</v>
      </c>
      <c r="AD1656" s="52">
        <v>0.70486111111111116</v>
      </c>
      <c r="AE1656" s="52"/>
      <c r="AF1656" s="51"/>
      <c r="AG1656" s="44"/>
      <c r="AH1656" s="42"/>
      <c r="AI1656" s="42" t="s">
        <v>6</v>
      </c>
      <c r="AJ1656" s="42" t="s">
        <v>7</v>
      </c>
      <c r="AK1656" s="54" t="s">
        <v>770</v>
      </c>
      <c r="AL1656" s="315">
        <v>1</v>
      </c>
      <c r="AM1656" s="405"/>
      <c r="AN1656" s="405"/>
      <c r="AO1656" s="402"/>
      <c r="AP1656" s="402"/>
    </row>
    <row r="1657" spans="2:42" x14ac:dyDescent="0.15">
      <c r="B1657" s="39">
        <v>2022</v>
      </c>
      <c r="C1657" s="39">
        <v>6</v>
      </c>
      <c r="D1657" s="39">
        <v>14</v>
      </c>
      <c r="E1657" s="40" t="s">
        <v>838</v>
      </c>
      <c r="F1657" s="39"/>
      <c r="G1657" s="41"/>
      <c r="H1657" s="42" t="s">
        <v>748</v>
      </c>
      <c r="I1657" s="57"/>
      <c r="J1657" s="42"/>
      <c r="K1657" s="44"/>
      <c r="L1657" s="410"/>
      <c r="M1657" s="410"/>
      <c r="N1657" s="410"/>
      <c r="O1657" s="44"/>
      <c r="P1657" s="44"/>
      <c r="Q1657" s="61"/>
      <c r="R1657" s="48"/>
      <c r="S1657" s="411"/>
      <c r="T1657" s="411"/>
      <c r="U1657" s="48"/>
      <c r="V1657" s="44"/>
      <c r="W1657" s="411"/>
      <c r="X1657" s="44"/>
      <c r="Y1657" s="411"/>
      <c r="Z1657" s="48"/>
      <c r="AA1657" s="412"/>
      <c r="AB1657" s="412"/>
      <c r="AC1657" s="51"/>
      <c r="AD1657" s="52"/>
      <c r="AE1657" s="52">
        <v>0.70486111111111116</v>
      </c>
      <c r="AF1657" s="51">
        <v>0.72569444444444453</v>
      </c>
      <c r="AG1657" s="44" t="s">
        <v>5</v>
      </c>
      <c r="AH1657" s="42"/>
      <c r="AI1657" s="42"/>
      <c r="AJ1657" s="42"/>
      <c r="AK1657" s="54"/>
      <c r="AL1657" s="315"/>
      <c r="AM1657" s="405"/>
      <c r="AN1657" s="405"/>
      <c r="AO1657" s="402"/>
      <c r="AP1657" s="402"/>
    </row>
    <row r="1658" spans="2:42" x14ac:dyDescent="0.15">
      <c r="B1658" s="39">
        <v>2022</v>
      </c>
      <c r="C1658" s="39">
        <v>6</v>
      </c>
      <c r="D1658" s="39">
        <v>14</v>
      </c>
      <c r="E1658" s="40" t="s">
        <v>838</v>
      </c>
      <c r="F1658" s="39"/>
      <c r="G1658" s="41"/>
      <c r="H1658" s="42" t="s">
        <v>748</v>
      </c>
      <c r="I1658" s="57" t="s">
        <v>61</v>
      </c>
      <c r="J1658" s="42" t="s">
        <v>749</v>
      </c>
      <c r="K1658" s="44"/>
      <c r="L1658" s="410"/>
      <c r="M1658" s="410"/>
      <c r="N1658" s="410"/>
      <c r="O1658" s="44"/>
      <c r="P1658" s="44">
        <v>12</v>
      </c>
      <c r="Q1658" s="61" t="s">
        <v>767</v>
      </c>
      <c r="R1658" s="48">
        <v>1120</v>
      </c>
      <c r="S1658" s="411" t="s">
        <v>30</v>
      </c>
      <c r="T1658" s="48">
        <v>200</v>
      </c>
      <c r="U1658" s="48">
        <v>1120</v>
      </c>
      <c r="V1658" s="44">
        <v>1</v>
      </c>
      <c r="W1658" s="48">
        <v>200</v>
      </c>
      <c r="X1658" s="44">
        <v>1</v>
      </c>
      <c r="Y1658" s="48">
        <v>200</v>
      </c>
      <c r="Z1658" s="48"/>
      <c r="AA1658" s="412"/>
      <c r="AB1658" s="412"/>
      <c r="AC1658" s="51"/>
      <c r="AD1658" s="52"/>
      <c r="AE1658" s="52"/>
      <c r="AF1658" s="51"/>
      <c r="AG1658" s="44"/>
      <c r="AH1658" s="42"/>
      <c r="AI1658" s="42"/>
      <c r="AJ1658" s="42"/>
      <c r="AK1658" s="54"/>
      <c r="AL1658" s="315"/>
      <c r="AM1658" s="405"/>
      <c r="AN1658" s="405"/>
      <c r="AO1658" s="402"/>
      <c r="AP1658" s="402"/>
    </row>
    <row r="1659" spans="2:42" x14ac:dyDescent="0.15">
      <c r="B1659" s="39">
        <v>2022</v>
      </c>
      <c r="C1659" s="39">
        <v>6</v>
      </c>
      <c r="D1659" s="39">
        <v>14</v>
      </c>
      <c r="E1659" s="40" t="s">
        <v>838</v>
      </c>
      <c r="F1659" s="39">
        <v>4</v>
      </c>
      <c r="G1659" s="41" t="s">
        <v>769</v>
      </c>
      <c r="H1659" s="42" t="s">
        <v>748</v>
      </c>
      <c r="I1659" s="57" t="s">
        <v>49</v>
      </c>
      <c r="J1659" s="42" t="s">
        <v>749</v>
      </c>
      <c r="K1659" s="44">
        <v>3662827</v>
      </c>
      <c r="L1659" s="410">
        <v>3</v>
      </c>
      <c r="M1659" s="410">
        <v>4</v>
      </c>
      <c r="N1659" s="410" t="s">
        <v>1027</v>
      </c>
      <c r="O1659" s="44" t="s">
        <v>15</v>
      </c>
      <c r="P1659" s="44">
        <v>50</v>
      </c>
      <c r="Q1659" s="61" t="s">
        <v>409</v>
      </c>
      <c r="R1659" s="48">
        <v>1120</v>
      </c>
      <c r="S1659" s="411">
        <v>5000</v>
      </c>
      <c r="T1659" s="411">
        <v>5000</v>
      </c>
      <c r="U1659" s="48">
        <v>1120</v>
      </c>
      <c r="V1659" s="44">
        <v>1</v>
      </c>
      <c r="W1659" s="411">
        <v>5000</v>
      </c>
      <c r="X1659" s="44">
        <v>1</v>
      </c>
      <c r="Y1659" s="411">
        <v>5070</v>
      </c>
      <c r="Z1659" s="48"/>
      <c r="AA1659" s="412" t="s">
        <v>2318</v>
      </c>
      <c r="AB1659" s="412"/>
      <c r="AC1659" s="51">
        <v>0.72569444444444453</v>
      </c>
      <c r="AD1659" s="52">
        <v>0.75</v>
      </c>
      <c r="AE1659" s="52">
        <v>0.75</v>
      </c>
      <c r="AF1659" s="51">
        <v>0.75694444444444453</v>
      </c>
      <c r="AG1659" s="44" t="s">
        <v>5</v>
      </c>
      <c r="AH1659" s="42"/>
      <c r="AI1659" s="42" t="s">
        <v>6</v>
      </c>
      <c r="AJ1659" s="42" t="s">
        <v>7</v>
      </c>
      <c r="AK1659" s="54" t="s">
        <v>770</v>
      </c>
      <c r="AL1659" s="315">
        <v>1</v>
      </c>
      <c r="AM1659" s="405"/>
      <c r="AN1659" s="405" t="s">
        <v>462</v>
      </c>
      <c r="AO1659" s="402"/>
      <c r="AP1659" s="402"/>
    </row>
    <row r="1660" spans="2:42" x14ac:dyDescent="0.15">
      <c r="B1660" s="39">
        <v>2022</v>
      </c>
      <c r="C1660" s="39">
        <v>6</v>
      </c>
      <c r="D1660" s="39">
        <v>14</v>
      </c>
      <c r="E1660" s="40" t="s">
        <v>838</v>
      </c>
      <c r="F1660" s="39">
        <v>4</v>
      </c>
      <c r="G1660" s="41" t="s">
        <v>769</v>
      </c>
      <c r="H1660" s="42" t="s">
        <v>748</v>
      </c>
      <c r="I1660" s="57" t="s">
        <v>49</v>
      </c>
      <c r="J1660" s="42" t="s">
        <v>749</v>
      </c>
      <c r="K1660" s="44">
        <v>3662827</v>
      </c>
      <c r="L1660" s="410">
        <v>4</v>
      </c>
      <c r="M1660" s="410">
        <v>4</v>
      </c>
      <c r="N1660" s="410" t="s">
        <v>1027</v>
      </c>
      <c r="O1660" s="44" t="s">
        <v>15</v>
      </c>
      <c r="P1660" s="44">
        <v>50</v>
      </c>
      <c r="Q1660" s="61" t="s">
        <v>409</v>
      </c>
      <c r="R1660" s="48">
        <v>1120</v>
      </c>
      <c r="S1660" s="411">
        <v>5000</v>
      </c>
      <c r="T1660" s="411">
        <v>5000</v>
      </c>
      <c r="U1660" s="48">
        <v>1120</v>
      </c>
      <c r="V1660" s="44">
        <v>1</v>
      </c>
      <c r="W1660" s="411">
        <v>5000</v>
      </c>
      <c r="X1660" s="44">
        <v>1</v>
      </c>
      <c r="Y1660" s="411">
        <v>5090</v>
      </c>
      <c r="Z1660" s="48"/>
      <c r="AA1660" s="412" t="s">
        <v>2317</v>
      </c>
      <c r="AB1660" s="418" t="s">
        <v>2305</v>
      </c>
      <c r="AC1660" s="51">
        <v>0.75694444444444453</v>
      </c>
      <c r="AD1660" s="52">
        <v>0.78125</v>
      </c>
      <c r="AE1660" s="52">
        <v>0.78125</v>
      </c>
      <c r="AF1660" s="51">
        <v>0.78819444444444453</v>
      </c>
      <c r="AG1660" s="44" t="s">
        <v>5</v>
      </c>
      <c r="AH1660" s="42"/>
      <c r="AI1660" s="42" t="s">
        <v>6</v>
      </c>
      <c r="AJ1660" s="42" t="s">
        <v>7</v>
      </c>
      <c r="AK1660" s="54" t="s">
        <v>770</v>
      </c>
      <c r="AL1660" s="315">
        <v>1</v>
      </c>
      <c r="AM1660" s="405"/>
      <c r="AN1660" s="405" t="s">
        <v>462</v>
      </c>
      <c r="AO1660" s="402"/>
      <c r="AP1660" s="402"/>
    </row>
    <row r="1661" spans="2:42" x14ac:dyDescent="0.15">
      <c r="B1661" s="39">
        <v>2022</v>
      </c>
      <c r="C1661" s="39">
        <v>6</v>
      </c>
      <c r="D1661" s="39">
        <v>14</v>
      </c>
      <c r="E1661" s="40" t="s">
        <v>838</v>
      </c>
      <c r="F1661" s="39"/>
      <c r="G1661" s="41"/>
      <c r="H1661" s="42" t="s">
        <v>748</v>
      </c>
      <c r="I1661" s="57" t="s">
        <v>44</v>
      </c>
      <c r="J1661" s="42" t="s">
        <v>749</v>
      </c>
      <c r="K1661" s="44"/>
      <c r="L1661" s="410"/>
      <c r="M1661" s="410"/>
      <c r="N1661" s="410"/>
      <c r="O1661" s="44"/>
      <c r="P1661" s="415">
        <v>25</v>
      </c>
      <c r="Q1661" s="61" t="s">
        <v>767</v>
      </c>
      <c r="R1661" s="48">
        <v>1120</v>
      </c>
      <c r="S1661" s="411" t="s">
        <v>30</v>
      </c>
      <c r="T1661" s="416">
        <v>350</v>
      </c>
      <c r="U1661" s="48">
        <v>1120</v>
      </c>
      <c r="V1661" s="44">
        <v>1</v>
      </c>
      <c r="W1661" s="48"/>
      <c r="X1661" s="44">
        <v>1</v>
      </c>
      <c r="Y1661" s="416">
        <v>350</v>
      </c>
      <c r="Z1661" s="48">
        <v>10550</v>
      </c>
      <c r="AA1661" s="412" t="s">
        <v>1407</v>
      </c>
      <c r="AB1661" s="418" t="s">
        <v>2305</v>
      </c>
      <c r="AC1661" s="51">
        <v>0.78819444444444453</v>
      </c>
      <c r="AD1661" s="52">
        <v>0.79166666666666663</v>
      </c>
      <c r="AE1661" s="52"/>
      <c r="AF1661" s="51"/>
      <c r="AG1661" s="44"/>
      <c r="AH1661" s="42"/>
      <c r="AI1661" s="42" t="s">
        <v>6</v>
      </c>
      <c r="AJ1661" s="42" t="s">
        <v>7</v>
      </c>
      <c r="AK1661" s="54" t="s">
        <v>770</v>
      </c>
      <c r="AL1661" s="315">
        <v>1</v>
      </c>
      <c r="AM1661" s="405"/>
      <c r="AN1661" s="405"/>
      <c r="AO1661" s="402"/>
      <c r="AP1661" s="402"/>
    </row>
    <row r="1662" spans="2:42" x14ac:dyDescent="0.15">
      <c r="B1662" s="39">
        <v>2022</v>
      </c>
      <c r="C1662" s="39">
        <v>6</v>
      </c>
      <c r="D1662" s="39">
        <v>14</v>
      </c>
      <c r="E1662" s="40" t="s">
        <v>838</v>
      </c>
      <c r="F1662" s="39"/>
      <c r="G1662" s="41"/>
      <c r="H1662" s="42" t="s">
        <v>748</v>
      </c>
      <c r="I1662" s="57"/>
      <c r="J1662" s="42"/>
      <c r="K1662" s="44"/>
      <c r="L1662" s="410"/>
      <c r="M1662" s="410"/>
      <c r="N1662" s="410"/>
      <c r="O1662" s="44"/>
      <c r="P1662" s="44"/>
      <c r="Q1662" s="61"/>
      <c r="R1662" s="48"/>
      <c r="S1662" s="411"/>
      <c r="T1662" s="411"/>
      <c r="U1662" s="48"/>
      <c r="V1662" s="44"/>
      <c r="W1662" s="411"/>
      <c r="X1662" s="44"/>
      <c r="Y1662" s="411"/>
      <c r="Z1662" s="48"/>
      <c r="AA1662" s="412"/>
      <c r="AB1662" s="412"/>
      <c r="AC1662" s="51"/>
      <c r="AD1662" s="52"/>
      <c r="AE1662" s="52">
        <v>0.79166666666666663</v>
      </c>
      <c r="AF1662" s="51">
        <v>0.85416666666666663</v>
      </c>
      <c r="AG1662" s="44" t="s">
        <v>5</v>
      </c>
      <c r="AH1662" s="42"/>
      <c r="AI1662" s="42"/>
      <c r="AJ1662" s="42"/>
      <c r="AK1662" s="54"/>
      <c r="AL1662" s="315"/>
      <c r="AM1662" s="405"/>
      <c r="AN1662" s="405"/>
      <c r="AO1662" s="402"/>
      <c r="AP1662" s="402"/>
    </row>
    <row r="1663" spans="2:42" x14ac:dyDescent="0.15">
      <c r="B1663" s="39">
        <v>2022</v>
      </c>
      <c r="C1663" s="39">
        <v>6</v>
      </c>
      <c r="D1663" s="39">
        <v>14</v>
      </c>
      <c r="E1663" s="40" t="s">
        <v>838</v>
      </c>
      <c r="F1663" s="39"/>
      <c r="G1663" s="41"/>
      <c r="H1663" s="42" t="s">
        <v>748</v>
      </c>
      <c r="I1663" s="57" t="s">
        <v>61</v>
      </c>
      <c r="J1663" s="42" t="s">
        <v>749</v>
      </c>
      <c r="K1663" s="44"/>
      <c r="L1663" s="410"/>
      <c r="M1663" s="410"/>
      <c r="N1663" s="410"/>
      <c r="O1663" s="44"/>
      <c r="P1663" s="44">
        <v>12</v>
      </c>
      <c r="Q1663" s="61" t="s">
        <v>767</v>
      </c>
      <c r="R1663" s="48">
        <v>1120</v>
      </c>
      <c r="S1663" s="411" t="s">
        <v>30</v>
      </c>
      <c r="T1663" s="48">
        <v>200</v>
      </c>
      <c r="U1663" s="48">
        <v>1120</v>
      </c>
      <c r="V1663" s="44">
        <v>1</v>
      </c>
      <c r="W1663" s="48">
        <v>200</v>
      </c>
      <c r="X1663" s="44">
        <v>1</v>
      </c>
      <c r="Y1663" s="48">
        <v>200</v>
      </c>
      <c r="Z1663" s="48"/>
      <c r="AA1663" s="412"/>
      <c r="AB1663" s="412"/>
      <c r="AC1663" s="51"/>
      <c r="AD1663" s="52"/>
      <c r="AE1663" s="52"/>
      <c r="AF1663" s="51"/>
      <c r="AG1663" s="44"/>
      <c r="AH1663" s="42"/>
      <c r="AI1663" s="42"/>
      <c r="AJ1663" s="42"/>
      <c r="AK1663" s="54"/>
      <c r="AL1663" s="315"/>
      <c r="AM1663" s="405"/>
      <c r="AN1663" s="405"/>
      <c r="AO1663" s="402"/>
      <c r="AP1663" s="402"/>
    </row>
    <row r="1664" spans="2:42" x14ac:dyDescent="0.15">
      <c r="B1664" s="39">
        <v>2022</v>
      </c>
      <c r="C1664" s="39">
        <v>6</v>
      </c>
      <c r="D1664" s="39">
        <v>14</v>
      </c>
      <c r="E1664" s="40" t="s">
        <v>838</v>
      </c>
      <c r="F1664" s="39">
        <v>5</v>
      </c>
      <c r="G1664" s="41" t="s">
        <v>769</v>
      </c>
      <c r="H1664" s="42" t="s">
        <v>748</v>
      </c>
      <c r="I1664" s="57" t="s">
        <v>49</v>
      </c>
      <c r="J1664" s="42" t="s">
        <v>749</v>
      </c>
      <c r="K1664" s="44">
        <v>3662828</v>
      </c>
      <c r="L1664" s="410">
        <v>1</v>
      </c>
      <c r="M1664" s="410">
        <v>12</v>
      </c>
      <c r="N1664" s="410" t="s">
        <v>1027</v>
      </c>
      <c r="O1664" s="44" t="s">
        <v>15</v>
      </c>
      <c r="P1664" s="44">
        <v>50</v>
      </c>
      <c r="Q1664" s="61" t="s">
        <v>409</v>
      </c>
      <c r="R1664" s="48">
        <v>1120</v>
      </c>
      <c r="S1664" s="411">
        <v>5000</v>
      </c>
      <c r="T1664" s="411">
        <v>5000</v>
      </c>
      <c r="U1664" s="48">
        <v>1120</v>
      </c>
      <c r="V1664" s="44">
        <v>1</v>
      </c>
      <c r="W1664" s="411">
        <v>5000</v>
      </c>
      <c r="X1664" s="44">
        <v>1</v>
      </c>
      <c r="Y1664" s="411">
        <v>5070</v>
      </c>
      <c r="Z1664" s="48"/>
      <c r="AA1664" s="412" t="s">
        <v>2320</v>
      </c>
      <c r="AB1664" s="412"/>
      <c r="AC1664" s="51">
        <v>0.85416666666666663</v>
      </c>
      <c r="AD1664" s="52">
        <v>0.87847222222222221</v>
      </c>
      <c r="AE1664" s="52">
        <v>0.87847222222222221</v>
      </c>
      <c r="AF1664" s="51">
        <v>0.88541666666666663</v>
      </c>
      <c r="AG1664" s="44" t="s">
        <v>5</v>
      </c>
      <c r="AH1664" s="42"/>
      <c r="AI1664" s="42" t="s">
        <v>6</v>
      </c>
      <c r="AJ1664" s="42" t="s">
        <v>7</v>
      </c>
      <c r="AK1664" s="54" t="s">
        <v>770</v>
      </c>
      <c r="AL1664" s="315">
        <v>1</v>
      </c>
      <c r="AM1664" s="405"/>
      <c r="AN1664" s="405" t="s">
        <v>462</v>
      </c>
      <c r="AO1664" s="402"/>
      <c r="AP1664" s="402"/>
    </row>
    <row r="1665" spans="2:42" x14ac:dyDescent="0.15">
      <c r="B1665" s="39">
        <v>2022</v>
      </c>
      <c r="C1665" s="39">
        <v>6</v>
      </c>
      <c r="D1665" s="39">
        <v>14</v>
      </c>
      <c r="E1665" s="40" t="s">
        <v>783</v>
      </c>
      <c r="F1665" s="39">
        <v>5</v>
      </c>
      <c r="G1665" s="41" t="s">
        <v>769</v>
      </c>
      <c r="H1665" s="42" t="s">
        <v>748</v>
      </c>
      <c r="I1665" s="57" t="s">
        <v>49</v>
      </c>
      <c r="J1665" s="42" t="s">
        <v>749</v>
      </c>
      <c r="K1665" s="44">
        <v>3662828</v>
      </c>
      <c r="L1665" s="410">
        <v>2</v>
      </c>
      <c r="M1665" s="410">
        <v>12</v>
      </c>
      <c r="N1665" s="410" t="s">
        <v>1027</v>
      </c>
      <c r="O1665" s="44" t="s">
        <v>15</v>
      </c>
      <c r="P1665" s="44">
        <v>50</v>
      </c>
      <c r="Q1665" s="61" t="s">
        <v>409</v>
      </c>
      <c r="R1665" s="48">
        <v>1120</v>
      </c>
      <c r="S1665" s="411">
        <v>5000</v>
      </c>
      <c r="T1665" s="411">
        <v>5000</v>
      </c>
      <c r="U1665" s="48">
        <v>1120</v>
      </c>
      <c r="V1665" s="44">
        <v>1</v>
      </c>
      <c r="W1665" s="411">
        <v>5000</v>
      </c>
      <c r="X1665" s="44">
        <v>1</v>
      </c>
      <c r="Y1665" s="411">
        <v>5020</v>
      </c>
      <c r="Z1665" s="48"/>
      <c r="AA1665" s="412" t="s">
        <v>2321</v>
      </c>
      <c r="AB1665" s="418" t="s">
        <v>2306</v>
      </c>
      <c r="AC1665" s="51">
        <v>0.88541666666666663</v>
      </c>
      <c r="AD1665" s="52">
        <v>0.90972222222222221</v>
      </c>
      <c r="AE1665" s="52">
        <v>0.90972222222222221</v>
      </c>
      <c r="AF1665" s="51">
        <v>0.91666666666666663</v>
      </c>
      <c r="AG1665" s="44" t="s">
        <v>5</v>
      </c>
      <c r="AH1665" s="42"/>
      <c r="AI1665" s="42" t="s">
        <v>6</v>
      </c>
      <c r="AJ1665" s="42" t="s">
        <v>7</v>
      </c>
      <c r="AK1665" s="54" t="s">
        <v>770</v>
      </c>
      <c r="AL1665" s="315">
        <v>1</v>
      </c>
      <c r="AM1665" s="405" t="s">
        <v>2325</v>
      </c>
      <c r="AN1665" s="405" t="s">
        <v>464</v>
      </c>
      <c r="AO1665" s="402"/>
      <c r="AP1665" s="402"/>
    </row>
    <row r="1666" spans="2:42" x14ac:dyDescent="0.15">
      <c r="B1666" s="39">
        <v>2022</v>
      </c>
      <c r="C1666" s="39">
        <v>6</v>
      </c>
      <c r="D1666" s="39">
        <v>14</v>
      </c>
      <c r="E1666" s="40" t="s">
        <v>783</v>
      </c>
      <c r="F1666" s="39"/>
      <c r="G1666" s="41"/>
      <c r="H1666" s="42" t="s">
        <v>748</v>
      </c>
      <c r="I1666" s="57" t="s">
        <v>44</v>
      </c>
      <c r="J1666" s="42" t="s">
        <v>749</v>
      </c>
      <c r="K1666" s="44"/>
      <c r="L1666" s="410"/>
      <c r="M1666" s="410"/>
      <c r="N1666" s="410"/>
      <c r="O1666" s="44"/>
      <c r="P1666" s="415">
        <v>25</v>
      </c>
      <c r="Q1666" s="61" t="s">
        <v>767</v>
      </c>
      <c r="R1666" s="48">
        <v>1120</v>
      </c>
      <c r="S1666" s="411" t="s">
        <v>30</v>
      </c>
      <c r="T1666" s="416">
        <v>350</v>
      </c>
      <c r="U1666" s="48">
        <v>1120</v>
      </c>
      <c r="V1666" s="44">
        <v>1</v>
      </c>
      <c r="W1666" s="48"/>
      <c r="X1666" s="44">
        <v>1</v>
      </c>
      <c r="Y1666" s="416">
        <v>350</v>
      </c>
      <c r="Z1666" s="48">
        <v>10550</v>
      </c>
      <c r="AA1666" s="412" t="s">
        <v>1407</v>
      </c>
      <c r="AB1666" s="418" t="s">
        <v>2306</v>
      </c>
      <c r="AC1666" s="51">
        <v>0.91666666666666663</v>
      </c>
      <c r="AD1666" s="52">
        <v>0.92013888888888884</v>
      </c>
      <c r="AE1666" s="52"/>
      <c r="AF1666" s="51"/>
      <c r="AG1666" s="44"/>
      <c r="AH1666" s="42"/>
      <c r="AI1666" s="42" t="s">
        <v>6</v>
      </c>
      <c r="AJ1666" s="42" t="s">
        <v>7</v>
      </c>
      <c r="AK1666" s="54" t="s">
        <v>770</v>
      </c>
      <c r="AL1666" s="315">
        <v>1</v>
      </c>
      <c r="AM1666" s="405"/>
      <c r="AN1666" s="405"/>
      <c r="AO1666" s="402"/>
      <c r="AP1666" s="402"/>
    </row>
    <row r="1667" spans="2:42" x14ac:dyDescent="0.15">
      <c r="B1667" s="39">
        <v>2022</v>
      </c>
      <c r="C1667" s="39">
        <v>6</v>
      </c>
      <c r="D1667" s="39">
        <v>14</v>
      </c>
      <c r="E1667" s="40" t="s">
        <v>783</v>
      </c>
      <c r="F1667" s="39"/>
      <c r="G1667" s="41"/>
      <c r="H1667" s="42" t="s">
        <v>748</v>
      </c>
      <c r="I1667" s="57"/>
      <c r="J1667" s="42"/>
      <c r="K1667" s="44"/>
      <c r="L1667" s="410"/>
      <c r="M1667" s="410"/>
      <c r="N1667" s="410"/>
      <c r="O1667" s="44"/>
      <c r="P1667" s="44"/>
      <c r="Q1667" s="61"/>
      <c r="R1667" s="48"/>
      <c r="S1667" s="411"/>
      <c r="T1667" s="411"/>
      <c r="U1667" s="48"/>
      <c r="V1667" s="44"/>
      <c r="W1667" s="411"/>
      <c r="X1667" s="44"/>
      <c r="Y1667" s="411"/>
      <c r="Z1667" s="48"/>
      <c r="AA1667" s="412"/>
      <c r="AB1667" s="412"/>
      <c r="AC1667" s="51"/>
      <c r="AD1667" s="52"/>
      <c r="AE1667" s="52">
        <v>0.92013888888888884</v>
      </c>
      <c r="AF1667" s="51">
        <v>0.94791666666666663</v>
      </c>
      <c r="AG1667" s="44" t="s">
        <v>5</v>
      </c>
      <c r="AH1667" s="42"/>
      <c r="AI1667" s="42"/>
      <c r="AJ1667" s="42"/>
      <c r="AK1667" s="54"/>
      <c r="AL1667" s="315"/>
      <c r="AM1667" s="405"/>
      <c r="AN1667" s="405"/>
      <c r="AO1667" s="402"/>
      <c r="AP1667" s="402"/>
    </row>
    <row r="1668" spans="2:42" x14ac:dyDescent="0.15">
      <c r="B1668" s="39">
        <v>2022</v>
      </c>
      <c r="C1668" s="39">
        <v>6</v>
      </c>
      <c r="D1668" s="39">
        <v>14</v>
      </c>
      <c r="E1668" s="40" t="s">
        <v>783</v>
      </c>
      <c r="F1668" s="39"/>
      <c r="G1668" s="41"/>
      <c r="H1668" s="42" t="s">
        <v>748</v>
      </c>
      <c r="I1668" s="57" t="s">
        <v>61</v>
      </c>
      <c r="J1668" s="42" t="s">
        <v>749</v>
      </c>
      <c r="K1668" s="44"/>
      <c r="L1668" s="410"/>
      <c r="M1668" s="410"/>
      <c r="N1668" s="410"/>
      <c r="O1668" s="44"/>
      <c r="P1668" s="44">
        <v>12</v>
      </c>
      <c r="Q1668" s="61" t="s">
        <v>767</v>
      </c>
      <c r="R1668" s="48">
        <v>1120</v>
      </c>
      <c r="S1668" s="411" t="s">
        <v>30</v>
      </c>
      <c r="T1668" s="48">
        <v>200</v>
      </c>
      <c r="U1668" s="48">
        <v>1120</v>
      </c>
      <c r="V1668" s="44">
        <v>1</v>
      </c>
      <c r="W1668" s="48">
        <v>200</v>
      </c>
      <c r="X1668" s="44">
        <v>1</v>
      </c>
      <c r="Y1668" s="48">
        <v>200</v>
      </c>
      <c r="Z1668" s="48"/>
      <c r="AA1668" s="412"/>
      <c r="AB1668" s="412"/>
      <c r="AC1668" s="51"/>
      <c r="AD1668" s="52"/>
      <c r="AE1668" s="52"/>
      <c r="AF1668" s="51"/>
      <c r="AG1668" s="44"/>
      <c r="AH1668" s="42"/>
      <c r="AI1668" s="42"/>
      <c r="AJ1668" s="42"/>
      <c r="AK1668" s="54"/>
      <c r="AL1668" s="315"/>
      <c r="AM1668" s="405"/>
      <c r="AN1668" s="405"/>
      <c r="AO1668" s="402"/>
      <c r="AP1668" s="402"/>
    </row>
    <row r="1669" spans="2:42" x14ac:dyDescent="0.15">
      <c r="B1669" s="39">
        <v>2022</v>
      </c>
      <c r="C1669" s="39">
        <v>6</v>
      </c>
      <c r="D1669" s="39">
        <v>14</v>
      </c>
      <c r="E1669" s="40" t="s">
        <v>783</v>
      </c>
      <c r="F1669" s="39">
        <v>6</v>
      </c>
      <c r="G1669" s="41" t="s">
        <v>769</v>
      </c>
      <c r="H1669" s="42" t="s">
        <v>748</v>
      </c>
      <c r="I1669" s="57" t="s">
        <v>49</v>
      </c>
      <c r="J1669" s="42" t="s">
        <v>749</v>
      </c>
      <c r="K1669" s="44">
        <v>3662828</v>
      </c>
      <c r="L1669" s="410">
        <v>3</v>
      </c>
      <c r="M1669" s="410">
        <v>12</v>
      </c>
      <c r="N1669" s="410" t="s">
        <v>1027</v>
      </c>
      <c r="O1669" s="44" t="s">
        <v>15</v>
      </c>
      <c r="P1669" s="44">
        <v>50</v>
      </c>
      <c r="Q1669" s="61" t="s">
        <v>409</v>
      </c>
      <c r="R1669" s="48">
        <v>1120</v>
      </c>
      <c r="S1669" s="411">
        <v>5000</v>
      </c>
      <c r="T1669" s="411">
        <v>5000</v>
      </c>
      <c r="U1669" s="48">
        <v>1120</v>
      </c>
      <c r="V1669" s="44">
        <v>1</v>
      </c>
      <c r="W1669" s="411">
        <v>5000</v>
      </c>
      <c r="X1669" s="44">
        <v>1</v>
      </c>
      <c r="Y1669" s="411">
        <v>5085</v>
      </c>
      <c r="Z1669" s="48"/>
      <c r="AA1669" s="412" t="s">
        <v>2323</v>
      </c>
      <c r="AB1669" s="412"/>
      <c r="AC1669" s="51">
        <v>0.94791666666666663</v>
      </c>
      <c r="AD1669" s="52">
        <v>0.97222222222222221</v>
      </c>
      <c r="AE1669" s="52">
        <v>0.97222222222222221</v>
      </c>
      <c r="AF1669" s="51">
        <v>0.97916666666666663</v>
      </c>
      <c r="AG1669" s="44" t="s">
        <v>5</v>
      </c>
      <c r="AH1669" s="42"/>
      <c r="AI1669" s="42" t="s">
        <v>6</v>
      </c>
      <c r="AJ1669" s="42" t="s">
        <v>7</v>
      </c>
      <c r="AK1669" s="54" t="s">
        <v>770</v>
      </c>
      <c r="AL1669" s="315">
        <v>1</v>
      </c>
      <c r="AM1669" s="405"/>
      <c r="AN1669" s="405" t="s">
        <v>462</v>
      </c>
      <c r="AO1669" s="402"/>
      <c r="AP1669" s="402"/>
    </row>
    <row r="1670" spans="2:42" x14ac:dyDescent="0.15">
      <c r="B1670" s="39">
        <v>2022</v>
      </c>
      <c r="C1670" s="39">
        <v>6</v>
      </c>
      <c r="D1670" s="39">
        <v>14</v>
      </c>
      <c r="E1670" s="40" t="s">
        <v>783</v>
      </c>
      <c r="F1670" s="39">
        <v>6</v>
      </c>
      <c r="G1670" s="41" t="s">
        <v>769</v>
      </c>
      <c r="H1670" s="42" t="s">
        <v>748</v>
      </c>
      <c r="I1670" s="57" t="s">
        <v>49</v>
      </c>
      <c r="J1670" s="42" t="s">
        <v>749</v>
      </c>
      <c r="K1670" s="44">
        <v>3662828</v>
      </c>
      <c r="L1670" s="410">
        <v>4</v>
      </c>
      <c r="M1670" s="410">
        <v>12</v>
      </c>
      <c r="N1670" s="410" t="s">
        <v>1027</v>
      </c>
      <c r="O1670" s="44" t="s">
        <v>15</v>
      </c>
      <c r="P1670" s="44">
        <v>50</v>
      </c>
      <c r="Q1670" s="61" t="s">
        <v>409</v>
      </c>
      <c r="R1670" s="48">
        <v>1120</v>
      </c>
      <c r="S1670" s="411">
        <v>5000</v>
      </c>
      <c r="T1670" s="411">
        <v>5000</v>
      </c>
      <c r="U1670" s="48">
        <v>1120</v>
      </c>
      <c r="V1670" s="44">
        <v>1</v>
      </c>
      <c r="W1670" s="411">
        <v>5000</v>
      </c>
      <c r="X1670" s="44">
        <v>1</v>
      </c>
      <c r="Y1670" s="411">
        <v>5090</v>
      </c>
      <c r="Z1670" s="48"/>
      <c r="AA1670" s="412" t="s">
        <v>2324</v>
      </c>
      <c r="AB1670" s="418" t="s">
        <v>2322</v>
      </c>
      <c r="AC1670" s="51">
        <v>0.97916666666666663</v>
      </c>
      <c r="AD1670" s="52">
        <v>3.472222222222222E-3</v>
      </c>
      <c r="AE1670" s="52">
        <v>3.472222222222222E-3</v>
      </c>
      <c r="AF1670" s="51">
        <v>1.0416666666666666E-2</v>
      </c>
      <c r="AG1670" s="44" t="s">
        <v>5</v>
      </c>
      <c r="AH1670" s="42"/>
      <c r="AI1670" s="42" t="s">
        <v>6</v>
      </c>
      <c r="AJ1670" s="42" t="s">
        <v>7</v>
      </c>
      <c r="AK1670" s="54" t="s">
        <v>770</v>
      </c>
      <c r="AL1670" s="315">
        <v>1</v>
      </c>
      <c r="AM1670" s="405"/>
      <c r="AN1670" s="405" t="s">
        <v>463</v>
      </c>
      <c r="AO1670" s="402"/>
      <c r="AP1670" s="402"/>
    </row>
    <row r="1671" spans="2:42" x14ac:dyDescent="0.15">
      <c r="B1671" s="39">
        <v>2022</v>
      </c>
      <c r="C1671" s="39">
        <v>6</v>
      </c>
      <c r="D1671" s="39">
        <v>14</v>
      </c>
      <c r="E1671" s="40" t="s">
        <v>783</v>
      </c>
      <c r="F1671" s="39"/>
      <c r="G1671" s="41"/>
      <c r="H1671" s="42" t="s">
        <v>748</v>
      </c>
      <c r="I1671" s="57" t="s">
        <v>44</v>
      </c>
      <c r="J1671" s="42" t="s">
        <v>749</v>
      </c>
      <c r="K1671" s="44"/>
      <c r="L1671" s="410"/>
      <c r="M1671" s="410"/>
      <c r="N1671" s="410"/>
      <c r="O1671" s="44"/>
      <c r="P1671" s="415">
        <v>25</v>
      </c>
      <c r="Q1671" s="61" t="s">
        <v>767</v>
      </c>
      <c r="R1671" s="48">
        <v>1120</v>
      </c>
      <c r="S1671" s="411" t="s">
        <v>30</v>
      </c>
      <c r="T1671" s="416">
        <v>350</v>
      </c>
      <c r="U1671" s="48">
        <v>1120</v>
      </c>
      <c r="V1671" s="44">
        <v>1</v>
      </c>
      <c r="W1671" s="48"/>
      <c r="X1671" s="44">
        <v>1</v>
      </c>
      <c r="Y1671" s="416">
        <v>350</v>
      </c>
      <c r="Z1671" s="48">
        <v>10550</v>
      </c>
      <c r="AA1671" s="412" t="s">
        <v>1407</v>
      </c>
      <c r="AB1671" s="418" t="s">
        <v>2322</v>
      </c>
      <c r="AC1671" s="51">
        <v>1.0416666666666666E-2</v>
      </c>
      <c r="AD1671" s="52">
        <v>1.3888888888888888E-2</v>
      </c>
      <c r="AE1671" s="52"/>
      <c r="AF1671" s="51"/>
      <c r="AG1671" s="44"/>
      <c r="AH1671" s="42"/>
      <c r="AI1671" s="42" t="s">
        <v>6</v>
      </c>
      <c r="AJ1671" s="42" t="s">
        <v>7</v>
      </c>
      <c r="AK1671" s="54" t="s">
        <v>770</v>
      </c>
      <c r="AL1671" s="315">
        <v>1</v>
      </c>
      <c r="AM1671" s="405"/>
      <c r="AN1671" s="405"/>
      <c r="AO1671" s="402"/>
      <c r="AP1671" s="402"/>
    </row>
    <row r="1672" spans="2:42" x14ac:dyDescent="0.15">
      <c r="B1672" s="39">
        <v>2022</v>
      </c>
      <c r="C1672" s="39">
        <v>6</v>
      </c>
      <c r="D1672" s="39">
        <v>14</v>
      </c>
      <c r="E1672" s="40" t="s">
        <v>783</v>
      </c>
      <c r="F1672" s="39"/>
      <c r="G1672" s="41"/>
      <c r="H1672" s="42" t="s">
        <v>748</v>
      </c>
      <c r="I1672" s="57"/>
      <c r="J1672" s="42"/>
      <c r="K1672" s="44"/>
      <c r="L1672" s="410"/>
      <c r="M1672" s="410"/>
      <c r="N1672" s="410"/>
      <c r="O1672" s="44"/>
      <c r="P1672" s="44"/>
      <c r="Q1672" s="61"/>
      <c r="R1672" s="48"/>
      <c r="S1672" s="411"/>
      <c r="T1672" s="411"/>
      <c r="U1672" s="48"/>
      <c r="V1672" s="44"/>
      <c r="W1672" s="411"/>
      <c r="X1672" s="44"/>
      <c r="Y1672" s="411"/>
      <c r="Z1672" s="48"/>
      <c r="AA1672" s="412"/>
      <c r="AB1672" s="412"/>
      <c r="AC1672" s="51"/>
      <c r="AD1672" s="52"/>
      <c r="AE1672" s="52">
        <v>1.3888888888888888E-2</v>
      </c>
      <c r="AF1672" s="51">
        <v>3.4722222222222224E-2</v>
      </c>
      <c r="AG1672" s="44" t="s">
        <v>5</v>
      </c>
      <c r="AH1672" s="42"/>
      <c r="AI1672" s="42"/>
      <c r="AJ1672" s="42"/>
      <c r="AK1672" s="54"/>
      <c r="AL1672" s="315"/>
      <c r="AM1672" s="405"/>
      <c r="AN1672" s="405"/>
      <c r="AO1672" s="402"/>
      <c r="AP1672" s="402"/>
    </row>
    <row r="1673" spans="2:42" x14ac:dyDescent="0.15">
      <c r="B1673" s="39">
        <v>2022</v>
      </c>
      <c r="C1673" s="39">
        <v>6</v>
      </c>
      <c r="D1673" s="39">
        <v>14</v>
      </c>
      <c r="E1673" s="40" t="s">
        <v>783</v>
      </c>
      <c r="F1673" s="39"/>
      <c r="G1673" s="41"/>
      <c r="H1673" s="42" t="s">
        <v>748</v>
      </c>
      <c r="I1673" s="57" t="s">
        <v>61</v>
      </c>
      <c r="J1673" s="42" t="s">
        <v>749</v>
      </c>
      <c r="K1673" s="44"/>
      <c r="L1673" s="410"/>
      <c r="M1673" s="410"/>
      <c r="N1673" s="410"/>
      <c r="O1673" s="44"/>
      <c r="P1673" s="44">
        <v>12</v>
      </c>
      <c r="Q1673" s="61" t="s">
        <v>767</v>
      </c>
      <c r="R1673" s="48">
        <v>1120</v>
      </c>
      <c r="S1673" s="411" t="s">
        <v>30</v>
      </c>
      <c r="T1673" s="48">
        <v>200</v>
      </c>
      <c r="U1673" s="48">
        <v>1120</v>
      </c>
      <c r="V1673" s="44">
        <v>1</v>
      </c>
      <c r="W1673" s="48">
        <v>200</v>
      </c>
      <c r="X1673" s="44">
        <v>1</v>
      </c>
      <c r="Y1673" s="48">
        <v>200</v>
      </c>
      <c r="Z1673" s="48"/>
      <c r="AA1673" s="412"/>
      <c r="AB1673" s="412"/>
      <c r="AC1673" s="51"/>
      <c r="AD1673" s="52"/>
      <c r="AE1673" s="52"/>
      <c r="AF1673" s="51"/>
      <c r="AG1673" s="44"/>
      <c r="AH1673" s="42"/>
      <c r="AI1673" s="42"/>
      <c r="AJ1673" s="42"/>
      <c r="AK1673" s="54"/>
      <c r="AL1673" s="315"/>
      <c r="AM1673" s="405"/>
      <c r="AN1673" s="405"/>
      <c r="AO1673" s="402"/>
      <c r="AP1673" s="402"/>
    </row>
    <row r="1674" spans="2:42" x14ac:dyDescent="0.15">
      <c r="B1674" s="39">
        <v>2022</v>
      </c>
      <c r="C1674" s="39">
        <v>6</v>
      </c>
      <c r="D1674" s="39">
        <v>14</v>
      </c>
      <c r="E1674" s="40" t="s">
        <v>783</v>
      </c>
      <c r="F1674" s="39">
        <v>7</v>
      </c>
      <c r="G1674" s="41" t="s">
        <v>769</v>
      </c>
      <c r="H1674" s="42" t="s">
        <v>748</v>
      </c>
      <c r="I1674" s="57" t="s">
        <v>49</v>
      </c>
      <c r="J1674" s="42" t="s">
        <v>749</v>
      </c>
      <c r="K1674" s="44">
        <v>3662828</v>
      </c>
      <c r="L1674" s="410">
        <v>5</v>
      </c>
      <c r="M1674" s="410">
        <v>12</v>
      </c>
      <c r="N1674" s="410" t="s">
        <v>1027</v>
      </c>
      <c r="O1674" s="44" t="s">
        <v>15</v>
      </c>
      <c r="P1674" s="44">
        <v>50</v>
      </c>
      <c r="Q1674" s="61" t="s">
        <v>409</v>
      </c>
      <c r="R1674" s="48">
        <v>1120</v>
      </c>
      <c r="S1674" s="411">
        <v>5000</v>
      </c>
      <c r="T1674" s="411">
        <v>5000</v>
      </c>
      <c r="U1674" s="48">
        <v>1120</v>
      </c>
      <c r="V1674" s="44">
        <v>1</v>
      </c>
      <c r="W1674" s="411">
        <v>5000</v>
      </c>
      <c r="X1674" s="44">
        <v>1</v>
      </c>
      <c r="Y1674" s="411">
        <v>5070</v>
      </c>
      <c r="Z1674" s="48"/>
      <c r="AA1674" s="412" t="s">
        <v>2328</v>
      </c>
      <c r="AB1674" s="412"/>
      <c r="AC1674" s="51">
        <v>3.4722222222222224E-2</v>
      </c>
      <c r="AD1674" s="52">
        <v>5.9027777777777783E-2</v>
      </c>
      <c r="AE1674" s="52">
        <v>5.9027777777777783E-2</v>
      </c>
      <c r="AF1674" s="51">
        <v>6.5972222222222224E-2</v>
      </c>
      <c r="AG1674" s="44" t="s">
        <v>5</v>
      </c>
      <c r="AH1674" s="42"/>
      <c r="AI1674" s="42" t="s">
        <v>6</v>
      </c>
      <c r="AJ1674" s="42" t="s">
        <v>7</v>
      </c>
      <c r="AK1674" s="54" t="s">
        <v>770</v>
      </c>
      <c r="AL1674" s="315">
        <v>1</v>
      </c>
      <c r="AM1674" s="405"/>
      <c r="AN1674" s="405" t="s">
        <v>462</v>
      </c>
      <c r="AO1674" s="402"/>
      <c r="AP1674" s="402"/>
    </row>
    <row r="1675" spans="2:42" x14ac:dyDescent="0.15">
      <c r="B1675" s="39">
        <v>2022</v>
      </c>
      <c r="C1675" s="39">
        <v>6</v>
      </c>
      <c r="D1675" s="39">
        <v>14</v>
      </c>
      <c r="E1675" s="40" t="s">
        <v>783</v>
      </c>
      <c r="F1675" s="39">
        <v>7</v>
      </c>
      <c r="G1675" s="41" t="s">
        <v>769</v>
      </c>
      <c r="H1675" s="42" t="s">
        <v>748</v>
      </c>
      <c r="I1675" s="57" t="s">
        <v>49</v>
      </c>
      <c r="J1675" s="42" t="s">
        <v>749</v>
      </c>
      <c r="K1675" s="44">
        <v>3662828</v>
      </c>
      <c r="L1675" s="410">
        <v>6</v>
      </c>
      <c r="M1675" s="410">
        <v>12</v>
      </c>
      <c r="N1675" s="410" t="s">
        <v>1027</v>
      </c>
      <c r="O1675" s="44" t="s">
        <v>15</v>
      </c>
      <c r="P1675" s="44">
        <v>50</v>
      </c>
      <c r="Q1675" s="61" t="s">
        <v>409</v>
      </c>
      <c r="R1675" s="48">
        <v>1120</v>
      </c>
      <c r="S1675" s="411">
        <v>5000</v>
      </c>
      <c r="T1675" s="411">
        <v>5000</v>
      </c>
      <c r="U1675" s="48">
        <v>1120</v>
      </c>
      <c r="V1675" s="44">
        <v>1</v>
      </c>
      <c r="W1675" s="411">
        <v>5000</v>
      </c>
      <c r="X1675" s="44">
        <v>1</v>
      </c>
      <c r="Y1675" s="411">
        <v>6100</v>
      </c>
      <c r="Z1675" s="48"/>
      <c r="AA1675" s="412" t="s">
        <v>2329</v>
      </c>
      <c r="AB1675" s="418" t="s">
        <v>2326</v>
      </c>
      <c r="AC1675" s="51">
        <v>6.5972222222222224E-2</v>
      </c>
      <c r="AD1675" s="52">
        <v>9.0277777777777776E-2</v>
      </c>
      <c r="AE1675" s="52">
        <v>9.0277777777777776E-2</v>
      </c>
      <c r="AF1675" s="51">
        <v>9.7222222222222224E-2</v>
      </c>
      <c r="AG1675" s="44" t="s">
        <v>5</v>
      </c>
      <c r="AH1675" s="42"/>
      <c r="AI1675" s="42" t="s">
        <v>6</v>
      </c>
      <c r="AJ1675" s="42" t="s">
        <v>7</v>
      </c>
      <c r="AK1675" s="54" t="s">
        <v>770</v>
      </c>
      <c r="AL1675" s="315">
        <v>1</v>
      </c>
      <c r="AM1675" s="405"/>
      <c r="AN1675" s="405" t="s">
        <v>462</v>
      </c>
      <c r="AO1675" s="402"/>
      <c r="AP1675" s="402"/>
    </row>
    <row r="1676" spans="2:42" x14ac:dyDescent="0.15">
      <c r="B1676" s="39">
        <v>2022</v>
      </c>
      <c r="C1676" s="39">
        <v>6</v>
      </c>
      <c r="D1676" s="39">
        <v>14</v>
      </c>
      <c r="E1676" s="40" t="s">
        <v>783</v>
      </c>
      <c r="F1676" s="39"/>
      <c r="G1676" s="41"/>
      <c r="H1676" s="42" t="s">
        <v>748</v>
      </c>
      <c r="I1676" s="57" t="s">
        <v>44</v>
      </c>
      <c r="J1676" s="42" t="s">
        <v>749</v>
      </c>
      <c r="K1676" s="44"/>
      <c r="L1676" s="410"/>
      <c r="M1676" s="410"/>
      <c r="N1676" s="410"/>
      <c r="O1676" s="44"/>
      <c r="P1676" s="415">
        <v>25</v>
      </c>
      <c r="Q1676" s="61" t="s">
        <v>767</v>
      </c>
      <c r="R1676" s="48">
        <v>1120</v>
      </c>
      <c r="S1676" s="411" t="s">
        <v>30</v>
      </c>
      <c r="T1676" s="416">
        <v>350</v>
      </c>
      <c r="U1676" s="48">
        <v>1120</v>
      </c>
      <c r="V1676" s="44">
        <v>1</v>
      </c>
      <c r="W1676" s="48"/>
      <c r="X1676" s="44">
        <v>1</v>
      </c>
      <c r="Y1676" s="416">
        <v>350</v>
      </c>
      <c r="Z1676" s="48">
        <v>10550</v>
      </c>
      <c r="AA1676" s="412" t="s">
        <v>1407</v>
      </c>
      <c r="AB1676" s="418" t="s">
        <v>2326</v>
      </c>
      <c r="AC1676" s="51">
        <v>9.7222222222222224E-2</v>
      </c>
      <c r="AD1676" s="52">
        <v>0.10069444444444443</v>
      </c>
      <c r="AE1676" s="52"/>
      <c r="AF1676" s="51"/>
      <c r="AG1676" s="44"/>
      <c r="AH1676" s="42"/>
      <c r="AI1676" s="42" t="s">
        <v>6</v>
      </c>
      <c r="AJ1676" s="42" t="s">
        <v>7</v>
      </c>
      <c r="AK1676" s="54" t="s">
        <v>770</v>
      </c>
      <c r="AL1676" s="315">
        <v>1</v>
      </c>
      <c r="AM1676" s="405"/>
      <c r="AN1676" s="405"/>
      <c r="AO1676" s="402"/>
      <c r="AP1676" s="402"/>
    </row>
    <row r="1677" spans="2:42" x14ac:dyDescent="0.15">
      <c r="B1677" s="39">
        <v>2022</v>
      </c>
      <c r="C1677" s="39">
        <v>6</v>
      </c>
      <c r="D1677" s="39">
        <v>14</v>
      </c>
      <c r="E1677" s="40" t="s">
        <v>783</v>
      </c>
      <c r="F1677" s="39"/>
      <c r="G1677" s="41"/>
      <c r="H1677" s="42" t="s">
        <v>748</v>
      </c>
      <c r="I1677" s="57"/>
      <c r="J1677" s="42"/>
      <c r="K1677" s="44"/>
      <c r="L1677" s="410"/>
      <c r="M1677" s="410"/>
      <c r="N1677" s="410"/>
      <c r="O1677" s="44"/>
      <c r="P1677" s="44"/>
      <c r="Q1677" s="61"/>
      <c r="R1677" s="48"/>
      <c r="S1677" s="411"/>
      <c r="T1677" s="411"/>
      <c r="U1677" s="48"/>
      <c r="V1677" s="44"/>
      <c r="W1677" s="411"/>
      <c r="X1677" s="44"/>
      <c r="Y1677" s="411"/>
      <c r="Z1677" s="48"/>
      <c r="AA1677" s="412"/>
      <c r="AB1677" s="412"/>
      <c r="AC1677" s="51"/>
      <c r="AD1677" s="52"/>
      <c r="AE1677" s="52">
        <v>0.10069444444444443</v>
      </c>
      <c r="AF1677" s="51">
        <v>0.16319444444444445</v>
      </c>
      <c r="AG1677" s="44" t="s">
        <v>5</v>
      </c>
      <c r="AH1677" s="42"/>
      <c r="AI1677" s="42"/>
      <c r="AJ1677" s="42"/>
      <c r="AK1677" s="54"/>
      <c r="AL1677" s="315"/>
      <c r="AM1677" s="405"/>
      <c r="AN1677" s="405"/>
      <c r="AO1677" s="402"/>
      <c r="AP1677" s="402"/>
    </row>
    <row r="1678" spans="2:42" x14ac:dyDescent="0.15">
      <c r="B1678" s="39">
        <v>2022</v>
      </c>
      <c r="C1678" s="39">
        <v>6</v>
      </c>
      <c r="D1678" s="39">
        <v>14</v>
      </c>
      <c r="E1678" s="40" t="s">
        <v>783</v>
      </c>
      <c r="F1678" s="39"/>
      <c r="G1678" s="41"/>
      <c r="H1678" s="42" t="s">
        <v>748</v>
      </c>
      <c r="I1678" s="57" t="s">
        <v>61</v>
      </c>
      <c r="J1678" s="42" t="s">
        <v>749</v>
      </c>
      <c r="K1678" s="44"/>
      <c r="L1678" s="410"/>
      <c r="M1678" s="410"/>
      <c r="N1678" s="410"/>
      <c r="O1678" s="44"/>
      <c r="P1678" s="44">
        <v>12</v>
      </c>
      <c r="Q1678" s="61" t="s">
        <v>767</v>
      </c>
      <c r="R1678" s="48">
        <v>1120</v>
      </c>
      <c r="S1678" s="411" t="s">
        <v>30</v>
      </c>
      <c r="T1678" s="48">
        <v>200</v>
      </c>
      <c r="U1678" s="48">
        <v>1120</v>
      </c>
      <c r="V1678" s="44">
        <v>1</v>
      </c>
      <c r="W1678" s="48">
        <v>200</v>
      </c>
      <c r="X1678" s="44">
        <v>1</v>
      </c>
      <c r="Y1678" s="48">
        <v>200</v>
      </c>
      <c r="Z1678" s="48"/>
      <c r="AA1678" s="412"/>
      <c r="AB1678" s="412"/>
      <c r="AC1678" s="51"/>
      <c r="AD1678" s="52"/>
      <c r="AE1678" s="52"/>
      <c r="AF1678" s="51"/>
      <c r="AG1678" s="44"/>
      <c r="AH1678" s="42"/>
      <c r="AI1678" s="42"/>
      <c r="AJ1678" s="42"/>
      <c r="AK1678" s="54"/>
      <c r="AL1678" s="315"/>
      <c r="AM1678" s="405"/>
      <c r="AN1678" s="405"/>
      <c r="AO1678" s="402"/>
      <c r="AP1678" s="402"/>
    </row>
    <row r="1679" spans="2:42" x14ac:dyDescent="0.15">
      <c r="B1679" s="39">
        <v>2022</v>
      </c>
      <c r="C1679" s="39">
        <v>6</v>
      </c>
      <c r="D1679" s="39">
        <v>14</v>
      </c>
      <c r="E1679" s="40" t="s">
        <v>783</v>
      </c>
      <c r="F1679" s="39">
        <v>8</v>
      </c>
      <c r="G1679" s="41" t="s">
        <v>769</v>
      </c>
      <c r="H1679" s="42" t="s">
        <v>748</v>
      </c>
      <c r="I1679" s="57" t="s">
        <v>49</v>
      </c>
      <c r="J1679" s="42" t="s">
        <v>749</v>
      </c>
      <c r="K1679" s="44">
        <v>3662828</v>
      </c>
      <c r="L1679" s="410">
        <v>7</v>
      </c>
      <c r="M1679" s="410">
        <v>12</v>
      </c>
      <c r="N1679" s="410" t="s">
        <v>1027</v>
      </c>
      <c r="O1679" s="44" t="s">
        <v>15</v>
      </c>
      <c r="P1679" s="44">
        <v>50</v>
      </c>
      <c r="Q1679" s="61" t="s">
        <v>409</v>
      </c>
      <c r="R1679" s="48">
        <v>1120</v>
      </c>
      <c r="S1679" s="411">
        <v>5000</v>
      </c>
      <c r="T1679" s="411">
        <v>5000</v>
      </c>
      <c r="U1679" s="48">
        <v>1120</v>
      </c>
      <c r="V1679" s="44">
        <v>1</v>
      </c>
      <c r="W1679" s="411">
        <v>5000</v>
      </c>
      <c r="X1679" s="44">
        <v>1</v>
      </c>
      <c r="Y1679" s="411">
        <v>5030</v>
      </c>
      <c r="Z1679" s="48"/>
      <c r="AA1679" s="412" t="s">
        <v>2330</v>
      </c>
      <c r="AB1679" s="412"/>
      <c r="AC1679" s="51">
        <v>0.16319444444444445</v>
      </c>
      <c r="AD1679" s="52">
        <v>0.1875</v>
      </c>
      <c r="AE1679" s="52">
        <v>0.1875</v>
      </c>
      <c r="AF1679" s="51">
        <v>0.19444444444444445</v>
      </c>
      <c r="AG1679" s="44" t="s">
        <v>5</v>
      </c>
      <c r="AH1679" s="42"/>
      <c r="AI1679" s="42" t="s">
        <v>6</v>
      </c>
      <c r="AJ1679" s="42" t="s">
        <v>7</v>
      </c>
      <c r="AK1679" s="54" t="s">
        <v>770</v>
      </c>
      <c r="AL1679" s="315">
        <v>1</v>
      </c>
      <c r="AM1679" s="405" t="s">
        <v>2334</v>
      </c>
      <c r="AN1679" s="405" t="s">
        <v>464</v>
      </c>
      <c r="AO1679" s="402"/>
      <c r="AP1679" s="402"/>
    </row>
    <row r="1680" spans="2:42" x14ac:dyDescent="0.15">
      <c r="B1680" s="39">
        <v>2022</v>
      </c>
      <c r="C1680" s="39">
        <v>6</v>
      </c>
      <c r="D1680" s="39">
        <v>14</v>
      </c>
      <c r="E1680" s="40" t="s">
        <v>783</v>
      </c>
      <c r="F1680" s="39">
        <v>8</v>
      </c>
      <c r="G1680" s="41" t="s">
        <v>769</v>
      </c>
      <c r="H1680" s="42" t="s">
        <v>748</v>
      </c>
      <c r="I1680" s="57" t="s">
        <v>49</v>
      </c>
      <c r="J1680" s="42" t="s">
        <v>749</v>
      </c>
      <c r="K1680" s="44">
        <v>3662828</v>
      </c>
      <c r="L1680" s="410">
        <v>8</v>
      </c>
      <c r="M1680" s="410">
        <v>12</v>
      </c>
      <c r="N1680" s="410" t="s">
        <v>1027</v>
      </c>
      <c r="O1680" s="44" t="s">
        <v>15</v>
      </c>
      <c r="P1680" s="44">
        <v>50</v>
      </c>
      <c r="Q1680" s="61" t="s">
        <v>409</v>
      </c>
      <c r="R1680" s="48">
        <v>1120</v>
      </c>
      <c r="S1680" s="411">
        <v>5000</v>
      </c>
      <c r="T1680" s="411">
        <v>5000</v>
      </c>
      <c r="U1680" s="48">
        <v>1120</v>
      </c>
      <c r="V1680" s="44">
        <v>1</v>
      </c>
      <c r="W1680" s="411">
        <v>5000</v>
      </c>
      <c r="X1680" s="44">
        <v>1</v>
      </c>
      <c r="Y1680" s="411">
        <v>5090</v>
      </c>
      <c r="Z1680" s="48"/>
      <c r="AA1680" s="412" t="s">
        <v>2333</v>
      </c>
      <c r="AB1680" s="418" t="s">
        <v>2327</v>
      </c>
      <c r="AC1680" s="51">
        <v>0.19444444444444445</v>
      </c>
      <c r="AD1680" s="52">
        <v>0.21875</v>
      </c>
      <c r="AE1680" s="52">
        <v>0.21875</v>
      </c>
      <c r="AF1680" s="51">
        <v>0.22569444444444445</v>
      </c>
      <c r="AG1680" s="44" t="s">
        <v>5</v>
      </c>
      <c r="AH1680" s="42"/>
      <c r="AI1680" s="42" t="s">
        <v>6</v>
      </c>
      <c r="AJ1680" s="42" t="s">
        <v>7</v>
      </c>
      <c r="AK1680" s="54" t="s">
        <v>770</v>
      </c>
      <c r="AL1680" s="315">
        <v>1</v>
      </c>
      <c r="AM1680" s="405"/>
      <c r="AN1680" s="405" t="s">
        <v>462</v>
      </c>
      <c r="AO1680" s="402"/>
      <c r="AP1680" s="402"/>
    </row>
    <row r="1681" spans="2:42" x14ac:dyDescent="0.15">
      <c r="B1681" s="39">
        <v>2022</v>
      </c>
      <c r="C1681" s="39">
        <v>6</v>
      </c>
      <c r="D1681" s="39">
        <v>14</v>
      </c>
      <c r="E1681" s="40" t="s">
        <v>783</v>
      </c>
      <c r="F1681" s="39"/>
      <c r="G1681" s="41"/>
      <c r="H1681" s="42" t="s">
        <v>748</v>
      </c>
      <c r="I1681" s="57" t="s">
        <v>44</v>
      </c>
      <c r="J1681" s="42" t="s">
        <v>749</v>
      </c>
      <c r="K1681" s="44"/>
      <c r="L1681" s="410"/>
      <c r="M1681" s="410"/>
      <c r="N1681" s="410"/>
      <c r="O1681" s="44"/>
      <c r="P1681" s="415">
        <v>25</v>
      </c>
      <c r="Q1681" s="61" t="s">
        <v>767</v>
      </c>
      <c r="R1681" s="48">
        <v>1120</v>
      </c>
      <c r="S1681" s="411" t="s">
        <v>30</v>
      </c>
      <c r="T1681" s="416">
        <v>350</v>
      </c>
      <c r="U1681" s="48">
        <v>1120</v>
      </c>
      <c r="V1681" s="44">
        <v>1</v>
      </c>
      <c r="W1681" s="48"/>
      <c r="X1681" s="44">
        <v>1</v>
      </c>
      <c r="Y1681" s="416">
        <v>350</v>
      </c>
      <c r="Z1681" s="48">
        <v>10550</v>
      </c>
      <c r="AA1681" s="412" t="s">
        <v>1407</v>
      </c>
      <c r="AB1681" s="418" t="s">
        <v>2327</v>
      </c>
      <c r="AC1681" s="51">
        <v>0.22569444444444445</v>
      </c>
      <c r="AD1681" s="52">
        <v>0.22916666666666666</v>
      </c>
      <c r="AE1681" s="52"/>
      <c r="AF1681" s="51"/>
      <c r="AG1681" s="44"/>
      <c r="AH1681" s="42"/>
      <c r="AI1681" s="42" t="s">
        <v>6</v>
      </c>
      <c r="AJ1681" s="42" t="s">
        <v>7</v>
      </c>
      <c r="AK1681" s="54" t="s">
        <v>770</v>
      </c>
      <c r="AL1681" s="315">
        <v>1</v>
      </c>
      <c r="AM1681" s="405"/>
      <c r="AN1681" s="405"/>
      <c r="AO1681" s="402"/>
      <c r="AP1681" s="402"/>
    </row>
    <row r="1682" spans="2:42" x14ac:dyDescent="0.15">
      <c r="B1682" s="39">
        <v>2022</v>
      </c>
      <c r="C1682" s="39">
        <v>6</v>
      </c>
      <c r="D1682" s="39">
        <v>14</v>
      </c>
      <c r="E1682" s="40" t="s">
        <v>783</v>
      </c>
      <c r="F1682" s="39"/>
      <c r="G1682" s="41"/>
      <c r="H1682" s="42" t="s">
        <v>748</v>
      </c>
      <c r="I1682" s="57"/>
      <c r="J1682" s="42"/>
      <c r="K1682" s="44"/>
      <c r="L1682" s="410"/>
      <c r="M1682" s="410"/>
      <c r="N1682" s="410"/>
      <c r="O1682" s="44"/>
      <c r="P1682" s="44"/>
      <c r="Q1682" s="61"/>
      <c r="R1682" s="48"/>
      <c r="S1682" s="411"/>
      <c r="T1682" s="411"/>
      <c r="U1682" s="48"/>
      <c r="V1682" s="44"/>
      <c r="W1682" s="411"/>
      <c r="X1682" s="44"/>
      <c r="Y1682" s="411"/>
      <c r="Z1682" s="48"/>
      <c r="AA1682" s="412"/>
      <c r="AB1682" s="412"/>
      <c r="AC1682" s="51"/>
      <c r="AD1682" s="52"/>
      <c r="AE1682" s="52">
        <v>0.22916666666666666</v>
      </c>
      <c r="AF1682" s="51">
        <v>0.25</v>
      </c>
      <c r="AG1682" s="44" t="s">
        <v>5</v>
      </c>
      <c r="AH1682" s="42"/>
      <c r="AI1682" s="42"/>
      <c r="AJ1682" s="42"/>
      <c r="AK1682" s="54"/>
      <c r="AL1682" s="315"/>
      <c r="AM1682" s="405"/>
      <c r="AN1682" s="405"/>
      <c r="AO1682" s="402"/>
      <c r="AP1682" s="402"/>
    </row>
    <row r="1683" spans="2:42" x14ac:dyDescent="0.15">
      <c r="B1683" s="39">
        <v>2022</v>
      </c>
      <c r="C1683" s="39">
        <v>6</v>
      </c>
      <c r="D1683" s="39">
        <v>15</v>
      </c>
      <c r="E1683" s="409" t="s">
        <v>802</v>
      </c>
      <c r="F1683" s="39"/>
      <c r="G1683" s="41"/>
      <c r="H1683" s="42" t="s">
        <v>748</v>
      </c>
      <c r="I1683" s="57" t="s">
        <v>61</v>
      </c>
      <c r="J1683" s="42" t="s">
        <v>749</v>
      </c>
      <c r="K1683" s="44"/>
      <c r="L1683" s="410"/>
      <c r="M1683" s="410"/>
      <c r="N1683" s="410"/>
      <c r="O1683" s="44"/>
      <c r="P1683" s="44">
        <v>12</v>
      </c>
      <c r="Q1683" s="61" t="s">
        <v>767</v>
      </c>
      <c r="R1683" s="48">
        <v>1120</v>
      </c>
      <c r="S1683" s="411" t="s">
        <v>30</v>
      </c>
      <c r="T1683" s="48">
        <v>200</v>
      </c>
      <c r="U1683" s="48">
        <v>1120</v>
      </c>
      <c r="V1683" s="44">
        <v>1</v>
      </c>
      <c r="W1683" s="48">
        <v>200</v>
      </c>
      <c r="X1683" s="44">
        <v>1</v>
      </c>
      <c r="Y1683" s="48">
        <v>200</v>
      </c>
      <c r="Z1683" s="48"/>
      <c r="AA1683" s="412"/>
      <c r="AB1683" s="412"/>
      <c r="AC1683" s="51"/>
      <c r="AD1683" s="52"/>
      <c r="AE1683" s="52"/>
      <c r="AF1683" s="51"/>
      <c r="AG1683" s="44"/>
      <c r="AH1683" s="42"/>
      <c r="AI1683" s="42"/>
      <c r="AJ1683" s="42"/>
      <c r="AK1683" s="54"/>
      <c r="AL1683" s="55"/>
      <c r="AM1683" s="484"/>
      <c r="AN1683" s="484"/>
      <c r="AO1683" s="485"/>
      <c r="AP1683" s="485"/>
    </row>
    <row r="1684" spans="2:42" x14ac:dyDescent="0.15">
      <c r="B1684" s="39">
        <v>2022</v>
      </c>
      <c r="C1684" s="39">
        <v>6</v>
      </c>
      <c r="D1684" s="39">
        <v>15</v>
      </c>
      <c r="E1684" s="409" t="s">
        <v>802</v>
      </c>
      <c r="F1684" s="39">
        <v>1</v>
      </c>
      <c r="G1684" s="41" t="s">
        <v>769</v>
      </c>
      <c r="H1684" s="42" t="s">
        <v>748</v>
      </c>
      <c r="I1684" s="57" t="s">
        <v>49</v>
      </c>
      <c r="J1684" s="42" t="s">
        <v>749</v>
      </c>
      <c r="K1684" s="44">
        <v>3662828</v>
      </c>
      <c r="L1684" s="410">
        <v>9</v>
      </c>
      <c r="M1684" s="410">
        <v>12</v>
      </c>
      <c r="N1684" s="410" t="s">
        <v>1027</v>
      </c>
      <c r="O1684" s="44" t="s">
        <v>15</v>
      </c>
      <c r="P1684" s="44">
        <v>50</v>
      </c>
      <c r="Q1684" s="61" t="s">
        <v>409</v>
      </c>
      <c r="R1684" s="48">
        <v>1120</v>
      </c>
      <c r="S1684" s="411">
        <v>5000</v>
      </c>
      <c r="T1684" s="411">
        <v>5000</v>
      </c>
      <c r="U1684" s="48">
        <v>1120</v>
      </c>
      <c r="V1684" s="44">
        <v>1</v>
      </c>
      <c r="W1684" s="411">
        <v>5000</v>
      </c>
      <c r="X1684" s="44">
        <v>1</v>
      </c>
      <c r="Y1684" s="411">
        <v>5060</v>
      </c>
      <c r="Z1684" s="48"/>
      <c r="AA1684" s="412" t="s">
        <v>2335</v>
      </c>
      <c r="AB1684" s="412"/>
      <c r="AC1684" s="51">
        <v>0.25</v>
      </c>
      <c r="AD1684" s="52">
        <v>0.27430555555555552</v>
      </c>
      <c r="AE1684" s="52">
        <v>0.27430555555555552</v>
      </c>
      <c r="AF1684" s="51">
        <v>0.28819444444444448</v>
      </c>
      <c r="AG1684" s="44" t="s">
        <v>5</v>
      </c>
      <c r="AH1684" s="42"/>
      <c r="AI1684" s="42" t="s">
        <v>6</v>
      </c>
      <c r="AJ1684" s="42" t="s">
        <v>7</v>
      </c>
      <c r="AK1684" s="54" t="s">
        <v>770</v>
      </c>
      <c r="AL1684" s="55">
        <v>1</v>
      </c>
      <c r="AM1684" s="484"/>
      <c r="AN1684" s="484" t="s">
        <v>462</v>
      </c>
      <c r="AO1684" s="485"/>
      <c r="AP1684" s="485"/>
    </row>
    <row r="1685" spans="2:42" x14ac:dyDescent="0.15">
      <c r="B1685" s="39">
        <v>2022</v>
      </c>
      <c r="C1685" s="39">
        <v>6</v>
      </c>
      <c r="D1685" s="39">
        <v>15</v>
      </c>
      <c r="E1685" s="409" t="s">
        <v>802</v>
      </c>
      <c r="F1685" s="39">
        <v>1</v>
      </c>
      <c r="G1685" s="41" t="s">
        <v>769</v>
      </c>
      <c r="H1685" s="42" t="s">
        <v>748</v>
      </c>
      <c r="I1685" s="57" t="s">
        <v>49</v>
      </c>
      <c r="J1685" s="42" t="s">
        <v>749</v>
      </c>
      <c r="K1685" s="44">
        <v>3662828</v>
      </c>
      <c r="L1685" s="410">
        <v>10</v>
      </c>
      <c r="M1685" s="410">
        <v>12</v>
      </c>
      <c r="N1685" s="410" t="s">
        <v>1027</v>
      </c>
      <c r="O1685" s="44" t="s">
        <v>15</v>
      </c>
      <c r="P1685" s="44">
        <v>50</v>
      </c>
      <c r="Q1685" s="61" t="s">
        <v>409</v>
      </c>
      <c r="R1685" s="48">
        <v>1120</v>
      </c>
      <c r="S1685" s="411">
        <v>5000</v>
      </c>
      <c r="T1685" s="411">
        <v>5000</v>
      </c>
      <c r="U1685" s="48">
        <v>1120</v>
      </c>
      <c r="V1685" s="44">
        <v>1</v>
      </c>
      <c r="W1685" s="411">
        <v>5000</v>
      </c>
      <c r="X1685" s="44">
        <v>1</v>
      </c>
      <c r="Y1685" s="411">
        <v>5080</v>
      </c>
      <c r="Z1685" s="48"/>
      <c r="AA1685" s="412" t="s">
        <v>2337</v>
      </c>
      <c r="AB1685" s="418" t="s">
        <v>2336</v>
      </c>
      <c r="AC1685" s="51">
        <v>0.28819444444444448</v>
      </c>
      <c r="AD1685" s="52">
        <v>0.3125</v>
      </c>
      <c r="AE1685" s="52">
        <v>0.3125</v>
      </c>
      <c r="AF1685" s="51">
        <v>0.31944444444444448</v>
      </c>
      <c r="AG1685" s="44" t="s">
        <v>5</v>
      </c>
      <c r="AH1685" s="42"/>
      <c r="AI1685" s="42" t="s">
        <v>6</v>
      </c>
      <c r="AJ1685" s="42" t="s">
        <v>7</v>
      </c>
      <c r="AK1685" s="54" t="s">
        <v>770</v>
      </c>
      <c r="AL1685" s="55">
        <v>1</v>
      </c>
      <c r="AM1685" s="484"/>
      <c r="AN1685" s="484" t="s">
        <v>462</v>
      </c>
      <c r="AO1685" s="485"/>
      <c r="AP1685" s="485"/>
    </row>
    <row r="1686" spans="2:42" x14ac:dyDescent="0.15">
      <c r="B1686" s="39">
        <v>2022</v>
      </c>
      <c r="C1686" s="39">
        <v>6</v>
      </c>
      <c r="D1686" s="39">
        <v>15</v>
      </c>
      <c r="E1686" s="409" t="s">
        <v>802</v>
      </c>
      <c r="F1686" s="39"/>
      <c r="G1686" s="41"/>
      <c r="H1686" s="42" t="s">
        <v>748</v>
      </c>
      <c r="I1686" s="57" t="s">
        <v>44</v>
      </c>
      <c r="J1686" s="42" t="s">
        <v>749</v>
      </c>
      <c r="K1686" s="44"/>
      <c r="L1686" s="410"/>
      <c r="M1686" s="410"/>
      <c r="N1686" s="410"/>
      <c r="O1686" s="44"/>
      <c r="P1686" s="415">
        <v>25</v>
      </c>
      <c r="Q1686" s="61" t="s">
        <v>767</v>
      </c>
      <c r="R1686" s="48">
        <v>1120</v>
      </c>
      <c r="S1686" s="411" t="s">
        <v>30</v>
      </c>
      <c r="T1686" s="416">
        <v>350</v>
      </c>
      <c r="U1686" s="48">
        <v>1120</v>
      </c>
      <c r="V1686" s="44">
        <v>1</v>
      </c>
      <c r="W1686" s="48"/>
      <c r="X1686" s="44">
        <v>1</v>
      </c>
      <c r="Y1686" s="416">
        <v>350</v>
      </c>
      <c r="Z1686" s="48">
        <v>10550</v>
      </c>
      <c r="AA1686" s="412" t="s">
        <v>1407</v>
      </c>
      <c r="AB1686" s="418" t="s">
        <v>2336</v>
      </c>
      <c r="AC1686" s="51">
        <v>0.31944444444444448</v>
      </c>
      <c r="AD1686" s="52">
        <v>0.32291666666666669</v>
      </c>
      <c r="AE1686" s="52"/>
      <c r="AF1686" s="51"/>
      <c r="AG1686" s="44"/>
      <c r="AH1686" s="42"/>
      <c r="AI1686" s="42" t="s">
        <v>6</v>
      </c>
      <c r="AJ1686" s="42" t="s">
        <v>7</v>
      </c>
      <c r="AK1686" s="54" t="s">
        <v>770</v>
      </c>
      <c r="AL1686" s="55">
        <v>1</v>
      </c>
      <c r="AM1686" s="484"/>
      <c r="AN1686" s="484"/>
      <c r="AO1686" s="485"/>
      <c r="AP1686" s="485"/>
    </row>
    <row r="1687" spans="2:42" x14ac:dyDescent="0.15">
      <c r="B1687" s="39">
        <v>2022</v>
      </c>
      <c r="C1687" s="39">
        <v>6</v>
      </c>
      <c r="D1687" s="39">
        <v>15</v>
      </c>
      <c r="E1687" s="409" t="s">
        <v>802</v>
      </c>
      <c r="F1687" s="39"/>
      <c r="G1687" s="41"/>
      <c r="H1687" s="42" t="s">
        <v>748</v>
      </c>
      <c r="I1687" s="57"/>
      <c r="J1687" s="42"/>
      <c r="K1687" s="44"/>
      <c r="L1687" s="410"/>
      <c r="M1687" s="410"/>
      <c r="N1687" s="410"/>
      <c r="O1687" s="44"/>
      <c r="P1687" s="44"/>
      <c r="Q1687" s="61"/>
      <c r="R1687" s="48"/>
      <c r="S1687" s="411"/>
      <c r="T1687" s="411"/>
      <c r="U1687" s="48"/>
      <c r="V1687" s="44"/>
      <c r="W1687" s="411"/>
      <c r="X1687" s="44"/>
      <c r="Y1687" s="411"/>
      <c r="Z1687" s="48"/>
      <c r="AA1687" s="412"/>
      <c r="AB1687" s="412"/>
      <c r="AC1687" s="51"/>
      <c r="AD1687" s="52"/>
      <c r="AE1687" s="52">
        <v>0.32291666666666669</v>
      </c>
      <c r="AF1687" s="51">
        <v>0.34375</v>
      </c>
      <c r="AG1687" s="44" t="s">
        <v>5</v>
      </c>
      <c r="AH1687" s="42"/>
      <c r="AI1687" s="42"/>
      <c r="AJ1687" s="42"/>
      <c r="AK1687" s="54"/>
      <c r="AL1687" s="55"/>
      <c r="AM1687" s="484"/>
      <c r="AN1687" s="484"/>
      <c r="AO1687" s="485"/>
      <c r="AP1687" s="485"/>
    </row>
    <row r="1688" spans="2:42" x14ac:dyDescent="0.15">
      <c r="B1688" s="39">
        <v>2022</v>
      </c>
      <c r="C1688" s="39">
        <v>6</v>
      </c>
      <c r="D1688" s="39">
        <v>15</v>
      </c>
      <c r="E1688" s="409" t="s">
        <v>802</v>
      </c>
      <c r="F1688" s="39"/>
      <c r="G1688" s="41"/>
      <c r="H1688" s="42" t="s">
        <v>748</v>
      </c>
      <c r="I1688" s="57" t="s">
        <v>61</v>
      </c>
      <c r="J1688" s="42" t="s">
        <v>749</v>
      </c>
      <c r="K1688" s="44"/>
      <c r="L1688" s="410"/>
      <c r="M1688" s="410"/>
      <c r="N1688" s="410"/>
      <c r="O1688" s="44"/>
      <c r="P1688" s="44">
        <v>12</v>
      </c>
      <c r="Q1688" s="61" t="s">
        <v>767</v>
      </c>
      <c r="R1688" s="48">
        <v>1120</v>
      </c>
      <c r="S1688" s="411" t="s">
        <v>30</v>
      </c>
      <c r="T1688" s="48">
        <v>200</v>
      </c>
      <c r="U1688" s="48">
        <v>1120</v>
      </c>
      <c r="V1688" s="44">
        <v>1</v>
      </c>
      <c r="W1688" s="48">
        <v>200</v>
      </c>
      <c r="X1688" s="44">
        <v>1</v>
      </c>
      <c r="Y1688" s="48">
        <v>200</v>
      </c>
      <c r="Z1688" s="48"/>
      <c r="AA1688" s="412"/>
      <c r="AB1688" s="412"/>
      <c r="AC1688" s="51"/>
      <c r="AD1688" s="52"/>
      <c r="AE1688" s="52"/>
      <c r="AF1688" s="51"/>
      <c r="AG1688" s="44"/>
      <c r="AH1688" s="42"/>
      <c r="AI1688" s="42"/>
      <c r="AJ1688" s="42"/>
      <c r="AK1688" s="54"/>
      <c r="AL1688" s="55"/>
      <c r="AM1688" s="484"/>
      <c r="AN1688" s="484"/>
      <c r="AO1688" s="485"/>
      <c r="AP1688" s="485"/>
    </row>
    <row r="1689" spans="2:42" x14ac:dyDescent="0.15">
      <c r="B1689" s="39">
        <v>2022</v>
      </c>
      <c r="C1689" s="39">
        <v>6</v>
      </c>
      <c r="D1689" s="39">
        <v>15</v>
      </c>
      <c r="E1689" s="409" t="s">
        <v>802</v>
      </c>
      <c r="F1689" s="39">
        <v>2</v>
      </c>
      <c r="G1689" s="41" t="s">
        <v>769</v>
      </c>
      <c r="H1689" s="42" t="s">
        <v>748</v>
      </c>
      <c r="I1689" s="57" t="s">
        <v>49</v>
      </c>
      <c r="J1689" s="42" t="s">
        <v>749</v>
      </c>
      <c r="K1689" s="44">
        <v>3662828</v>
      </c>
      <c r="L1689" s="410">
        <v>11</v>
      </c>
      <c r="M1689" s="410">
        <v>12</v>
      </c>
      <c r="N1689" s="410" t="s">
        <v>1027</v>
      </c>
      <c r="O1689" s="44" t="s">
        <v>15</v>
      </c>
      <c r="P1689" s="44">
        <v>50</v>
      </c>
      <c r="Q1689" s="61" t="s">
        <v>409</v>
      </c>
      <c r="R1689" s="48">
        <v>1120</v>
      </c>
      <c r="S1689" s="411">
        <v>5000</v>
      </c>
      <c r="T1689" s="411">
        <v>5000</v>
      </c>
      <c r="U1689" s="48">
        <v>1120</v>
      </c>
      <c r="V1689" s="44">
        <v>1</v>
      </c>
      <c r="W1689" s="411">
        <v>5000</v>
      </c>
      <c r="X1689" s="44">
        <v>1</v>
      </c>
      <c r="Y1689" s="411">
        <v>5060</v>
      </c>
      <c r="Z1689" s="48"/>
      <c r="AA1689" s="412" t="s">
        <v>2344</v>
      </c>
      <c r="AB1689" s="412"/>
      <c r="AC1689" s="51">
        <v>0.34375</v>
      </c>
      <c r="AD1689" s="52">
        <v>0.36805555555555558</v>
      </c>
      <c r="AE1689" s="52">
        <v>0.36805555555555558</v>
      </c>
      <c r="AF1689" s="51">
        <v>0.375</v>
      </c>
      <c r="AG1689" s="44" t="s">
        <v>5</v>
      </c>
      <c r="AH1689" s="42"/>
      <c r="AI1689" s="42" t="s">
        <v>6</v>
      </c>
      <c r="AJ1689" s="42" t="s">
        <v>7</v>
      </c>
      <c r="AK1689" s="54" t="s">
        <v>770</v>
      </c>
      <c r="AL1689" s="55">
        <v>1</v>
      </c>
      <c r="AM1689" s="484" t="s">
        <v>2347</v>
      </c>
      <c r="AN1689" s="484" t="s">
        <v>462</v>
      </c>
      <c r="AO1689" s="485"/>
      <c r="AP1689" s="485"/>
    </row>
    <row r="1690" spans="2:42" x14ac:dyDescent="0.15">
      <c r="B1690" s="39">
        <v>2022</v>
      </c>
      <c r="C1690" s="39">
        <v>6</v>
      </c>
      <c r="D1690" s="39">
        <v>15</v>
      </c>
      <c r="E1690" s="409" t="s">
        <v>802</v>
      </c>
      <c r="F1690" s="39">
        <v>2</v>
      </c>
      <c r="G1690" s="41" t="s">
        <v>769</v>
      </c>
      <c r="H1690" s="42" t="s">
        <v>748</v>
      </c>
      <c r="I1690" s="57" t="s">
        <v>49</v>
      </c>
      <c r="J1690" s="42" t="s">
        <v>749</v>
      </c>
      <c r="K1690" s="44">
        <v>3662828</v>
      </c>
      <c r="L1690" s="410">
        <v>12</v>
      </c>
      <c r="M1690" s="410">
        <v>12</v>
      </c>
      <c r="N1690" s="410" t="s">
        <v>1027</v>
      </c>
      <c r="O1690" s="44" t="s">
        <v>15</v>
      </c>
      <c r="P1690" s="44">
        <v>50</v>
      </c>
      <c r="Q1690" s="61" t="s">
        <v>409</v>
      </c>
      <c r="R1690" s="48">
        <v>1120</v>
      </c>
      <c r="S1690" s="411">
        <v>5000</v>
      </c>
      <c r="T1690" s="411">
        <v>5000</v>
      </c>
      <c r="U1690" s="48">
        <v>1120</v>
      </c>
      <c r="V1690" s="44">
        <v>1</v>
      </c>
      <c r="W1690" s="411">
        <v>5000</v>
      </c>
      <c r="X1690" s="44">
        <v>1</v>
      </c>
      <c r="Y1690" s="411">
        <v>5060</v>
      </c>
      <c r="Z1690" s="48"/>
      <c r="AA1690" s="412" t="s">
        <v>2345</v>
      </c>
      <c r="AB1690" s="418" t="s">
        <v>2338</v>
      </c>
      <c r="AC1690" s="51">
        <v>0.375</v>
      </c>
      <c r="AD1690" s="52">
        <v>0.39930555555555558</v>
      </c>
      <c r="AE1690" s="52">
        <v>0.39930555555555558</v>
      </c>
      <c r="AF1690" s="51">
        <v>0.40625</v>
      </c>
      <c r="AG1690" s="44" t="s">
        <v>5</v>
      </c>
      <c r="AH1690" s="42"/>
      <c r="AI1690" s="42" t="s">
        <v>6</v>
      </c>
      <c r="AJ1690" s="42" t="s">
        <v>7</v>
      </c>
      <c r="AK1690" s="54" t="s">
        <v>770</v>
      </c>
      <c r="AL1690" s="55">
        <v>1</v>
      </c>
      <c r="AM1690" s="484" t="s">
        <v>2347</v>
      </c>
      <c r="AN1690" s="484" t="s">
        <v>462</v>
      </c>
      <c r="AO1690" s="485"/>
      <c r="AP1690" s="485"/>
    </row>
    <row r="1691" spans="2:42" x14ac:dyDescent="0.15">
      <c r="B1691" s="39">
        <v>2022</v>
      </c>
      <c r="C1691" s="39">
        <v>6</v>
      </c>
      <c r="D1691" s="39">
        <v>15</v>
      </c>
      <c r="E1691" s="409" t="s">
        <v>802</v>
      </c>
      <c r="F1691" s="39"/>
      <c r="G1691" s="41"/>
      <c r="H1691" s="42" t="s">
        <v>748</v>
      </c>
      <c r="I1691" s="57" t="s">
        <v>44</v>
      </c>
      <c r="J1691" s="42" t="s">
        <v>749</v>
      </c>
      <c r="K1691" s="44"/>
      <c r="L1691" s="410"/>
      <c r="M1691" s="410"/>
      <c r="N1691" s="410"/>
      <c r="O1691" s="44"/>
      <c r="P1691" s="415">
        <v>25</v>
      </c>
      <c r="Q1691" s="61" t="s">
        <v>767</v>
      </c>
      <c r="R1691" s="48">
        <v>1120</v>
      </c>
      <c r="S1691" s="411" t="s">
        <v>30</v>
      </c>
      <c r="T1691" s="416">
        <v>350</v>
      </c>
      <c r="U1691" s="48">
        <v>1120</v>
      </c>
      <c r="V1691" s="44">
        <v>1</v>
      </c>
      <c r="W1691" s="48"/>
      <c r="X1691" s="44">
        <v>1</v>
      </c>
      <c r="Y1691" s="416">
        <v>350</v>
      </c>
      <c r="Z1691" s="48">
        <v>10550</v>
      </c>
      <c r="AA1691" s="412" t="s">
        <v>1407</v>
      </c>
      <c r="AB1691" s="418" t="s">
        <v>2338</v>
      </c>
      <c r="AC1691" s="51">
        <v>0.40625</v>
      </c>
      <c r="AD1691" s="52">
        <v>0.40972222222222227</v>
      </c>
      <c r="AE1691" s="52"/>
      <c r="AF1691" s="51"/>
      <c r="AG1691" s="44"/>
      <c r="AH1691" s="42"/>
      <c r="AI1691" s="42" t="s">
        <v>6</v>
      </c>
      <c r="AJ1691" s="42" t="s">
        <v>7</v>
      </c>
      <c r="AK1691" s="54" t="s">
        <v>770</v>
      </c>
      <c r="AL1691" s="55">
        <v>1</v>
      </c>
      <c r="AM1691" s="484" t="s">
        <v>2347</v>
      </c>
      <c r="AN1691" s="484"/>
      <c r="AO1691" s="485"/>
      <c r="AP1691" s="485"/>
    </row>
    <row r="1692" spans="2:42" x14ac:dyDescent="0.15">
      <c r="B1692" s="39">
        <v>2022</v>
      </c>
      <c r="C1692" s="39">
        <v>6</v>
      </c>
      <c r="D1692" s="39">
        <v>15</v>
      </c>
      <c r="E1692" s="409" t="s">
        <v>802</v>
      </c>
      <c r="F1692" s="39"/>
      <c r="G1692" s="41"/>
      <c r="H1692" s="42" t="s">
        <v>748</v>
      </c>
      <c r="I1692" s="57"/>
      <c r="J1692" s="42"/>
      <c r="K1692" s="44"/>
      <c r="L1692" s="410"/>
      <c r="M1692" s="410"/>
      <c r="N1692" s="410"/>
      <c r="O1692" s="44"/>
      <c r="P1692" s="44"/>
      <c r="Q1692" s="61"/>
      <c r="R1692" s="48"/>
      <c r="S1692" s="411"/>
      <c r="T1692" s="411"/>
      <c r="U1692" s="48"/>
      <c r="V1692" s="44"/>
      <c r="W1692" s="411"/>
      <c r="X1692" s="44"/>
      <c r="Y1692" s="411"/>
      <c r="Z1692" s="48"/>
      <c r="AA1692" s="412"/>
      <c r="AB1692" s="412"/>
      <c r="AC1692" s="51"/>
      <c r="AD1692" s="52"/>
      <c r="AE1692" s="52">
        <v>0.40972222222222227</v>
      </c>
      <c r="AF1692" s="51">
        <v>0.43055555555555558</v>
      </c>
      <c r="AG1692" s="44" t="s">
        <v>5</v>
      </c>
      <c r="AH1692" s="42"/>
      <c r="AI1692" s="42"/>
      <c r="AJ1692" s="42"/>
      <c r="AK1692" s="54"/>
      <c r="AL1692" s="55"/>
      <c r="AM1692" s="484"/>
      <c r="AN1692" s="484"/>
      <c r="AO1692" s="485"/>
      <c r="AP1692" s="485"/>
    </row>
    <row r="1693" spans="2:42" x14ac:dyDescent="0.15">
      <c r="B1693" s="39">
        <v>2022</v>
      </c>
      <c r="C1693" s="39">
        <v>6</v>
      </c>
      <c r="D1693" s="39">
        <v>15</v>
      </c>
      <c r="E1693" s="409" t="s">
        <v>802</v>
      </c>
      <c r="F1693" s="39"/>
      <c r="G1693" s="41"/>
      <c r="H1693" s="89" t="s">
        <v>748</v>
      </c>
      <c r="I1693" s="57" t="s">
        <v>61</v>
      </c>
      <c r="J1693" s="42" t="s">
        <v>749</v>
      </c>
      <c r="K1693" s="44"/>
      <c r="L1693" s="410"/>
      <c r="M1693" s="410"/>
      <c r="N1693" s="410"/>
      <c r="O1693" s="44"/>
      <c r="P1693" s="44">
        <v>12</v>
      </c>
      <c r="Q1693" s="61" t="s">
        <v>767</v>
      </c>
      <c r="R1693" s="48">
        <v>1120</v>
      </c>
      <c r="S1693" s="411" t="s">
        <v>30</v>
      </c>
      <c r="T1693" s="48">
        <v>200</v>
      </c>
      <c r="U1693" s="48">
        <v>1120</v>
      </c>
      <c r="V1693" s="44">
        <v>1</v>
      </c>
      <c r="W1693" s="48">
        <v>200</v>
      </c>
      <c r="X1693" s="44">
        <v>1</v>
      </c>
      <c r="Y1693" s="48">
        <v>200</v>
      </c>
      <c r="Z1693" s="48"/>
      <c r="AA1693" s="412"/>
      <c r="AB1693" s="412"/>
      <c r="AC1693" s="51"/>
      <c r="AD1693" s="52"/>
      <c r="AE1693" s="52"/>
      <c r="AF1693" s="51"/>
      <c r="AG1693" s="44"/>
      <c r="AH1693" s="42"/>
      <c r="AI1693" s="42"/>
      <c r="AJ1693" s="42"/>
      <c r="AK1693" s="54"/>
      <c r="AL1693" s="55"/>
      <c r="AM1693" s="484"/>
      <c r="AN1693" s="484"/>
      <c r="AO1693" s="485"/>
      <c r="AP1693" s="485"/>
    </row>
    <row r="1694" spans="2:42" x14ac:dyDescent="0.15">
      <c r="B1694" s="39">
        <v>2022</v>
      </c>
      <c r="C1694" s="39">
        <v>6</v>
      </c>
      <c r="D1694" s="39">
        <v>15</v>
      </c>
      <c r="E1694" s="409" t="s">
        <v>802</v>
      </c>
      <c r="F1694" s="39">
        <v>3</v>
      </c>
      <c r="G1694" s="41" t="s">
        <v>769</v>
      </c>
      <c r="H1694" s="42" t="s">
        <v>748</v>
      </c>
      <c r="I1694" s="57" t="s">
        <v>49</v>
      </c>
      <c r="J1694" s="42" t="s">
        <v>749</v>
      </c>
      <c r="K1694" s="44">
        <v>3662808</v>
      </c>
      <c r="L1694" s="410">
        <v>1</v>
      </c>
      <c r="M1694" s="410">
        <v>10</v>
      </c>
      <c r="N1694" s="410" t="s">
        <v>777</v>
      </c>
      <c r="O1694" s="44" t="s">
        <v>750</v>
      </c>
      <c r="P1694" s="44">
        <v>50</v>
      </c>
      <c r="Q1694" s="61" t="s">
        <v>308</v>
      </c>
      <c r="R1694" s="48">
        <v>1120</v>
      </c>
      <c r="S1694" s="411">
        <v>5000</v>
      </c>
      <c r="T1694" s="411">
        <v>5000</v>
      </c>
      <c r="U1694" s="48">
        <v>1120</v>
      </c>
      <c r="V1694" s="44">
        <v>1</v>
      </c>
      <c r="W1694" s="411">
        <v>5000</v>
      </c>
      <c r="X1694" s="44">
        <v>1</v>
      </c>
      <c r="Y1694" s="411">
        <v>5050</v>
      </c>
      <c r="Z1694" s="48"/>
      <c r="AA1694" s="412" t="s">
        <v>2348</v>
      </c>
      <c r="AB1694" s="412"/>
      <c r="AC1694" s="51">
        <v>0.43055555555555558</v>
      </c>
      <c r="AD1694" s="52">
        <v>0.4548611111111111</v>
      </c>
      <c r="AE1694" s="52">
        <v>0.4548611111111111</v>
      </c>
      <c r="AF1694" s="51">
        <v>0.50347222222222221</v>
      </c>
      <c r="AG1694" s="44" t="s">
        <v>5</v>
      </c>
      <c r="AH1694" s="42"/>
      <c r="AI1694" s="42" t="s">
        <v>6</v>
      </c>
      <c r="AJ1694" s="42" t="s">
        <v>7</v>
      </c>
      <c r="AK1694" s="54" t="s">
        <v>770</v>
      </c>
      <c r="AL1694" s="55">
        <v>1</v>
      </c>
      <c r="AM1694" s="484"/>
      <c r="AN1694" s="484" t="s">
        <v>463</v>
      </c>
      <c r="AO1694" s="485"/>
      <c r="AP1694" s="485"/>
    </row>
    <row r="1695" spans="2:42" x14ac:dyDescent="0.15">
      <c r="B1695" s="39">
        <v>2022</v>
      </c>
      <c r="C1695" s="39">
        <v>6</v>
      </c>
      <c r="D1695" s="39">
        <v>15</v>
      </c>
      <c r="E1695" s="409" t="s">
        <v>802</v>
      </c>
      <c r="F1695" s="39">
        <v>3</v>
      </c>
      <c r="G1695" s="41" t="s">
        <v>769</v>
      </c>
      <c r="H1695" s="42" t="s">
        <v>748</v>
      </c>
      <c r="I1695" s="57" t="s">
        <v>49</v>
      </c>
      <c r="J1695" s="42" t="s">
        <v>749</v>
      </c>
      <c r="K1695" s="44">
        <v>3662808</v>
      </c>
      <c r="L1695" s="410">
        <v>2</v>
      </c>
      <c r="M1695" s="410">
        <v>10</v>
      </c>
      <c r="N1695" s="410" t="s">
        <v>777</v>
      </c>
      <c r="O1695" s="44" t="s">
        <v>750</v>
      </c>
      <c r="P1695" s="44">
        <v>50</v>
      </c>
      <c r="Q1695" s="61" t="s">
        <v>308</v>
      </c>
      <c r="R1695" s="48">
        <v>1120</v>
      </c>
      <c r="S1695" s="411">
        <v>5000</v>
      </c>
      <c r="T1695" s="411">
        <v>5000</v>
      </c>
      <c r="U1695" s="48">
        <v>1120</v>
      </c>
      <c r="V1695" s="44">
        <v>1</v>
      </c>
      <c r="W1695" s="411">
        <v>5000</v>
      </c>
      <c r="X1695" s="44">
        <v>1</v>
      </c>
      <c r="Y1695" s="411">
        <v>5090</v>
      </c>
      <c r="Z1695" s="48"/>
      <c r="AA1695" s="412" t="s">
        <v>2349</v>
      </c>
      <c r="AB1695" s="418" t="s">
        <v>2339</v>
      </c>
      <c r="AC1695" s="51">
        <v>0.50347222222222221</v>
      </c>
      <c r="AD1695" s="52">
        <v>0.52777777777777779</v>
      </c>
      <c r="AE1695" s="52">
        <v>0.52777777777777779</v>
      </c>
      <c r="AF1695" s="51">
        <v>0.53472222222222221</v>
      </c>
      <c r="AG1695" s="44" t="s">
        <v>5</v>
      </c>
      <c r="AH1695" s="42"/>
      <c r="AI1695" s="42" t="s">
        <v>6</v>
      </c>
      <c r="AJ1695" s="42" t="s">
        <v>7</v>
      </c>
      <c r="AK1695" s="54" t="s">
        <v>770</v>
      </c>
      <c r="AL1695" s="55">
        <v>1</v>
      </c>
      <c r="AM1695" s="484"/>
      <c r="AN1695" s="484" t="s">
        <v>462</v>
      </c>
      <c r="AO1695" s="485"/>
      <c r="AP1695" s="485"/>
    </row>
    <row r="1696" spans="2:42" x14ac:dyDescent="0.15">
      <c r="B1696" s="39">
        <v>2022</v>
      </c>
      <c r="C1696" s="39">
        <v>6</v>
      </c>
      <c r="D1696" s="39">
        <v>15</v>
      </c>
      <c r="E1696" s="409" t="s">
        <v>802</v>
      </c>
      <c r="F1696" s="39"/>
      <c r="G1696" s="41"/>
      <c r="H1696" s="42" t="s">
        <v>748</v>
      </c>
      <c r="I1696" s="57" t="s">
        <v>44</v>
      </c>
      <c r="J1696" s="42" t="s">
        <v>749</v>
      </c>
      <c r="K1696" s="44"/>
      <c r="L1696" s="410"/>
      <c r="M1696" s="410"/>
      <c r="N1696" s="410"/>
      <c r="O1696" s="44"/>
      <c r="P1696" s="415">
        <v>25</v>
      </c>
      <c r="Q1696" s="61" t="s">
        <v>767</v>
      </c>
      <c r="R1696" s="48">
        <v>1120</v>
      </c>
      <c r="S1696" s="411" t="s">
        <v>30</v>
      </c>
      <c r="T1696" s="416">
        <v>350</v>
      </c>
      <c r="U1696" s="48">
        <v>1120</v>
      </c>
      <c r="V1696" s="44">
        <v>1</v>
      </c>
      <c r="W1696" s="48"/>
      <c r="X1696" s="44">
        <v>1</v>
      </c>
      <c r="Y1696" s="416">
        <v>350</v>
      </c>
      <c r="Z1696" s="48">
        <v>10550</v>
      </c>
      <c r="AA1696" s="412" t="s">
        <v>1407</v>
      </c>
      <c r="AB1696" s="418" t="s">
        <v>2339</v>
      </c>
      <c r="AC1696" s="51">
        <v>0.53472222222222221</v>
      </c>
      <c r="AD1696" s="52">
        <v>0.53819444444444442</v>
      </c>
      <c r="AE1696" s="52"/>
      <c r="AF1696" s="51"/>
      <c r="AG1696" s="44"/>
      <c r="AH1696" s="42"/>
      <c r="AI1696" s="42" t="s">
        <v>6</v>
      </c>
      <c r="AJ1696" s="42" t="s">
        <v>7</v>
      </c>
      <c r="AK1696" s="54" t="s">
        <v>770</v>
      </c>
      <c r="AL1696" s="55">
        <v>1</v>
      </c>
      <c r="AM1696" s="484"/>
      <c r="AN1696" s="484"/>
      <c r="AO1696" s="485"/>
      <c r="AP1696" s="485"/>
    </row>
    <row r="1697" spans="2:42" x14ac:dyDescent="0.15">
      <c r="B1697" s="39">
        <v>2022</v>
      </c>
      <c r="C1697" s="39">
        <v>6</v>
      </c>
      <c r="D1697" s="39">
        <v>15</v>
      </c>
      <c r="E1697" s="409" t="s">
        <v>802</v>
      </c>
      <c r="F1697" s="39"/>
      <c r="G1697" s="41"/>
      <c r="H1697" s="42" t="s">
        <v>748</v>
      </c>
      <c r="I1697" s="57"/>
      <c r="J1697" s="42"/>
      <c r="K1697" s="44"/>
      <c r="L1697" s="410"/>
      <c r="M1697" s="410"/>
      <c r="N1697" s="410"/>
      <c r="O1697" s="44"/>
      <c r="P1697" s="44"/>
      <c r="Q1697" s="61"/>
      <c r="R1697" s="48"/>
      <c r="S1697" s="411"/>
      <c r="T1697" s="48"/>
      <c r="U1697" s="48"/>
      <c r="V1697" s="44"/>
      <c r="W1697" s="48"/>
      <c r="X1697" s="44"/>
      <c r="Y1697" s="48"/>
      <c r="Z1697" s="48"/>
      <c r="AA1697" s="412"/>
      <c r="AB1697" s="412"/>
      <c r="AC1697" s="51"/>
      <c r="AD1697" s="52"/>
      <c r="AE1697" s="52">
        <v>0.53819444444444442</v>
      </c>
      <c r="AF1697" s="51">
        <v>0.55902777777777779</v>
      </c>
      <c r="AG1697" s="44" t="s">
        <v>5</v>
      </c>
      <c r="AH1697" s="42"/>
      <c r="AI1697" s="42"/>
      <c r="AJ1697" s="42"/>
      <c r="AK1697" s="54"/>
      <c r="AL1697" s="55"/>
      <c r="AM1697" s="484"/>
      <c r="AN1697" s="484"/>
      <c r="AO1697" s="485"/>
      <c r="AP1697" s="485"/>
    </row>
    <row r="1698" spans="2:42" x14ac:dyDescent="0.15">
      <c r="B1698" s="39">
        <v>2022</v>
      </c>
      <c r="C1698" s="39">
        <v>6</v>
      </c>
      <c r="D1698" s="39">
        <v>15</v>
      </c>
      <c r="E1698" s="409" t="s">
        <v>802</v>
      </c>
      <c r="F1698" s="39"/>
      <c r="G1698" s="41"/>
      <c r="H1698" s="42" t="s">
        <v>748</v>
      </c>
      <c r="I1698" s="57" t="s">
        <v>61</v>
      </c>
      <c r="J1698" s="42" t="s">
        <v>749</v>
      </c>
      <c r="K1698" s="44"/>
      <c r="L1698" s="410"/>
      <c r="M1698" s="410"/>
      <c r="N1698" s="410"/>
      <c r="O1698" s="44"/>
      <c r="P1698" s="44">
        <v>12</v>
      </c>
      <c r="Q1698" s="61" t="s">
        <v>767</v>
      </c>
      <c r="R1698" s="48">
        <v>1120</v>
      </c>
      <c r="S1698" s="411" t="s">
        <v>30</v>
      </c>
      <c r="T1698" s="48">
        <v>200</v>
      </c>
      <c r="U1698" s="48">
        <v>1120</v>
      </c>
      <c r="V1698" s="44">
        <v>1</v>
      </c>
      <c r="W1698" s="48">
        <v>200</v>
      </c>
      <c r="X1698" s="44">
        <v>1</v>
      </c>
      <c r="Y1698" s="48">
        <v>200</v>
      </c>
      <c r="Z1698" s="48"/>
      <c r="AA1698" s="412"/>
      <c r="AB1698" s="412"/>
      <c r="AC1698" s="51"/>
      <c r="AD1698" s="52"/>
      <c r="AE1698" s="52"/>
      <c r="AF1698" s="51"/>
      <c r="AG1698" s="44"/>
      <c r="AH1698" s="42"/>
      <c r="AI1698" s="42"/>
      <c r="AJ1698" s="42"/>
      <c r="AK1698" s="54"/>
      <c r="AL1698" s="55"/>
      <c r="AM1698" s="484"/>
      <c r="AN1698" s="484"/>
      <c r="AO1698" s="485"/>
      <c r="AP1698" s="485"/>
    </row>
    <row r="1699" spans="2:42" x14ac:dyDescent="0.15">
      <c r="B1699" s="39">
        <v>2022</v>
      </c>
      <c r="C1699" s="39">
        <v>6</v>
      </c>
      <c r="D1699" s="39">
        <v>15</v>
      </c>
      <c r="E1699" s="409" t="s">
        <v>802</v>
      </c>
      <c r="F1699" s="39">
        <v>4</v>
      </c>
      <c r="G1699" s="41" t="s">
        <v>769</v>
      </c>
      <c r="H1699" s="42" t="s">
        <v>748</v>
      </c>
      <c r="I1699" s="57" t="s">
        <v>49</v>
      </c>
      <c r="J1699" s="42" t="s">
        <v>749</v>
      </c>
      <c r="K1699" s="44">
        <v>3662808</v>
      </c>
      <c r="L1699" s="410">
        <v>3</v>
      </c>
      <c r="M1699" s="410">
        <v>10</v>
      </c>
      <c r="N1699" s="410" t="s">
        <v>777</v>
      </c>
      <c r="O1699" s="44" t="s">
        <v>750</v>
      </c>
      <c r="P1699" s="44">
        <v>50</v>
      </c>
      <c r="Q1699" s="61" t="s">
        <v>308</v>
      </c>
      <c r="R1699" s="48">
        <v>1120</v>
      </c>
      <c r="S1699" s="411">
        <v>5000</v>
      </c>
      <c r="T1699" s="411">
        <v>5000</v>
      </c>
      <c r="U1699" s="48">
        <v>1120</v>
      </c>
      <c r="V1699" s="44">
        <v>1</v>
      </c>
      <c r="W1699" s="411">
        <v>5000</v>
      </c>
      <c r="X1699" s="44">
        <v>1</v>
      </c>
      <c r="Y1699" s="411">
        <v>5070</v>
      </c>
      <c r="Z1699" s="48"/>
      <c r="AA1699" s="412" t="s">
        <v>2350</v>
      </c>
      <c r="AB1699" s="412"/>
      <c r="AC1699" s="51">
        <v>0.55902777777777779</v>
      </c>
      <c r="AD1699" s="52">
        <v>0.58333333333333337</v>
      </c>
      <c r="AE1699" s="52">
        <v>0.58333333333333337</v>
      </c>
      <c r="AF1699" s="51">
        <v>0.59375</v>
      </c>
      <c r="AG1699" s="44" t="s">
        <v>5</v>
      </c>
      <c r="AH1699" s="42"/>
      <c r="AI1699" s="42" t="s">
        <v>6</v>
      </c>
      <c r="AJ1699" s="42" t="s">
        <v>7</v>
      </c>
      <c r="AK1699" s="54" t="s">
        <v>770</v>
      </c>
      <c r="AL1699" s="55">
        <v>1</v>
      </c>
      <c r="AM1699" s="484"/>
      <c r="AN1699" s="484" t="s">
        <v>462</v>
      </c>
      <c r="AO1699" s="485"/>
      <c r="AP1699" s="485"/>
    </row>
    <row r="1700" spans="2:42" x14ac:dyDescent="0.15">
      <c r="B1700" s="39">
        <v>2022</v>
      </c>
      <c r="C1700" s="39">
        <v>6</v>
      </c>
      <c r="D1700" s="39">
        <v>15</v>
      </c>
      <c r="E1700" s="409" t="s">
        <v>838</v>
      </c>
      <c r="F1700" s="39">
        <v>4</v>
      </c>
      <c r="G1700" s="41" t="s">
        <v>769</v>
      </c>
      <c r="H1700" s="42" t="s">
        <v>748</v>
      </c>
      <c r="I1700" s="57" t="s">
        <v>49</v>
      </c>
      <c r="J1700" s="42" t="s">
        <v>749</v>
      </c>
      <c r="K1700" s="44">
        <v>3662808</v>
      </c>
      <c r="L1700" s="410">
        <v>4</v>
      </c>
      <c r="M1700" s="410">
        <v>10</v>
      </c>
      <c r="N1700" s="410" t="s">
        <v>777</v>
      </c>
      <c r="O1700" s="44" t="s">
        <v>750</v>
      </c>
      <c r="P1700" s="44">
        <v>50</v>
      </c>
      <c r="Q1700" s="61" t="s">
        <v>308</v>
      </c>
      <c r="R1700" s="48">
        <v>1120</v>
      </c>
      <c r="S1700" s="411">
        <v>5000</v>
      </c>
      <c r="T1700" s="411">
        <v>5000</v>
      </c>
      <c r="U1700" s="48">
        <v>1120</v>
      </c>
      <c r="V1700" s="44">
        <v>1</v>
      </c>
      <c r="W1700" s="411">
        <v>5000</v>
      </c>
      <c r="X1700" s="44">
        <v>1</v>
      </c>
      <c r="Y1700" s="411">
        <v>5090</v>
      </c>
      <c r="Z1700" s="48"/>
      <c r="AA1700" s="412" t="s">
        <v>2351</v>
      </c>
      <c r="AB1700" s="418" t="s">
        <v>2340</v>
      </c>
      <c r="AC1700" s="51">
        <v>0.59375</v>
      </c>
      <c r="AD1700" s="52">
        <v>0.61805555555555558</v>
      </c>
      <c r="AE1700" s="52">
        <v>0.61805555555555558</v>
      </c>
      <c r="AF1700" s="51">
        <v>0.625</v>
      </c>
      <c r="AG1700" s="44" t="s">
        <v>5</v>
      </c>
      <c r="AH1700" s="42"/>
      <c r="AI1700" s="42" t="s">
        <v>6</v>
      </c>
      <c r="AJ1700" s="42" t="s">
        <v>7</v>
      </c>
      <c r="AK1700" s="54" t="s">
        <v>770</v>
      </c>
      <c r="AL1700" s="55">
        <v>1</v>
      </c>
      <c r="AM1700" s="484"/>
      <c r="AN1700" s="484" t="s">
        <v>462</v>
      </c>
      <c r="AO1700" s="485"/>
      <c r="AP1700" s="485"/>
    </row>
    <row r="1701" spans="2:42" x14ac:dyDescent="0.15">
      <c r="B1701" s="39">
        <v>2022</v>
      </c>
      <c r="C1701" s="39">
        <v>6</v>
      </c>
      <c r="D1701" s="39">
        <v>15</v>
      </c>
      <c r="E1701" s="409" t="s">
        <v>838</v>
      </c>
      <c r="F1701" s="39"/>
      <c r="G1701" s="41"/>
      <c r="H1701" s="42" t="s">
        <v>748</v>
      </c>
      <c r="I1701" s="57" t="s">
        <v>44</v>
      </c>
      <c r="J1701" s="42" t="s">
        <v>749</v>
      </c>
      <c r="K1701" s="44"/>
      <c r="L1701" s="410"/>
      <c r="M1701" s="410"/>
      <c r="N1701" s="410"/>
      <c r="O1701" s="44"/>
      <c r="P1701" s="415">
        <v>25</v>
      </c>
      <c r="Q1701" s="61" t="s">
        <v>767</v>
      </c>
      <c r="R1701" s="48">
        <v>1120</v>
      </c>
      <c r="S1701" s="411" t="s">
        <v>30</v>
      </c>
      <c r="T1701" s="416">
        <v>350</v>
      </c>
      <c r="U1701" s="48">
        <v>1120</v>
      </c>
      <c r="V1701" s="44">
        <v>1</v>
      </c>
      <c r="W1701" s="48"/>
      <c r="X1701" s="44">
        <v>1</v>
      </c>
      <c r="Y1701" s="416">
        <v>350</v>
      </c>
      <c r="Z1701" s="48">
        <v>10550</v>
      </c>
      <c r="AA1701" s="412" t="s">
        <v>1407</v>
      </c>
      <c r="AB1701" s="418" t="s">
        <v>2340</v>
      </c>
      <c r="AC1701" s="51">
        <v>0.625</v>
      </c>
      <c r="AD1701" s="52">
        <v>0.62847222222222221</v>
      </c>
      <c r="AE1701" s="52"/>
      <c r="AF1701" s="51"/>
      <c r="AG1701" s="44"/>
      <c r="AH1701" s="42"/>
      <c r="AI1701" s="42" t="s">
        <v>6</v>
      </c>
      <c r="AJ1701" s="42" t="s">
        <v>7</v>
      </c>
      <c r="AK1701" s="54" t="s">
        <v>770</v>
      </c>
      <c r="AL1701" s="55">
        <v>1</v>
      </c>
      <c r="AM1701" s="484"/>
      <c r="AN1701" s="484"/>
      <c r="AO1701" s="485"/>
      <c r="AP1701" s="485"/>
    </row>
    <row r="1702" spans="2:42" x14ac:dyDescent="0.15">
      <c r="B1702" s="39">
        <v>2022</v>
      </c>
      <c r="C1702" s="39">
        <v>6</v>
      </c>
      <c r="D1702" s="39">
        <v>15</v>
      </c>
      <c r="E1702" s="409" t="s">
        <v>838</v>
      </c>
      <c r="F1702" s="39"/>
      <c r="G1702" s="41"/>
      <c r="H1702" s="42" t="s">
        <v>748</v>
      </c>
      <c r="I1702" s="57"/>
      <c r="J1702" s="42"/>
      <c r="K1702" s="44"/>
      <c r="L1702" s="410"/>
      <c r="M1702" s="410"/>
      <c r="N1702" s="410"/>
      <c r="O1702" s="44"/>
      <c r="P1702" s="44"/>
      <c r="Q1702" s="61"/>
      <c r="R1702" s="48"/>
      <c r="S1702" s="411"/>
      <c r="T1702" s="48"/>
      <c r="U1702" s="48"/>
      <c r="V1702" s="44"/>
      <c r="W1702" s="48"/>
      <c r="X1702" s="44"/>
      <c r="Y1702" s="48"/>
      <c r="Z1702" s="48"/>
      <c r="AA1702" s="412"/>
      <c r="AB1702" s="412"/>
      <c r="AC1702" s="51"/>
      <c r="AD1702" s="52"/>
      <c r="AE1702" s="52">
        <v>0.62847222222222221</v>
      </c>
      <c r="AF1702" s="51">
        <v>0.64930555555555558</v>
      </c>
      <c r="AG1702" s="44" t="s">
        <v>5</v>
      </c>
      <c r="AH1702" s="42"/>
      <c r="AI1702" s="42"/>
      <c r="AJ1702" s="42"/>
      <c r="AK1702" s="54"/>
      <c r="AL1702" s="55"/>
      <c r="AM1702" s="484"/>
      <c r="AN1702" s="484"/>
      <c r="AO1702" s="485"/>
      <c r="AP1702" s="485"/>
    </row>
    <row r="1703" spans="2:42" x14ac:dyDescent="0.15">
      <c r="B1703" s="39">
        <v>2022</v>
      </c>
      <c r="C1703" s="39">
        <v>6</v>
      </c>
      <c r="D1703" s="39">
        <v>15</v>
      </c>
      <c r="E1703" s="409" t="s">
        <v>838</v>
      </c>
      <c r="F1703" s="39"/>
      <c r="G1703" s="41"/>
      <c r="H1703" s="42" t="s">
        <v>748</v>
      </c>
      <c r="I1703" s="57" t="s">
        <v>61</v>
      </c>
      <c r="J1703" s="42" t="s">
        <v>749</v>
      </c>
      <c r="K1703" s="44"/>
      <c r="L1703" s="410"/>
      <c r="M1703" s="410"/>
      <c r="N1703" s="410"/>
      <c r="O1703" s="44"/>
      <c r="P1703" s="44">
        <v>12</v>
      </c>
      <c r="Q1703" s="61" t="s">
        <v>767</v>
      </c>
      <c r="R1703" s="48">
        <v>1120</v>
      </c>
      <c r="S1703" s="411" t="s">
        <v>30</v>
      </c>
      <c r="T1703" s="48">
        <v>200</v>
      </c>
      <c r="U1703" s="48">
        <v>1120</v>
      </c>
      <c r="V1703" s="44">
        <v>1</v>
      </c>
      <c r="W1703" s="48">
        <v>200</v>
      </c>
      <c r="X1703" s="44">
        <v>1</v>
      </c>
      <c r="Y1703" s="48">
        <v>200</v>
      </c>
      <c r="Z1703" s="48"/>
      <c r="AA1703" s="412"/>
      <c r="AB1703" s="412"/>
      <c r="AC1703" s="51"/>
      <c r="AD1703" s="52"/>
      <c r="AE1703" s="52"/>
      <c r="AF1703" s="51"/>
      <c r="AG1703" s="44"/>
      <c r="AH1703" s="42"/>
      <c r="AI1703" s="42"/>
      <c r="AJ1703" s="42"/>
      <c r="AK1703" s="54"/>
      <c r="AL1703" s="55"/>
      <c r="AM1703" s="484"/>
      <c r="AN1703" s="484"/>
      <c r="AO1703" s="485"/>
      <c r="AP1703" s="485"/>
    </row>
    <row r="1704" spans="2:42" x14ac:dyDescent="0.15">
      <c r="B1704" s="39">
        <v>2022</v>
      </c>
      <c r="C1704" s="39">
        <v>6</v>
      </c>
      <c r="D1704" s="39">
        <v>15</v>
      </c>
      <c r="E1704" s="409" t="s">
        <v>838</v>
      </c>
      <c r="F1704" s="39">
        <v>5</v>
      </c>
      <c r="G1704" s="41" t="s">
        <v>769</v>
      </c>
      <c r="H1704" s="42" t="s">
        <v>748</v>
      </c>
      <c r="I1704" s="57" t="s">
        <v>49</v>
      </c>
      <c r="J1704" s="42" t="s">
        <v>749</v>
      </c>
      <c r="K1704" s="44">
        <v>3662808</v>
      </c>
      <c r="L1704" s="410">
        <v>5</v>
      </c>
      <c r="M1704" s="410">
        <v>10</v>
      </c>
      <c r="N1704" s="410" t="s">
        <v>777</v>
      </c>
      <c r="O1704" s="44" t="s">
        <v>750</v>
      </c>
      <c r="P1704" s="44">
        <v>50</v>
      </c>
      <c r="Q1704" s="61" t="s">
        <v>308</v>
      </c>
      <c r="R1704" s="48">
        <v>1120</v>
      </c>
      <c r="S1704" s="411">
        <v>5000</v>
      </c>
      <c r="T1704" s="411">
        <v>5000</v>
      </c>
      <c r="U1704" s="48">
        <v>1120</v>
      </c>
      <c r="V1704" s="44">
        <v>1</v>
      </c>
      <c r="W1704" s="411">
        <v>5000</v>
      </c>
      <c r="X1704" s="44">
        <v>1</v>
      </c>
      <c r="Y1704" s="411">
        <v>5070</v>
      </c>
      <c r="Z1704" s="48"/>
      <c r="AA1704" s="412" t="s">
        <v>2352</v>
      </c>
      <c r="AB1704" s="412"/>
      <c r="AC1704" s="51">
        <v>0.64930555555555558</v>
      </c>
      <c r="AD1704" s="52">
        <v>0.67361111111111116</v>
      </c>
      <c r="AE1704" s="52">
        <v>0.67361111111111116</v>
      </c>
      <c r="AF1704" s="51">
        <v>0.68055555555555547</v>
      </c>
      <c r="AG1704" s="44" t="s">
        <v>5</v>
      </c>
      <c r="AH1704" s="42"/>
      <c r="AI1704" s="42" t="s">
        <v>6</v>
      </c>
      <c r="AJ1704" s="42" t="s">
        <v>7</v>
      </c>
      <c r="AK1704" s="54" t="s">
        <v>770</v>
      </c>
      <c r="AL1704" s="55">
        <v>1</v>
      </c>
      <c r="AM1704" s="484"/>
      <c r="AN1704" s="484" t="s">
        <v>462</v>
      </c>
      <c r="AO1704" s="485"/>
      <c r="AP1704" s="485"/>
    </row>
    <row r="1705" spans="2:42" x14ac:dyDescent="0.15">
      <c r="B1705" s="39">
        <v>2022</v>
      </c>
      <c r="C1705" s="39">
        <v>6</v>
      </c>
      <c r="D1705" s="39">
        <v>15</v>
      </c>
      <c r="E1705" s="409" t="s">
        <v>838</v>
      </c>
      <c r="F1705" s="39">
        <v>5</v>
      </c>
      <c r="G1705" s="41" t="s">
        <v>769</v>
      </c>
      <c r="H1705" s="42" t="s">
        <v>748</v>
      </c>
      <c r="I1705" s="57" t="s">
        <v>49</v>
      </c>
      <c r="J1705" s="42" t="s">
        <v>749</v>
      </c>
      <c r="K1705" s="44">
        <v>3662808</v>
      </c>
      <c r="L1705" s="410">
        <v>6</v>
      </c>
      <c r="M1705" s="410">
        <v>10</v>
      </c>
      <c r="N1705" s="410" t="s">
        <v>777</v>
      </c>
      <c r="O1705" s="44" t="s">
        <v>750</v>
      </c>
      <c r="P1705" s="44">
        <v>50</v>
      </c>
      <c r="Q1705" s="61" t="s">
        <v>308</v>
      </c>
      <c r="R1705" s="48">
        <v>1120</v>
      </c>
      <c r="S1705" s="411">
        <v>5000</v>
      </c>
      <c r="T1705" s="411">
        <v>5000</v>
      </c>
      <c r="U1705" s="48">
        <v>1120</v>
      </c>
      <c r="V1705" s="44">
        <v>1</v>
      </c>
      <c r="W1705" s="411">
        <v>5000</v>
      </c>
      <c r="X1705" s="44">
        <v>1</v>
      </c>
      <c r="Y1705" s="411">
        <v>5090</v>
      </c>
      <c r="Z1705" s="48"/>
      <c r="AA1705" s="412" t="s">
        <v>2354</v>
      </c>
      <c r="AB1705" s="418" t="s">
        <v>2341</v>
      </c>
      <c r="AC1705" s="51">
        <v>0.68055555555555547</v>
      </c>
      <c r="AD1705" s="52">
        <v>0.70486111111111116</v>
      </c>
      <c r="AE1705" s="52">
        <v>0.70486111111111116</v>
      </c>
      <c r="AF1705" s="51">
        <v>0.71180555555555547</v>
      </c>
      <c r="AG1705" s="44" t="s">
        <v>5</v>
      </c>
      <c r="AH1705" s="42"/>
      <c r="AI1705" s="42" t="s">
        <v>6</v>
      </c>
      <c r="AJ1705" s="42" t="s">
        <v>7</v>
      </c>
      <c r="AK1705" s="54" t="s">
        <v>770</v>
      </c>
      <c r="AL1705" s="55">
        <v>1</v>
      </c>
      <c r="AM1705" s="484"/>
      <c r="AN1705" s="484" t="s">
        <v>462</v>
      </c>
      <c r="AO1705" s="485"/>
      <c r="AP1705" s="485"/>
    </row>
    <row r="1706" spans="2:42" x14ac:dyDescent="0.15">
      <c r="B1706" s="39">
        <v>2022</v>
      </c>
      <c r="C1706" s="39">
        <v>6</v>
      </c>
      <c r="D1706" s="39">
        <v>15</v>
      </c>
      <c r="E1706" s="409" t="s">
        <v>838</v>
      </c>
      <c r="F1706" s="39"/>
      <c r="G1706" s="41"/>
      <c r="H1706" s="42" t="s">
        <v>748</v>
      </c>
      <c r="I1706" s="57" t="s">
        <v>44</v>
      </c>
      <c r="J1706" s="42" t="s">
        <v>749</v>
      </c>
      <c r="K1706" s="44"/>
      <c r="L1706" s="410"/>
      <c r="M1706" s="410"/>
      <c r="N1706" s="410"/>
      <c r="O1706" s="44"/>
      <c r="P1706" s="415">
        <v>25</v>
      </c>
      <c r="Q1706" s="61" t="s">
        <v>767</v>
      </c>
      <c r="R1706" s="48">
        <v>1120</v>
      </c>
      <c r="S1706" s="411" t="s">
        <v>30</v>
      </c>
      <c r="T1706" s="416">
        <v>350</v>
      </c>
      <c r="U1706" s="48">
        <v>1120</v>
      </c>
      <c r="V1706" s="44">
        <v>1</v>
      </c>
      <c r="W1706" s="48"/>
      <c r="X1706" s="44">
        <v>1</v>
      </c>
      <c r="Y1706" s="416">
        <v>350</v>
      </c>
      <c r="Z1706" s="48">
        <v>10550</v>
      </c>
      <c r="AA1706" s="412" t="s">
        <v>1407</v>
      </c>
      <c r="AB1706" s="418" t="s">
        <v>2341</v>
      </c>
      <c r="AC1706" s="51">
        <v>0.71180555555555547</v>
      </c>
      <c r="AD1706" s="52">
        <v>0.71527777777777779</v>
      </c>
      <c r="AE1706" s="52"/>
      <c r="AF1706" s="51"/>
      <c r="AG1706" s="44"/>
      <c r="AH1706" s="42"/>
      <c r="AI1706" s="42" t="s">
        <v>6</v>
      </c>
      <c r="AJ1706" s="42" t="s">
        <v>7</v>
      </c>
      <c r="AK1706" s="54" t="s">
        <v>770</v>
      </c>
      <c r="AL1706" s="55">
        <v>1</v>
      </c>
      <c r="AM1706" s="484"/>
      <c r="AN1706" s="484"/>
      <c r="AO1706" s="485"/>
      <c r="AP1706" s="485"/>
    </row>
    <row r="1707" spans="2:42" x14ac:dyDescent="0.15">
      <c r="B1707" s="39">
        <v>2022</v>
      </c>
      <c r="C1707" s="39">
        <v>6</v>
      </c>
      <c r="D1707" s="39">
        <v>15</v>
      </c>
      <c r="E1707" s="409" t="s">
        <v>838</v>
      </c>
      <c r="F1707" s="39"/>
      <c r="G1707" s="41"/>
      <c r="H1707" s="42" t="s">
        <v>748</v>
      </c>
      <c r="I1707" s="57"/>
      <c r="J1707" s="42"/>
      <c r="K1707" s="44"/>
      <c r="L1707" s="410"/>
      <c r="M1707" s="410"/>
      <c r="N1707" s="410"/>
      <c r="O1707" s="44"/>
      <c r="P1707" s="44"/>
      <c r="Q1707" s="61"/>
      <c r="R1707" s="48"/>
      <c r="S1707" s="411"/>
      <c r="T1707" s="48"/>
      <c r="U1707" s="48"/>
      <c r="V1707" s="44"/>
      <c r="W1707" s="48"/>
      <c r="X1707" s="44"/>
      <c r="Y1707" s="48"/>
      <c r="Z1707" s="48"/>
      <c r="AA1707" s="412"/>
      <c r="AB1707" s="412"/>
      <c r="AC1707" s="51"/>
      <c r="AD1707" s="52"/>
      <c r="AE1707" s="52">
        <v>0.71527777777777779</v>
      </c>
      <c r="AF1707" s="51">
        <v>0.73611111111111116</v>
      </c>
      <c r="AG1707" s="44" t="s">
        <v>5</v>
      </c>
      <c r="AH1707" s="42"/>
      <c r="AI1707" s="42"/>
      <c r="AJ1707" s="42"/>
      <c r="AK1707" s="54"/>
      <c r="AL1707" s="55"/>
      <c r="AM1707" s="484"/>
      <c r="AN1707" s="484"/>
      <c r="AO1707" s="485"/>
      <c r="AP1707" s="485"/>
    </row>
    <row r="1708" spans="2:42" x14ac:dyDescent="0.15">
      <c r="B1708" s="39">
        <v>2022</v>
      </c>
      <c r="C1708" s="39">
        <v>6</v>
      </c>
      <c r="D1708" s="39">
        <v>15</v>
      </c>
      <c r="E1708" s="409" t="s">
        <v>838</v>
      </c>
      <c r="F1708" s="39"/>
      <c r="G1708" s="41"/>
      <c r="H1708" s="42" t="s">
        <v>748</v>
      </c>
      <c r="I1708" s="57" t="s">
        <v>61</v>
      </c>
      <c r="J1708" s="42" t="s">
        <v>749</v>
      </c>
      <c r="K1708" s="44"/>
      <c r="L1708" s="410"/>
      <c r="M1708" s="410"/>
      <c r="N1708" s="410"/>
      <c r="O1708" s="44"/>
      <c r="P1708" s="44">
        <v>12</v>
      </c>
      <c r="Q1708" s="61" t="s">
        <v>767</v>
      </c>
      <c r="R1708" s="48">
        <v>1120</v>
      </c>
      <c r="S1708" s="411" t="s">
        <v>30</v>
      </c>
      <c r="T1708" s="48">
        <v>200</v>
      </c>
      <c r="U1708" s="48">
        <v>1120</v>
      </c>
      <c r="V1708" s="44">
        <v>1</v>
      </c>
      <c r="W1708" s="48">
        <v>200</v>
      </c>
      <c r="X1708" s="44">
        <v>1</v>
      </c>
      <c r="Y1708" s="48">
        <v>200</v>
      </c>
      <c r="Z1708" s="48"/>
      <c r="AA1708" s="412"/>
      <c r="AB1708" s="412"/>
      <c r="AC1708" s="51"/>
      <c r="AD1708" s="52"/>
      <c r="AE1708" s="52"/>
      <c r="AF1708" s="51"/>
      <c r="AG1708" s="44"/>
      <c r="AH1708" s="42"/>
      <c r="AI1708" s="42"/>
      <c r="AJ1708" s="42"/>
      <c r="AK1708" s="54"/>
      <c r="AL1708" s="55"/>
      <c r="AM1708" s="484"/>
      <c r="AN1708" s="484"/>
      <c r="AO1708" s="485"/>
      <c r="AP1708" s="485"/>
    </row>
    <row r="1709" spans="2:42" x14ac:dyDescent="0.15">
      <c r="B1709" s="39">
        <v>2022</v>
      </c>
      <c r="C1709" s="39">
        <v>6</v>
      </c>
      <c r="D1709" s="39">
        <v>15</v>
      </c>
      <c r="E1709" s="409" t="s">
        <v>838</v>
      </c>
      <c r="F1709" s="39">
        <v>6</v>
      </c>
      <c r="G1709" s="41" t="s">
        <v>769</v>
      </c>
      <c r="H1709" s="42" t="s">
        <v>748</v>
      </c>
      <c r="I1709" s="57" t="s">
        <v>49</v>
      </c>
      <c r="J1709" s="42" t="s">
        <v>749</v>
      </c>
      <c r="K1709" s="44">
        <v>3662808</v>
      </c>
      <c r="L1709" s="410">
        <v>7</v>
      </c>
      <c r="M1709" s="410">
        <v>10</v>
      </c>
      <c r="N1709" s="410" t="s">
        <v>777</v>
      </c>
      <c r="O1709" s="44" t="s">
        <v>750</v>
      </c>
      <c r="P1709" s="44">
        <v>50</v>
      </c>
      <c r="Q1709" s="61" t="s">
        <v>308</v>
      </c>
      <c r="R1709" s="48">
        <v>1120</v>
      </c>
      <c r="S1709" s="411">
        <v>5000</v>
      </c>
      <c r="T1709" s="411">
        <v>5000</v>
      </c>
      <c r="U1709" s="48">
        <v>1120</v>
      </c>
      <c r="V1709" s="44">
        <v>1</v>
      </c>
      <c r="W1709" s="411">
        <v>5000</v>
      </c>
      <c r="X1709" s="44">
        <v>1</v>
      </c>
      <c r="Y1709" s="411">
        <v>5070</v>
      </c>
      <c r="Z1709" s="48"/>
      <c r="AA1709" s="412" t="s">
        <v>2353</v>
      </c>
      <c r="AB1709" s="412"/>
      <c r="AC1709" s="51">
        <v>0.73611111111111116</v>
      </c>
      <c r="AD1709" s="52">
        <v>0.76041666666666663</v>
      </c>
      <c r="AE1709" s="52">
        <v>0.76041666666666663</v>
      </c>
      <c r="AF1709" s="51">
        <v>0.79861111111111116</v>
      </c>
      <c r="AG1709" s="44" t="s">
        <v>5</v>
      </c>
      <c r="AH1709" s="42"/>
      <c r="AI1709" s="42" t="s">
        <v>6</v>
      </c>
      <c r="AJ1709" s="42" t="s">
        <v>7</v>
      </c>
      <c r="AK1709" s="54" t="s">
        <v>770</v>
      </c>
      <c r="AL1709" s="55">
        <v>1</v>
      </c>
      <c r="AM1709" s="484"/>
      <c r="AN1709" s="484" t="s">
        <v>462</v>
      </c>
      <c r="AO1709" s="485"/>
      <c r="AP1709" s="485"/>
    </row>
    <row r="1710" spans="2:42" x14ac:dyDescent="0.15">
      <c r="B1710" s="39">
        <v>2022</v>
      </c>
      <c r="C1710" s="39">
        <v>6</v>
      </c>
      <c r="D1710" s="39">
        <v>15</v>
      </c>
      <c r="E1710" s="409" t="s">
        <v>838</v>
      </c>
      <c r="F1710" s="39">
        <v>6</v>
      </c>
      <c r="G1710" s="41" t="s">
        <v>769</v>
      </c>
      <c r="H1710" s="42" t="s">
        <v>748</v>
      </c>
      <c r="I1710" s="57" t="s">
        <v>49</v>
      </c>
      <c r="J1710" s="42" t="s">
        <v>749</v>
      </c>
      <c r="K1710" s="44">
        <v>3662808</v>
      </c>
      <c r="L1710" s="410">
        <v>8</v>
      </c>
      <c r="M1710" s="410">
        <v>10</v>
      </c>
      <c r="N1710" s="410" t="s">
        <v>777</v>
      </c>
      <c r="O1710" s="44" t="s">
        <v>750</v>
      </c>
      <c r="P1710" s="44">
        <v>50</v>
      </c>
      <c r="Q1710" s="61" t="s">
        <v>308</v>
      </c>
      <c r="R1710" s="48">
        <v>1120</v>
      </c>
      <c r="S1710" s="411">
        <v>5000</v>
      </c>
      <c r="T1710" s="411">
        <v>5000</v>
      </c>
      <c r="U1710" s="48">
        <v>1120</v>
      </c>
      <c r="V1710" s="44">
        <v>1</v>
      </c>
      <c r="W1710" s="411">
        <v>5000</v>
      </c>
      <c r="X1710" s="44">
        <v>1</v>
      </c>
      <c r="Y1710" s="411">
        <v>5090</v>
      </c>
      <c r="Z1710" s="48"/>
      <c r="AA1710" s="412" t="s">
        <v>2355</v>
      </c>
      <c r="AB1710" s="418" t="s">
        <v>2342</v>
      </c>
      <c r="AC1710" s="51">
        <v>0.79861111111111116</v>
      </c>
      <c r="AD1710" s="52">
        <v>0.82291666666666663</v>
      </c>
      <c r="AE1710" s="52">
        <v>0.82291666666666663</v>
      </c>
      <c r="AF1710" s="51">
        <v>0.82986111111111116</v>
      </c>
      <c r="AG1710" s="44" t="s">
        <v>5</v>
      </c>
      <c r="AH1710" s="42"/>
      <c r="AI1710" s="42" t="s">
        <v>6</v>
      </c>
      <c r="AJ1710" s="42" t="s">
        <v>7</v>
      </c>
      <c r="AK1710" s="54" t="s">
        <v>770</v>
      </c>
      <c r="AL1710" s="55">
        <v>1</v>
      </c>
      <c r="AM1710" s="484"/>
      <c r="AN1710" s="484" t="s">
        <v>462</v>
      </c>
      <c r="AO1710" s="485"/>
      <c r="AP1710" s="485"/>
    </row>
    <row r="1711" spans="2:42" x14ac:dyDescent="0.15">
      <c r="B1711" s="39">
        <v>2022</v>
      </c>
      <c r="C1711" s="39">
        <v>6</v>
      </c>
      <c r="D1711" s="39">
        <v>15</v>
      </c>
      <c r="E1711" s="409" t="s">
        <v>838</v>
      </c>
      <c r="F1711" s="39"/>
      <c r="G1711" s="41"/>
      <c r="H1711" s="42" t="s">
        <v>748</v>
      </c>
      <c r="I1711" s="57" t="s">
        <v>44</v>
      </c>
      <c r="J1711" s="42" t="s">
        <v>749</v>
      </c>
      <c r="K1711" s="44"/>
      <c r="L1711" s="410"/>
      <c r="M1711" s="410"/>
      <c r="N1711" s="410"/>
      <c r="O1711" s="44"/>
      <c r="P1711" s="415">
        <v>25</v>
      </c>
      <c r="Q1711" s="61" t="s">
        <v>767</v>
      </c>
      <c r="R1711" s="48">
        <v>1120</v>
      </c>
      <c r="S1711" s="411" t="s">
        <v>30</v>
      </c>
      <c r="T1711" s="416">
        <v>350</v>
      </c>
      <c r="U1711" s="48">
        <v>1120</v>
      </c>
      <c r="V1711" s="44">
        <v>1</v>
      </c>
      <c r="W1711" s="48"/>
      <c r="X1711" s="44">
        <v>1</v>
      </c>
      <c r="Y1711" s="416">
        <v>350</v>
      </c>
      <c r="Z1711" s="48">
        <v>10550</v>
      </c>
      <c r="AA1711" s="412" t="s">
        <v>1407</v>
      </c>
      <c r="AB1711" s="418" t="s">
        <v>2342</v>
      </c>
      <c r="AC1711" s="51">
        <v>0.82986111111111116</v>
      </c>
      <c r="AD1711" s="52">
        <v>0.83333333333333337</v>
      </c>
      <c r="AE1711" s="52"/>
      <c r="AF1711" s="51"/>
      <c r="AG1711" s="44"/>
      <c r="AH1711" s="42"/>
      <c r="AI1711" s="42" t="s">
        <v>6</v>
      </c>
      <c r="AJ1711" s="42" t="s">
        <v>7</v>
      </c>
      <c r="AK1711" s="54" t="s">
        <v>770</v>
      </c>
      <c r="AL1711" s="55">
        <v>1</v>
      </c>
      <c r="AM1711" s="484"/>
      <c r="AN1711" s="484"/>
      <c r="AO1711" s="485"/>
      <c r="AP1711" s="485"/>
    </row>
    <row r="1712" spans="2:42" x14ac:dyDescent="0.15">
      <c r="B1712" s="39">
        <v>2022</v>
      </c>
      <c r="C1712" s="39">
        <v>6</v>
      </c>
      <c r="D1712" s="39">
        <v>15</v>
      </c>
      <c r="E1712" s="409" t="s">
        <v>838</v>
      </c>
      <c r="F1712" s="39"/>
      <c r="G1712" s="41"/>
      <c r="H1712" s="42" t="s">
        <v>748</v>
      </c>
      <c r="I1712" s="57"/>
      <c r="J1712" s="42"/>
      <c r="K1712" s="44"/>
      <c r="L1712" s="410"/>
      <c r="M1712" s="410"/>
      <c r="N1712" s="410"/>
      <c r="O1712" s="44"/>
      <c r="P1712" s="44"/>
      <c r="Q1712" s="61"/>
      <c r="R1712" s="48"/>
      <c r="S1712" s="411"/>
      <c r="T1712" s="48"/>
      <c r="U1712" s="48"/>
      <c r="V1712" s="44"/>
      <c r="W1712" s="48"/>
      <c r="X1712" s="44"/>
      <c r="Y1712" s="48"/>
      <c r="Z1712" s="48"/>
      <c r="AA1712" s="412"/>
      <c r="AB1712" s="412"/>
      <c r="AC1712" s="51"/>
      <c r="AD1712" s="52"/>
      <c r="AE1712" s="52">
        <v>0.83333333333333337</v>
      </c>
      <c r="AF1712" s="51">
        <v>0.84722222222222221</v>
      </c>
      <c r="AG1712" s="44" t="s">
        <v>5</v>
      </c>
      <c r="AH1712" s="42"/>
      <c r="AI1712" s="42"/>
      <c r="AJ1712" s="42"/>
      <c r="AK1712" s="54"/>
      <c r="AL1712" s="55"/>
      <c r="AM1712" s="484"/>
      <c r="AN1712" s="484"/>
      <c r="AO1712" s="485"/>
      <c r="AP1712" s="485"/>
    </row>
    <row r="1713" spans="2:42" x14ac:dyDescent="0.15">
      <c r="B1713" s="39">
        <v>2022</v>
      </c>
      <c r="C1713" s="39">
        <v>6</v>
      </c>
      <c r="D1713" s="39">
        <v>15</v>
      </c>
      <c r="E1713" s="409" t="s">
        <v>838</v>
      </c>
      <c r="F1713" s="39"/>
      <c r="G1713" s="41"/>
      <c r="H1713" s="42" t="s">
        <v>748</v>
      </c>
      <c r="I1713" s="57" t="s">
        <v>61</v>
      </c>
      <c r="J1713" s="42" t="s">
        <v>749</v>
      </c>
      <c r="K1713" s="44"/>
      <c r="L1713" s="410"/>
      <c r="M1713" s="410"/>
      <c r="N1713" s="410"/>
      <c r="O1713" s="44"/>
      <c r="P1713" s="44">
        <v>12</v>
      </c>
      <c r="Q1713" s="61" t="s">
        <v>767</v>
      </c>
      <c r="R1713" s="48">
        <v>1120</v>
      </c>
      <c r="S1713" s="411" t="s">
        <v>30</v>
      </c>
      <c r="T1713" s="48">
        <v>200</v>
      </c>
      <c r="U1713" s="48">
        <v>1120</v>
      </c>
      <c r="V1713" s="44">
        <v>1</v>
      </c>
      <c r="W1713" s="48">
        <v>200</v>
      </c>
      <c r="X1713" s="44">
        <v>1</v>
      </c>
      <c r="Y1713" s="48">
        <v>200</v>
      </c>
      <c r="Z1713" s="48"/>
      <c r="AA1713" s="412"/>
      <c r="AB1713" s="412"/>
      <c r="AC1713" s="51"/>
      <c r="AD1713" s="52"/>
      <c r="AE1713" s="52"/>
      <c r="AF1713" s="51"/>
      <c r="AG1713" s="44"/>
      <c r="AH1713" s="42"/>
      <c r="AI1713" s="42"/>
      <c r="AJ1713" s="42"/>
      <c r="AK1713" s="54"/>
      <c r="AL1713" s="55"/>
      <c r="AM1713" s="484"/>
      <c r="AN1713" s="484"/>
      <c r="AO1713" s="485"/>
      <c r="AP1713" s="485"/>
    </row>
    <row r="1714" spans="2:42" x14ac:dyDescent="0.15">
      <c r="B1714" s="39">
        <v>2022</v>
      </c>
      <c r="C1714" s="39">
        <v>6</v>
      </c>
      <c r="D1714" s="39">
        <v>15</v>
      </c>
      <c r="E1714" s="409" t="s">
        <v>838</v>
      </c>
      <c r="F1714" s="39">
        <v>7</v>
      </c>
      <c r="G1714" s="41" t="s">
        <v>769</v>
      </c>
      <c r="H1714" s="42" t="s">
        <v>748</v>
      </c>
      <c r="I1714" s="57" t="s">
        <v>49</v>
      </c>
      <c r="J1714" s="42" t="s">
        <v>749</v>
      </c>
      <c r="K1714" s="44">
        <v>3662808</v>
      </c>
      <c r="L1714" s="410">
        <v>9</v>
      </c>
      <c r="M1714" s="410">
        <v>10</v>
      </c>
      <c r="N1714" s="410" t="s">
        <v>777</v>
      </c>
      <c r="O1714" s="44" t="s">
        <v>750</v>
      </c>
      <c r="P1714" s="44">
        <v>50</v>
      </c>
      <c r="Q1714" s="61" t="s">
        <v>308</v>
      </c>
      <c r="R1714" s="48">
        <v>1120</v>
      </c>
      <c r="S1714" s="411">
        <v>5000</v>
      </c>
      <c r="T1714" s="411">
        <v>5000</v>
      </c>
      <c r="U1714" s="48">
        <v>1120</v>
      </c>
      <c r="V1714" s="44">
        <v>1</v>
      </c>
      <c r="W1714" s="411">
        <v>5000</v>
      </c>
      <c r="X1714" s="44">
        <v>1</v>
      </c>
      <c r="Y1714" s="411">
        <v>5070</v>
      </c>
      <c r="Z1714" s="48"/>
      <c r="AA1714" s="412" t="s">
        <v>2356</v>
      </c>
      <c r="AB1714" s="412"/>
      <c r="AC1714" s="51">
        <v>0.84722222222222221</v>
      </c>
      <c r="AD1714" s="52">
        <v>0.87152777777777779</v>
      </c>
      <c r="AE1714" s="52">
        <v>0.87152777777777779</v>
      </c>
      <c r="AF1714" s="51">
        <v>0.87847222222222221</v>
      </c>
      <c r="AG1714" s="44" t="s">
        <v>5</v>
      </c>
      <c r="AH1714" s="42"/>
      <c r="AI1714" s="42" t="s">
        <v>6</v>
      </c>
      <c r="AJ1714" s="42" t="s">
        <v>7</v>
      </c>
      <c r="AK1714" s="54" t="s">
        <v>770</v>
      </c>
      <c r="AL1714" s="55">
        <v>1</v>
      </c>
      <c r="AM1714" s="484"/>
      <c r="AN1714" s="484" t="s">
        <v>462</v>
      </c>
      <c r="AO1714" s="485"/>
      <c r="AP1714" s="485"/>
    </row>
    <row r="1715" spans="2:42" x14ac:dyDescent="0.15">
      <c r="B1715" s="39">
        <v>2022</v>
      </c>
      <c r="C1715" s="39">
        <v>6</v>
      </c>
      <c r="D1715" s="39">
        <v>15</v>
      </c>
      <c r="E1715" s="409" t="s">
        <v>838</v>
      </c>
      <c r="F1715" s="39">
        <v>7</v>
      </c>
      <c r="G1715" s="41" t="s">
        <v>769</v>
      </c>
      <c r="H1715" s="42" t="s">
        <v>748</v>
      </c>
      <c r="I1715" s="57" t="s">
        <v>49</v>
      </c>
      <c r="J1715" s="42" t="s">
        <v>749</v>
      </c>
      <c r="K1715" s="44">
        <v>3662808</v>
      </c>
      <c r="L1715" s="410">
        <v>10</v>
      </c>
      <c r="M1715" s="410">
        <v>10</v>
      </c>
      <c r="N1715" s="410" t="s">
        <v>777</v>
      </c>
      <c r="O1715" s="44" t="s">
        <v>750</v>
      </c>
      <c r="P1715" s="44">
        <v>50</v>
      </c>
      <c r="Q1715" s="61" t="s">
        <v>308</v>
      </c>
      <c r="R1715" s="48">
        <v>1120</v>
      </c>
      <c r="S1715" s="411">
        <v>5000</v>
      </c>
      <c r="T1715" s="411">
        <v>5000</v>
      </c>
      <c r="U1715" s="48">
        <v>1120</v>
      </c>
      <c r="V1715" s="44">
        <v>1</v>
      </c>
      <c r="W1715" s="411">
        <v>5000</v>
      </c>
      <c r="X1715" s="44">
        <v>1</v>
      </c>
      <c r="Y1715" s="411">
        <v>5090</v>
      </c>
      <c r="Z1715" s="48"/>
      <c r="AA1715" s="412" t="s">
        <v>2357</v>
      </c>
      <c r="AB1715" s="418" t="s">
        <v>2343</v>
      </c>
      <c r="AC1715" s="51">
        <v>0.87847222222222221</v>
      </c>
      <c r="AD1715" s="52">
        <v>0.90277777777777779</v>
      </c>
      <c r="AE1715" s="52">
        <v>0.90277777777777779</v>
      </c>
      <c r="AF1715" s="51">
        <v>0.90972222222222221</v>
      </c>
      <c r="AG1715" s="44" t="s">
        <v>5</v>
      </c>
      <c r="AH1715" s="42"/>
      <c r="AI1715" s="42" t="s">
        <v>6</v>
      </c>
      <c r="AJ1715" s="42" t="s">
        <v>7</v>
      </c>
      <c r="AK1715" s="54" t="s">
        <v>770</v>
      </c>
      <c r="AL1715" s="55">
        <v>1</v>
      </c>
      <c r="AM1715" s="484"/>
      <c r="AN1715" s="484" t="s">
        <v>462</v>
      </c>
      <c r="AO1715" s="485"/>
      <c r="AP1715" s="485"/>
    </row>
    <row r="1716" spans="2:42" x14ac:dyDescent="0.15">
      <c r="B1716" s="39">
        <v>2022</v>
      </c>
      <c r="C1716" s="39">
        <v>6</v>
      </c>
      <c r="D1716" s="39">
        <v>15</v>
      </c>
      <c r="E1716" s="409" t="s">
        <v>838</v>
      </c>
      <c r="F1716" s="39"/>
      <c r="G1716" s="41"/>
      <c r="H1716" s="42" t="s">
        <v>748</v>
      </c>
      <c r="I1716" s="57" t="s">
        <v>44</v>
      </c>
      <c r="J1716" s="42" t="s">
        <v>749</v>
      </c>
      <c r="K1716" s="44"/>
      <c r="L1716" s="410"/>
      <c r="M1716" s="410"/>
      <c r="N1716" s="410"/>
      <c r="O1716" s="44"/>
      <c r="P1716" s="415">
        <v>25</v>
      </c>
      <c r="Q1716" s="61" t="s">
        <v>767</v>
      </c>
      <c r="R1716" s="48">
        <v>1120</v>
      </c>
      <c r="S1716" s="411" t="s">
        <v>30</v>
      </c>
      <c r="T1716" s="416">
        <v>350</v>
      </c>
      <c r="U1716" s="48">
        <v>1120</v>
      </c>
      <c r="V1716" s="44">
        <v>1</v>
      </c>
      <c r="W1716" s="48"/>
      <c r="X1716" s="44">
        <v>1</v>
      </c>
      <c r="Y1716" s="416">
        <v>350</v>
      </c>
      <c r="Z1716" s="48">
        <v>10550</v>
      </c>
      <c r="AA1716" s="412" t="s">
        <v>1407</v>
      </c>
      <c r="AB1716" s="418" t="s">
        <v>2343</v>
      </c>
      <c r="AC1716" s="51">
        <v>0.90972222222222221</v>
      </c>
      <c r="AD1716" s="52">
        <v>0.91319444444444453</v>
      </c>
      <c r="AE1716" s="52"/>
      <c r="AF1716" s="51"/>
      <c r="AG1716" s="44"/>
      <c r="AH1716" s="42"/>
      <c r="AI1716" s="42" t="s">
        <v>6</v>
      </c>
      <c r="AJ1716" s="42" t="s">
        <v>7</v>
      </c>
      <c r="AK1716" s="54" t="s">
        <v>770</v>
      </c>
      <c r="AL1716" s="55">
        <v>1</v>
      </c>
      <c r="AM1716" s="484"/>
      <c r="AN1716" s="484"/>
      <c r="AO1716" s="485"/>
      <c r="AP1716" s="485"/>
    </row>
    <row r="1717" spans="2:42" x14ac:dyDescent="0.15">
      <c r="B1717" s="39">
        <v>2022</v>
      </c>
      <c r="C1717" s="39">
        <v>6</v>
      </c>
      <c r="D1717" s="39">
        <v>15</v>
      </c>
      <c r="E1717" s="409" t="s">
        <v>838</v>
      </c>
      <c r="F1717" s="39"/>
      <c r="G1717" s="41"/>
      <c r="H1717" s="42" t="s">
        <v>748</v>
      </c>
      <c r="I1717" s="57"/>
      <c r="J1717" s="42"/>
      <c r="K1717" s="44"/>
      <c r="L1717" s="410"/>
      <c r="M1717" s="410"/>
      <c r="N1717" s="410"/>
      <c r="O1717" s="44"/>
      <c r="P1717" s="44"/>
      <c r="Q1717" s="61"/>
      <c r="R1717" s="48"/>
      <c r="S1717" s="411"/>
      <c r="T1717" s="48"/>
      <c r="U1717" s="48"/>
      <c r="V1717" s="44"/>
      <c r="W1717" s="48"/>
      <c r="X1717" s="44"/>
      <c r="Y1717" s="48"/>
      <c r="Z1717" s="48"/>
      <c r="AA1717" s="412"/>
      <c r="AB1717" s="418"/>
      <c r="AC1717" s="51"/>
      <c r="AD1717" s="52"/>
      <c r="AE1717" s="52">
        <v>0.91319444444444453</v>
      </c>
      <c r="AF1717" s="51">
        <v>0.9375</v>
      </c>
      <c r="AG1717" s="44" t="s">
        <v>5</v>
      </c>
      <c r="AH1717" s="42"/>
      <c r="AI1717" s="42"/>
      <c r="AJ1717" s="42"/>
      <c r="AK1717" s="54"/>
      <c r="AL1717" s="55"/>
      <c r="AM1717" s="484" t="s">
        <v>2358</v>
      </c>
      <c r="AN1717" s="484"/>
      <c r="AO1717" s="485"/>
      <c r="AP1717" s="485"/>
    </row>
    <row r="1718" spans="2:42" x14ac:dyDescent="0.15">
      <c r="B1718" s="39">
        <v>2022</v>
      </c>
      <c r="C1718" s="39">
        <v>6</v>
      </c>
      <c r="D1718" s="39">
        <v>15</v>
      </c>
      <c r="E1718" s="409" t="s">
        <v>783</v>
      </c>
      <c r="F1718" s="39"/>
      <c r="G1718" s="41" t="s">
        <v>769</v>
      </c>
      <c r="H1718" s="42" t="s">
        <v>748</v>
      </c>
      <c r="I1718" s="57" t="s">
        <v>13</v>
      </c>
      <c r="J1718" s="42" t="s">
        <v>749</v>
      </c>
      <c r="K1718" s="44">
        <v>3662828</v>
      </c>
      <c r="L1718" s="410">
        <v>1</v>
      </c>
      <c r="M1718" s="410">
        <v>12</v>
      </c>
      <c r="N1718" s="410" t="s">
        <v>1027</v>
      </c>
      <c r="O1718" s="44" t="s">
        <v>15</v>
      </c>
      <c r="P1718" s="44">
        <v>50</v>
      </c>
      <c r="Q1718" s="61" t="s">
        <v>409</v>
      </c>
      <c r="R1718" s="48">
        <v>1120</v>
      </c>
      <c r="S1718" s="411">
        <v>10000</v>
      </c>
      <c r="T1718" s="411">
        <v>10000</v>
      </c>
      <c r="U1718" s="48">
        <v>1120</v>
      </c>
      <c r="V1718" s="44">
        <v>1</v>
      </c>
      <c r="W1718" s="411">
        <v>5000</v>
      </c>
      <c r="X1718" s="44">
        <v>1</v>
      </c>
      <c r="Y1718" s="411">
        <v>4990</v>
      </c>
      <c r="Z1718" s="48"/>
      <c r="AA1718" s="412" t="s">
        <v>2306</v>
      </c>
      <c r="AB1718" s="418" t="s">
        <v>2321</v>
      </c>
      <c r="AC1718" s="51">
        <v>0.9375</v>
      </c>
      <c r="AD1718" s="52">
        <v>0.96875</v>
      </c>
      <c r="AE1718" s="52"/>
      <c r="AF1718" s="51"/>
      <c r="AG1718" s="44"/>
      <c r="AH1718" s="42"/>
      <c r="AI1718" s="42" t="s">
        <v>6</v>
      </c>
      <c r="AJ1718" s="42" t="s">
        <v>2362</v>
      </c>
      <c r="AK1718" s="54" t="s">
        <v>751</v>
      </c>
      <c r="AL1718" s="55"/>
      <c r="AM1718" s="484" t="s">
        <v>2361</v>
      </c>
      <c r="AN1718" s="484" t="s">
        <v>464</v>
      </c>
      <c r="AO1718" s="485"/>
      <c r="AP1718" s="485"/>
    </row>
    <row r="1719" spans="2:42" x14ac:dyDescent="0.15">
      <c r="B1719" s="39">
        <v>2022</v>
      </c>
      <c r="C1719" s="39">
        <v>6</v>
      </c>
      <c r="D1719" s="39">
        <v>15</v>
      </c>
      <c r="E1719" s="409" t="s">
        <v>783</v>
      </c>
      <c r="F1719" s="39"/>
      <c r="G1719" s="41" t="s">
        <v>769</v>
      </c>
      <c r="H1719" s="42" t="s">
        <v>748</v>
      </c>
      <c r="I1719" s="57" t="s">
        <v>13</v>
      </c>
      <c r="J1719" s="42" t="s">
        <v>749</v>
      </c>
      <c r="K1719" s="44">
        <v>3662828</v>
      </c>
      <c r="L1719" s="410">
        <v>1</v>
      </c>
      <c r="M1719" s="410">
        <v>12</v>
      </c>
      <c r="N1719" s="410" t="s">
        <v>1027</v>
      </c>
      <c r="O1719" s="44" t="s">
        <v>15</v>
      </c>
      <c r="P1719" s="44">
        <v>50</v>
      </c>
      <c r="Q1719" s="61" t="s">
        <v>409</v>
      </c>
      <c r="R1719" s="48">
        <v>1120</v>
      </c>
      <c r="S1719" s="411">
        <v>10000</v>
      </c>
      <c r="T1719" s="411">
        <v>10000</v>
      </c>
      <c r="U1719" s="48">
        <v>1120</v>
      </c>
      <c r="V1719" s="44">
        <v>1</v>
      </c>
      <c r="W1719" s="411">
        <v>5000</v>
      </c>
      <c r="X1719" s="44">
        <v>1</v>
      </c>
      <c r="Y1719" s="411"/>
      <c r="Z1719" s="48"/>
      <c r="AA1719" s="412" t="s">
        <v>2306</v>
      </c>
      <c r="AB1719" s="412" t="s">
        <v>2320</v>
      </c>
      <c r="AC1719" s="51"/>
      <c r="AD1719" s="52"/>
      <c r="AE1719" s="52"/>
      <c r="AF1719" s="51"/>
      <c r="AG1719" s="44"/>
      <c r="AH1719" s="42"/>
      <c r="AI1719" s="42" t="s">
        <v>6</v>
      </c>
      <c r="AJ1719" s="42"/>
      <c r="AK1719" s="54" t="s">
        <v>770</v>
      </c>
      <c r="AL1719" s="55"/>
      <c r="AM1719" s="484"/>
      <c r="AN1719" s="484"/>
      <c r="AO1719" s="485"/>
      <c r="AP1719" s="485"/>
    </row>
    <row r="1720" spans="2:42" x14ac:dyDescent="0.15">
      <c r="B1720" s="39">
        <v>2022</v>
      </c>
      <c r="C1720" s="39">
        <v>6</v>
      </c>
      <c r="D1720" s="39">
        <v>15</v>
      </c>
      <c r="E1720" s="409" t="s">
        <v>783</v>
      </c>
      <c r="F1720" s="39"/>
      <c r="G1720" s="41"/>
      <c r="H1720" s="42" t="s">
        <v>748</v>
      </c>
      <c r="I1720" s="57"/>
      <c r="J1720" s="42"/>
      <c r="K1720" s="44"/>
      <c r="L1720" s="410"/>
      <c r="M1720" s="410"/>
      <c r="N1720" s="410"/>
      <c r="O1720" s="44"/>
      <c r="P1720" s="44"/>
      <c r="Q1720" s="61"/>
      <c r="R1720" s="48"/>
      <c r="S1720" s="411"/>
      <c r="T1720" s="411"/>
      <c r="U1720" s="48"/>
      <c r="V1720" s="44"/>
      <c r="W1720" s="411"/>
      <c r="X1720" s="44"/>
      <c r="Y1720" s="411"/>
      <c r="Z1720" s="48"/>
      <c r="AA1720" s="412"/>
      <c r="AB1720" s="412"/>
      <c r="AC1720" s="51"/>
      <c r="AD1720" s="52"/>
      <c r="AE1720" s="52">
        <v>0.96875</v>
      </c>
      <c r="AF1720" s="51">
        <v>2.0833333333333332E-2</v>
      </c>
      <c r="AG1720" s="44" t="s">
        <v>5</v>
      </c>
      <c r="AH1720" s="42"/>
      <c r="AI1720" s="42"/>
      <c r="AJ1720" s="42"/>
      <c r="AK1720" s="54"/>
      <c r="AL1720" s="55"/>
      <c r="AM1720" s="483" t="s">
        <v>2363</v>
      </c>
      <c r="AN1720" s="484"/>
      <c r="AO1720" s="485"/>
      <c r="AP1720" s="485"/>
    </row>
    <row r="1721" spans="2:42" x14ac:dyDescent="0.15">
      <c r="B1721" s="39">
        <v>2022</v>
      </c>
      <c r="C1721" s="39">
        <v>6</v>
      </c>
      <c r="D1721" s="39">
        <v>15</v>
      </c>
      <c r="E1721" s="409" t="s">
        <v>783</v>
      </c>
      <c r="F1721" s="39"/>
      <c r="G1721" s="41"/>
      <c r="H1721" s="42" t="s">
        <v>748</v>
      </c>
      <c r="I1721" s="57" t="s">
        <v>61</v>
      </c>
      <c r="J1721" s="42" t="s">
        <v>749</v>
      </c>
      <c r="K1721" s="44"/>
      <c r="L1721" s="410"/>
      <c r="M1721" s="410"/>
      <c r="N1721" s="410"/>
      <c r="O1721" s="44"/>
      <c r="P1721" s="44">
        <v>12</v>
      </c>
      <c r="Q1721" s="61" t="s">
        <v>767</v>
      </c>
      <c r="R1721" s="48">
        <v>1120</v>
      </c>
      <c r="S1721" s="411" t="s">
        <v>30</v>
      </c>
      <c r="T1721" s="48">
        <v>200</v>
      </c>
      <c r="U1721" s="48">
        <v>1120</v>
      </c>
      <c r="V1721" s="44">
        <v>1</v>
      </c>
      <c r="W1721" s="48">
        <v>200</v>
      </c>
      <c r="X1721" s="44">
        <v>1</v>
      </c>
      <c r="Y1721" s="48">
        <v>200</v>
      </c>
      <c r="Z1721" s="48"/>
      <c r="AA1721" s="412"/>
      <c r="AB1721" s="412"/>
      <c r="AC1721" s="51"/>
      <c r="AD1721" s="52"/>
      <c r="AE1721" s="52"/>
      <c r="AF1721" s="51"/>
      <c r="AG1721" s="44"/>
      <c r="AH1721" s="42"/>
      <c r="AI1721" s="42"/>
      <c r="AJ1721" s="42"/>
      <c r="AK1721" s="54"/>
      <c r="AL1721" s="55"/>
      <c r="AM1721" s="484"/>
      <c r="AN1721" s="484"/>
      <c r="AO1721" s="485"/>
      <c r="AP1721" s="485"/>
    </row>
    <row r="1722" spans="2:42" x14ac:dyDescent="0.15">
      <c r="B1722" s="39">
        <v>2022</v>
      </c>
      <c r="C1722" s="39">
        <v>6</v>
      </c>
      <c r="D1722" s="39">
        <v>15</v>
      </c>
      <c r="E1722" s="409" t="s">
        <v>783</v>
      </c>
      <c r="F1722" s="39"/>
      <c r="G1722" s="41" t="s">
        <v>769</v>
      </c>
      <c r="H1722" s="42" t="s">
        <v>748</v>
      </c>
      <c r="I1722" s="57" t="s">
        <v>13</v>
      </c>
      <c r="J1722" s="42" t="s">
        <v>749</v>
      </c>
      <c r="K1722" s="44">
        <v>3662828</v>
      </c>
      <c r="L1722" s="410">
        <v>1</v>
      </c>
      <c r="M1722" s="410">
        <v>12</v>
      </c>
      <c r="N1722" s="410" t="s">
        <v>1027</v>
      </c>
      <c r="O1722" s="44" t="s">
        <v>15</v>
      </c>
      <c r="P1722" s="44">
        <v>50</v>
      </c>
      <c r="Q1722" s="61" t="s">
        <v>409</v>
      </c>
      <c r="R1722" s="48">
        <v>1120</v>
      </c>
      <c r="S1722" s="411">
        <v>10000</v>
      </c>
      <c r="T1722" s="411">
        <v>10000</v>
      </c>
      <c r="U1722" s="48">
        <v>1120</v>
      </c>
      <c r="V1722" s="44">
        <v>1</v>
      </c>
      <c r="W1722" s="411">
        <v>5000</v>
      </c>
      <c r="X1722" s="44">
        <v>1</v>
      </c>
      <c r="Y1722" s="411">
        <v>5070</v>
      </c>
      <c r="Z1722" s="48"/>
      <c r="AA1722" s="412" t="s">
        <v>2320</v>
      </c>
      <c r="AB1722" s="412"/>
      <c r="AC1722" s="51"/>
      <c r="AD1722" s="52"/>
      <c r="AE1722" s="52"/>
      <c r="AF1722" s="51"/>
      <c r="AG1722" s="44"/>
      <c r="AH1722" s="42"/>
      <c r="AI1722" s="42" t="s">
        <v>6</v>
      </c>
      <c r="AJ1722" s="42" t="s">
        <v>7</v>
      </c>
      <c r="AK1722" s="54" t="s">
        <v>770</v>
      </c>
      <c r="AL1722" s="55"/>
      <c r="AM1722" s="484"/>
      <c r="AN1722" s="484"/>
      <c r="AO1722" s="485"/>
      <c r="AP1722" s="485"/>
    </row>
    <row r="1723" spans="2:42" x14ac:dyDescent="0.15">
      <c r="B1723" s="39">
        <v>2022</v>
      </c>
      <c r="C1723" s="39">
        <v>6</v>
      </c>
      <c r="D1723" s="39">
        <v>15</v>
      </c>
      <c r="E1723" s="409" t="s">
        <v>783</v>
      </c>
      <c r="F1723" s="39"/>
      <c r="G1723" s="41" t="s">
        <v>769</v>
      </c>
      <c r="H1723" s="42" t="s">
        <v>748</v>
      </c>
      <c r="I1723" s="57" t="s">
        <v>13</v>
      </c>
      <c r="J1723" s="42" t="s">
        <v>749</v>
      </c>
      <c r="K1723" s="44">
        <v>3662828</v>
      </c>
      <c r="L1723" s="410">
        <v>7</v>
      </c>
      <c r="M1723" s="410">
        <v>12</v>
      </c>
      <c r="N1723" s="410" t="s">
        <v>1027</v>
      </c>
      <c r="O1723" s="44" t="s">
        <v>15</v>
      </c>
      <c r="P1723" s="44">
        <v>50</v>
      </c>
      <c r="Q1723" s="61" t="s">
        <v>409</v>
      </c>
      <c r="R1723" s="48">
        <v>1120</v>
      </c>
      <c r="S1723" s="411">
        <v>10000</v>
      </c>
      <c r="T1723" s="411">
        <v>10000</v>
      </c>
      <c r="U1723" s="48">
        <v>1120</v>
      </c>
      <c r="V1723" s="44">
        <v>1</v>
      </c>
      <c r="W1723" s="411">
        <v>5000</v>
      </c>
      <c r="X1723" s="44">
        <v>1</v>
      </c>
      <c r="Y1723" s="411">
        <v>5080</v>
      </c>
      <c r="Z1723" s="48"/>
      <c r="AA1723" s="418" t="s">
        <v>2327</v>
      </c>
      <c r="AB1723" s="418" t="s">
        <v>2360</v>
      </c>
      <c r="AC1723" s="51">
        <v>2.0833333333333332E-2</v>
      </c>
      <c r="AD1723" s="52">
        <v>4.8611111111111112E-2</v>
      </c>
      <c r="AE1723" s="52">
        <v>4.8611111111111112E-2</v>
      </c>
      <c r="AF1723" s="51">
        <v>5.5555555555555552E-2</v>
      </c>
      <c r="AG1723" s="44"/>
      <c r="AH1723" s="42"/>
      <c r="AI1723" s="42" t="s">
        <v>6</v>
      </c>
      <c r="AJ1723" s="42" t="s">
        <v>7</v>
      </c>
      <c r="AK1723" s="54" t="s">
        <v>770</v>
      </c>
      <c r="AL1723" s="55">
        <v>1</v>
      </c>
      <c r="AM1723" s="484" t="s">
        <v>2359</v>
      </c>
      <c r="AN1723" s="484"/>
      <c r="AO1723" s="485"/>
      <c r="AP1723" s="485"/>
    </row>
    <row r="1724" spans="2:42" x14ac:dyDescent="0.15">
      <c r="B1724" s="39">
        <v>2022</v>
      </c>
      <c r="C1724" s="39">
        <v>6</v>
      </c>
      <c r="D1724" s="39">
        <v>15</v>
      </c>
      <c r="E1724" s="409" t="s">
        <v>783</v>
      </c>
      <c r="F1724" s="39"/>
      <c r="G1724" s="41"/>
      <c r="H1724" s="42" t="s">
        <v>748</v>
      </c>
      <c r="I1724" s="57" t="s">
        <v>44</v>
      </c>
      <c r="J1724" s="42" t="s">
        <v>749</v>
      </c>
      <c r="K1724" s="44"/>
      <c r="L1724" s="410"/>
      <c r="M1724" s="410"/>
      <c r="N1724" s="410"/>
      <c r="O1724" s="44"/>
      <c r="P1724" s="415">
        <v>25</v>
      </c>
      <c r="Q1724" s="61" t="s">
        <v>767</v>
      </c>
      <c r="R1724" s="48">
        <v>1120</v>
      </c>
      <c r="S1724" s="411" t="s">
        <v>30</v>
      </c>
      <c r="T1724" s="416">
        <v>350</v>
      </c>
      <c r="U1724" s="48">
        <v>1120</v>
      </c>
      <c r="V1724" s="44">
        <v>1</v>
      </c>
      <c r="W1724" s="48"/>
      <c r="X1724" s="44">
        <v>1</v>
      </c>
      <c r="Y1724" s="416">
        <v>350</v>
      </c>
      <c r="Z1724" s="48">
        <v>10550</v>
      </c>
      <c r="AA1724" s="412" t="s">
        <v>1407</v>
      </c>
      <c r="AB1724" s="418" t="s">
        <v>2360</v>
      </c>
      <c r="AC1724" s="51">
        <v>5.5555555555555552E-2</v>
      </c>
      <c r="AD1724" s="52">
        <v>5.9027777777777783E-2</v>
      </c>
      <c r="AE1724" s="52"/>
      <c r="AF1724" s="51"/>
      <c r="AG1724" s="44" t="s">
        <v>5</v>
      </c>
      <c r="AH1724" s="42"/>
      <c r="AI1724" s="42" t="s">
        <v>6</v>
      </c>
      <c r="AJ1724" s="42" t="s">
        <v>7</v>
      </c>
      <c r="AK1724" s="54" t="s">
        <v>770</v>
      </c>
      <c r="AL1724" s="55">
        <v>1</v>
      </c>
      <c r="AM1724" s="484" t="s">
        <v>1044</v>
      </c>
      <c r="AN1724" s="484"/>
      <c r="AO1724" s="485"/>
      <c r="AP1724" s="485"/>
    </row>
    <row r="1725" spans="2:42" x14ac:dyDescent="0.15">
      <c r="B1725" s="39">
        <v>2022</v>
      </c>
      <c r="C1725" s="39">
        <v>6</v>
      </c>
      <c r="D1725" s="39">
        <v>15</v>
      </c>
      <c r="E1725" s="409" t="s">
        <v>783</v>
      </c>
      <c r="F1725" s="39"/>
      <c r="G1725" s="41"/>
      <c r="H1725" s="42" t="s">
        <v>748</v>
      </c>
      <c r="I1725" s="57"/>
      <c r="J1725" s="42"/>
      <c r="K1725" s="44"/>
      <c r="L1725" s="410"/>
      <c r="M1725" s="410"/>
      <c r="N1725" s="410"/>
      <c r="O1725" s="44"/>
      <c r="P1725" s="44"/>
      <c r="Q1725" s="61"/>
      <c r="R1725" s="48"/>
      <c r="S1725" s="411"/>
      <c r="T1725" s="411"/>
      <c r="U1725" s="48"/>
      <c r="V1725" s="44"/>
      <c r="W1725" s="411"/>
      <c r="X1725" s="44"/>
      <c r="Y1725" s="411"/>
      <c r="Z1725" s="48"/>
      <c r="AA1725" s="418"/>
      <c r="AB1725" s="418"/>
      <c r="AC1725" s="51"/>
      <c r="AD1725" s="52"/>
      <c r="AE1725" s="52">
        <v>5.9027777777777783E-2</v>
      </c>
      <c r="AF1725" s="51">
        <v>8.3333333333333329E-2</v>
      </c>
      <c r="AG1725" s="44" t="s">
        <v>5</v>
      </c>
      <c r="AH1725" s="42"/>
      <c r="AI1725" s="42"/>
      <c r="AJ1725" s="42"/>
      <c r="AK1725" s="54"/>
      <c r="AL1725" s="55"/>
      <c r="AM1725" s="484"/>
      <c r="AN1725" s="484"/>
      <c r="AO1725" s="485"/>
      <c r="AP1725" s="485"/>
    </row>
    <row r="1726" spans="2:42" x14ac:dyDescent="0.15">
      <c r="B1726" s="39">
        <v>2022</v>
      </c>
      <c r="C1726" s="39">
        <v>6</v>
      </c>
      <c r="D1726" s="39">
        <v>15</v>
      </c>
      <c r="E1726" s="409" t="s">
        <v>783</v>
      </c>
      <c r="F1726" s="39"/>
      <c r="G1726" s="41" t="s">
        <v>769</v>
      </c>
      <c r="H1726" s="42" t="s">
        <v>748</v>
      </c>
      <c r="I1726" s="57" t="s">
        <v>13</v>
      </c>
      <c r="J1726" s="42" t="s">
        <v>749</v>
      </c>
      <c r="K1726" s="44">
        <v>3662828</v>
      </c>
      <c r="L1726" s="410">
        <v>8</v>
      </c>
      <c r="M1726" s="410">
        <v>12</v>
      </c>
      <c r="N1726" s="410" t="s">
        <v>1027</v>
      </c>
      <c r="O1726" s="44" t="s">
        <v>15</v>
      </c>
      <c r="P1726" s="44">
        <v>50</v>
      </c>
      <c r="Q1726" s="61" t="s">
        <v>409</v>
      </c>
      <c r="R1726" s="48">
        <v>1120</v>
      </c>
      <c r="S1726" s="411">
        <v>10000</v>
      </c>
      <c r="T1726" s="411">
        <v>10000</v>
      </c>
      <c r="U1726" s="48">
        <v>1120</v>
      </c>
      <c r="V1726" s="44">
        <v>1</v>
      </c>
      <c r="W1726" s="411">
        <v>5000</v>
      </c>
      <c r="X1726" s="44">
        <v>1</v>
      </c>
      <c r="Y1726" s="411">
        <v>5020</v>
      </c>
      <c r="Z1726" s="48"/>
      <c r="AA1726" s="418" t="s">
        <v>2327</v>
      </c>
      <c r="AB1726" s="412" t="s">
        <v>2330</v>
      </c>
      <c r="AC1726" s="51">
        <v>8.3333333333333329E-2</v>
      </c>
      <c r="AD1726" s="52">
        <v>0.1111111111111111</v>
      </c>
      <c r="AE1726" s="52"/>
      <c r="AF1726" s="51"/>
      <c r="AG1726" s="44"/>
      <c r="AH1726" s="42"/>
      <c r="AI1726" s="42" t="s">
        <v>6</v>
      </c>
      <c r="AJ1726" s="42" t="s">
        <v>2362</v>
      </c>
      <c r="AK1726" s="54" t="s">
        <v>751</v>
      </c>
      <c r="AL1726" s="55"/>
      <c r="AM1726" s="484" t="s">
        <v>2361</v>
      </c>
      <c r="AN1726" s="484" t="s">
        <v>464</v>
      </c>
      <c r="AO1726" s="485"/>
      <c r="AP1726" s="485"/>
    </row>
    <row r="1727" spans="2:42" x14ac:dyDescent="0.15">
      <c r="B1727" s="39">
        <v>2022</v>
      </c>
      <c r="C1727" s="39">
        <v>6</v>
      </c>
      <c r="D1727" s="39">
        <v>15</v>
      </c>
      <c r="E1727" s="409" t="s">
        <v>783</v>
      </c>
      <c r="F1727" s="39"/>
      <c r="G1727" s="41"/>
      <c r="H1727" s="42" t="s">
        <v>748</v>
      </c>
      <c r="I1727" s="57"/>
      <c r="J1727" s="42"/>
      <c r="K1727" s="44"/>
      <c r="L1727" s="410"/>
      <c r="M1727" s="410"/>
      <c r="N1727" s="410"/>
      <c r="O1727" s="44"/>
      <c r="P1727" s="44"/>
      <c r="Q1727" s="61"/>
      <c r="R1727" s="48"/>
      <c r="S1727" s="411"/>
      <c r="T1727" s="411"/>
      <c r="U1727" s="48"/>
      <c r="V1727" s="44"/>
      <c r="W1727" s="411"/>
      <c r="X1727" s="44"/>
      <c r="Y1727" s="411"/>
      <c r="Z1727" s="48"/>
      <c r="AA1727" s="412"/>
      <c r="AB1727" s="418"/>
      <c r="AC1727" s="51"/>
      <c r="AD1727" s="52"/>
      <c r="AE1727" s="52">
        <v>0.1111111111111111</v>
      </c>
      <c r="AF1727" s="51">
        <v>0.28125</v>
      </c>
      <c r="AG1727" s="44" t="s">
        <v>26</v>
      </c>
      <c r="AH1727" s="42"/>
      <c r="AI1727" s="42"/>
      <c r="AJ1727" s="42"/>
      <c r="AK1727" s="54"/>
      <c r="AL1727" s="55"/>
      <c r="AM1727" s="484" t="s">
        <v>2364</v>
      </c>
      <c r="AN1727" s="484"/>
      <c r="AO1727" s="485"/>
      <c r="AP1727" s="485"/>
    </row>
    <row r="1728" spans="2:42" x14ac:dyDescent="0.15">
      <c r="B1728" s="39">
        <v>2022</v>
      </c>
      <c r="C1728" s="39">
        <v>6</v>
      </c>
      <c r="D1728" s="39">
        <v>16</v>
      </c>
      <c r="E1728" s="409" t="s">
        <v>802</v>
      </c>
      <c r="F1728" s="39"/>
      <c r="G1728" s="41"/>
      <c r="H1728" s="42" t="s">
        <v>748</v>
      </c>
      <c r="I1728" s="57"/>
      <c r="J1728" s="42"/>
      <c r="K1728" s="44"/>
      <c r="L1728" s="410"/>
      <c r="M1728" s="410"/>
      <c r="N1728" s="410"/>
      <c r="O1728" s="44"/>
      <c r="P1728" s="91"/>
      <c r="Q1728" s="420"/>
      <c r="R1728" s="100"/>
      <c r="S1728" s="421"/>
      <c r="T1728" s="100"/>
      <c r="U1728" s="100"/>
      <c r="V1728" s="91"/>
      <c r="W1728" s="100"/>
      <c r="X1728" s="91"/>
      <c r="Y1728" s="100"/>
      <c r="Z1728" s="48"/>
      <c r="AA1728" s="412"/>
      <c r="AB1728" s="418"/>
      <c r="AC1728" s="51"/>
      <c r="AD1728" s="52"/>
      <c r="AE1728" s="52">
        <v>0.28125</v>
      </c>
      <c r="AF1728" s="51">
        <v>0.58333333333333337</v>
      </c>
      <c r="AG1728" s="44" t="s">
        <v>41</v>
      </c>
      <c r="AH1728" s="42"/>
      <c r="AI1728" s="42"/>
      <c r="AJ1728" s="42"/>
      <c r="AK1728" s="54"/>
      <c r="AL1728" s="55"/>
      <c r="AM1728" s="484" t="s">
        <v>2365</v>
      </c>
      <c r="AN1728" s="484"/>
      <c r="AO1728" s="485"/>
      <c r="AP1728" s="485"/>
    </row>
    <row r="1729" spans="2:42" x14ac:dyDescent="0.15">
      <c r="B1729" s="39">
        <v>2022</v>
      </c>
      <c r="C1729" s="39">
        <v>6</v>
      </c>
      <c r="D1729" s="39">
        <v>16</v>
      </c>
      <c r="E1729" s="409" t="s">
        <v>802</v>
      </c>
      <c r="F1729" s="39"/>
      <c r="G1729" s="41" t="s">
        <v>769</v>
      </c>
      <c r="H1729" s="42" t="s">
        <v>748</v>
      </c>
      <c r="I1729" s="57" t="s">
        <v>49</v>
      </c>
      <c r="J1729" s="42" t="s">
        <v>749</v>
      </c>
      <c r="K1729" s="44">
        <v>3662828</v>
      </c>
      <c r="L1729" s="410"/>
      <c r="M1729" s="410"/>
      <c r="N1729" s="410" t="s">
        <v>1027</v>
      </c>
      <c r="O1729" s="44" t="s">
        <v>15</v>
      </c>
      <c r="P1729" s="44">
        <v>50</v>
      </c>
      <c r="Q1729" s="61" t="s">
        <v>409</v>
      </c>
      <c r="R1729" s="48">
        <v>1120</v>
      </c>
      <c r="S1729" s="411">
        <v>5000</v>
      </c>
      <c r="T1729" s="411">
        <v>5000</v>
      </c>
      <c r="U1729" s="48">
        <v>1120</v>
      </c>
      <c r="V1729" s="44">
        <v>1</v>
      </c>
      <c r="W1729" s="411">
        <v>5000</v>
      </c>
      <c r="X1729" s="44">
        <v>1</v>
      </c>
      <c r="Y1729" s="411">
        <v>5000</v>
      </c>
      <c r="Z1729" s="48"/>
      <c r="AA1729" s="412" t="s">
        <v>2321</v>
      </c>
      <c r="AB1729" s="412"/>
      <c r="AC1729" s="51"/>
      <c r="AD1729" s="52"/>
      <c r="AE1729" s="52"/>
      <c r="AF1729" s="51"/>
      <c r="AG1729" s="44"/>
      <c r="AH1729" s="42"/>
      <c r="AI1729" s="42" t="s">
        <v>6</v>
      </c>
      <c r="AJ1729" s="42" t="s">
        <v>2362</v>
      </c>
      <c r="AK1729" s="54" t="s">
        <v>770</v>
      </c>
      <c r="AL1729" s="55"/>
      <c r="AM1729" s="484" t="s">
        <v>2366</v>
      </c>
      <c r="AN1729" s="484"/>
      <c r="AO1729" s="485"/>
      <c r="AP1729" s="485"/>
    </row>
    <row r="1730" spans="2:42" x14ac:dyDescent="0.15">
      <c r="B1730" s="39">
        <v>2022</v>
      </c>
      <c r="C1730" s="39">
        <v>6</v>
      </c>
      <c r="D1730" s="39">
        <v>16</v>
      </c>
      <c r="E1730" s="409" t="s">
        <v>802</v>
      </c>
      <c r="F1730" s="39"/>
      <c r="G1730" s="41" t="s">
        <v>769</v>
      </c>
      <c r="H1730" s="42" t="s">
        <v>748</v>
      </c>
      <c r="I1730" s="57" t="s">
        <v>49</v>
      </c>
      <c r="J1730" s="42" t="s">
        <v>749</v>
      </c>
      <c r="K1730" s="44">
        <v>3662828</v>
      </c>
      <c r="L1730" s="410"/>
      <c r="M1730" s="410"/>
      <c r="N1730" s="410" t="s">
        <v>1027</v>
      </c>
      <c r="O1730" s="44" t="s">
        <v>15</v>
      </c>
      <c r="P1730" s="44">
        <v>50</v>
      </c>
      <c r="Q1730" s="61" t="s">
        <v>409</v>
      </c>
      <c r="R1730" s="48">
        <v>1120</v>
      </c>
      <c r="S1730" s="411">
        <v>5000</v>
      </c>
      <c r="T1730" s="411">
        <v>5000</v>
      </c>
      <c r="U1730" s="48">
        <v>1120</v>
      </c>
      <c r="V1730" s="44">
        <v>1</v>
      </c>
      <c r="W1730" s="411">
        <v>5000</v>
      </c>
      <c r="X1730" s="44">
        <v>1</v>
      </c>
      <c r="Y1730" s="411">
        <v>5000</v>
      </c>
      <c r="Z1730" s="48"/>
      <c r="AA1730" s="412" t="s">
        <v>2330</v>
      </c>
      <c r="AB1730" s="418" t="s">
        <v>2367</v>
      </c>
      <c r="AC1730" s="51"/>
      <c r="AD1730" s="52"/>
      <c r="AE1730" s="52"/>
      <c r="AF1730" s="51"/>
      <c r="AG1730" s="44"/>
      <c r="AH1730" s="42"/>
      <c r="AI1730" s="42" t="s">
        <v>6</v>
      </c>
      <c r="AJ1730" s="42" t="s">
        <v>2362</v>
      </c>
      <c r="AK1730" s="54" t="s">
        <v>770</v>
      </c>
      <c r="AL1730" s="55"/>
      <c r="AM1730" s="484" t="s">
        <v>2366</v>
      </c>
      <c r="AN1730" s="484"/>
      <c r="AO1730" s="485"/>
      <c r="AP1730" s="485"/>
    </row>
    <row r="1731" spans="2:42" x14ac:dyDescent="0.15">
      <c r="B1731" s="39">
        <v>2022</v>
      </c>
      <c r="C1731" s="39">
        <v>6</v>
      </c>
      <c r="D1731" s="39">
        <v>16</v>
      </c>
      <c r="E1731" s="409" t="s">
        <v>838</v>
      </c>
      <c r="F1731" s="39"/>
      <c r="G1731" s="41"/>
      <c r="H1731" s="42" t="s">
        <v>748</v>
      </c>
      <c r="I1731" s="57"/>
      <c r="J1731" s="42"/>
      <c r="K1731" s="44"/>
      <c r="L1731" s="410"/>
      <c r="M1731" s="410"/>
      <c r="N1731" s="410"/>
      <c r="O1731" s="44"/>
      <c r="P1731" s="44"/>
      <c r="Q1731" s="61"/>
      <c r="R1731" s="48"/>
      <c r="S1731" s="411"/>
      <c r="T1731" s="48"/>
      <c r="U1731" s="48"/>
      <c r="V1731" s="44"/>
      <c r="W1731" s="48"/>
      <c r="X1731" s="44"/>
      <c r="Y1731" s="48"/>
      <c r="Z1731" s="48"/>
      <c r="AA1731" s="412"/>
      <c r="AB1731" s="418"/>
      <c r="AC1731" s="51"/>
      <c r="AD1731" s="52"/>
      <c r="AE1731" s="52">
        <v>0.58333333333333337</v>
      </c>
      <c r="AF1731" s="51">
        <v>0.91666666666666663</v>
      </c>
      <c r="AG1731" s="44" t="s">
        <v>41</v>
      </c>
      <c r="AH1731" s="42"/>
      <c r="AI1731" s="42"/>
      <c r="AJ1731" s="42"/>
      <c r="AK1731" s="54"/>
      <c r="AL1731" s="55"/>
      <c r="AM1731" s="484" t="s">
        <v>2368</v>
      </c>
      <c r="AN1731" s="484"/>
      <c r="AO1731" s="485"/>
      <c r="AP1731" s="485"/>
    </row>
    <row r="1732" spans="2:42" x14ac:dyDescent="0.15">
      <c r="B1732" s="39">
        <v>2022</v>
      </c>
      <c r="C1732" s="39">
        <v>6</v>
      </c>
      <c r="D1732" s="39">
        <v>16</v>
      </c>
      <c r="E1732" s="409" t="s">
        <v>783</v>
      </c>
      <c r="F1732" s="39"/>
      <c r="G1732" s="41"/>
      <c r="H1732" s="42" t="s">
        <v>748</v>
      </c>
      <c r="I1732" s="57"/>
      <c r="J1732" s="42"/>
      <c r="K1732" s="44"/>
      <c r="L1732" s="410"/>
      <c r="M1732" s="410"/>
      <c r="N1732" s="410"/>
      <c r="O1732" s="44"/>
      <c r="P1732" s="44"/>
      <c r="Q1732" s="61"/>
      <c r="R1732" s="48"/>
      <c r="S1732" s="411"/>
      <c r="T1732" s="48"/>
      <c r="U1732" s="48"/>
      <c r="V1732" s="44"/>
      <c r="W1732" s="48"/>
      <c r="X1732" s="44"/>
      <c r="Y1732" s="48"/>
      <c r="Z1732" s="48"/>
      <c r="AA1732" s="412"/>
      <c r="AB1732" s="418"/>
      <c r="AC1732" s="51"/>
      <c r="AD1732" s="52"/>
      <c r="AE1732" s="52">
        <v>0.91666666666666663</v>
      </c>
      <c r="AF1732" s="51">
        <v>0.28125</v>
      </c>
      <c r="AG1732" s="44"/>
      <c r="AH1732" s="42"/>
      <c r="AI1732" s="42"/>
      <c r="AJ1732" s="42"/>
      <c r="AK1732" s="54"/>
      <c r="AL1732" s="55"/>
      <c r="AM1732" s="484" t="s">
        <v>2368</v>
      </c>
      <c r="AN1732" s="484"/>
      <c r="AO1732" s="485"/>
      <c r="AP1732" s="485"/>
    </row>
    <row r="1733" spans="2:42" x14ac:dyDescent="0.15">
      <c r="B1733" s="39">
        <v>2022</v>
      </c>
      <c r="C1733" s="39">
        <v>6</v>
      </c>
      <c r="D1733" s="39"/>
      <c r="E1733" s="409"/>
      <c r="F1733" s="39"/>
      <c r="G1733" s="41"/>
      <c r="H1733" s="42" t="s">
        <v>748</v>
      </c>
      <c r="I1733" s="57"/>
      <c r="J1733" s="42"/>
      <c r="K1733" s="44"/>
      <c r="L1733" s="410"/>
      <c r="M1733" s="410"/>
      <c r="N1733" s="410"/>
      <c r="O1733" s="44"/>
      <c r="P1733" s="44"/>
      <c r="Q1733" s="61"/>
      <c r="R1733" s="48"/>
      <c r="S1733" s="411"/>
      <c r="T1733" s="48"/>
      <c r="U1733" s="48"/>
      <c r="V1733" s="44"/>
      <c r="W1733" s="48"/>
      <c r="X1733" s="44"/>
      <c r="Y1733" s="48"/>
      <c r="Z1733" s="48"/>
      <c r="AA1733" s="412"/>
      <c r="AB1733" s="418"/>
      <c r="AC1733" s="51"/>
      <c r="AD1733" s="52"/>
      <c r="AE1733" s="52"/>
      <c r="AF1733" s="51"/>
      <c r="AG1733" s="44"/>
      <c r="AH1733" s="42"/>
      <c r="AI1733" s="42"/>
      <c r="AJ1733" s="42"/>
      <c r="AK1733" s="54"/>
      <c r="AL1733" s="55"/>
      <c r="AM1733" s="484"/>
      <c r="AN1733" s="484"/>
      <c r="AO1733" s="485"/>
      <c r="AP1733" s="485"/>
    </row>
    <row r="1734" spans="2:42" x14ac:dyDescent="0.15">
      <c r="B1734" s="39">
        <v>2022</v>
      </c>
      <c r="C1734" s="39">
        <v>6</v>
      </c>
      <c r="D1734" s="39"/>
      <c r="E1734" s="409"/>
      <c r="F1734" s="39"/>
      <c r="G1734" s="41"/>
      <c r="H1734" s="42" t="s">
        <v>748</v>
      </c>
      <c r="I1734" s="57"/>
      <c r="J1734" s="42"/>
      <c r="K1734" s="44"/>
      <c r="L1734" s="410"/>
      <c r="M1734" s="410"/>
      <c r="N1734" s="410"/>
      <c r="O1734" s="44"/>
      <c r="P1734" s="44"/>
      <c r="Q1734" s="61"/>
      <c r="R1734" s="48"/>
      <c r="S1734" s="411"/>
      <c r="T1734" s="48"/>
      <c r="U1734" s="48"/>
      <c r="V1734" s="44"/>
      <c r="W1734" s="48"/>
      <c r="X1734" s="44"/>
      <c r="Y1734" s="48"/>
      <c r="Z1734" s="48"/>
      <c r="AA1734" s="412"/>
      <c r="AB1734" s="418"/>
      <c r="AC1734" s="51"/>
      <c r="AD1734" s="52"/>
      <c r="AE1734" s="52"/>
      <c r="AF1734" s="51"/>
      <c r="AG1734" s="44"/>
      <c r="AH1734" s="42"/>
      <c r="AI1734" s="42"/>
      <c r="AJ1734" s="42"/>
      <c r="AK1734" s="54"/>
      <c r="AL1734" s="55"/>
      <c r="AM1734" s="484"/>
      <c r="AN1734" s="484"/>
      <c r="AO1734" s="485"/>
      <c r="AP1734" s="485"/>
    </row>
    <row r="1735" spans="2:42" x14ac:dyDescent="0.15">
      <c r="B1735" s="39">
        <v>2022</v>
      </c>
      <c r="C1735" s="39">
        <v>6</v>
      </c>
      <c r="D1735" s="39"/>
      <c r="E1735" s="409"/>
      <c r="F1735" s="39"/>
      <c r="G1735" s="41"/>
      <c r="H1735" s="42" t="s">
        <v>748</v>
      </c>
      <c r="I1735" s="57"/>
      <c r="J1735" s="42"/>
      <c r="K1735" s="44"/>
      <c r="L1735" s="410"/>
      <c r="M1735" s="410"/>
      <c r="N1735" s="410"/>
      <c r="O1735" s="44"/>
      <c r="P1735" s="44"/>
      <c r="Q1735" s="61"/>
      <c r="R1735" s="48"/>
      <c r="S1735" s="411"/>
      <c r="T1735" s="48"/>
      <c r="U1735" s="48"/>
      <c r="V1735" s="44"/>
      <c r="W1735" s="48"/>
      <c r="X1735" s="44"/>
      <c r="Y1735" s="48"/>
      <c r="Z1735" s="48"/>
      <c r="AA1735" s="412"/>
      <c r="AB1735" s="418"/>
      <c r="AC1735" s="51"/>
      <c r="AD1735" s="52"/>
      <c r="AE1735" s="52"/>
      <c r="AF1735" s="51"/>
      <c r="AG1735" s="44"/>
      <c r="AH1735" s="42"/>
      <c r="AI1735" s="42"/>
      <c r="AJ1735" s="42"/>
      <c r="AK1735" s="54"/>
      <c r="AL1735" s="55"/>
      <c r="AM1735" s="484"/>
      <c r="AN1735" s="484"/>
      <c r="AO1735" s="485"/>
      <c r="AP1735" s="485"/>
    </row>
    <row r="1736" spans="2:42" x14ac:dyDescent="0.15">
      <c r="B1736" s="39">
        <v>2022</v>
      </c>
      <c r="C1736" s="39">
        <v>6</v>
      </c>
      <c r="D1736" s="39"/>
      <c r="E1736" s="409"/>
      <c r="F1736" s="39"/>
      <c r="G1736" s="41"/>
      <c r="H1736" s="42" t="s">
        <v>748</v>
      </c>
      <c r="I1736" s="57"/>
      <c r="J1736" s="42"/>
      <c r="K1736" s="44"/>
      <c r="L1736" s="410"/>
      <c r="M1736" s="410"/>
      <c r="N1736" s="479" t="s">
        <v>2310</v>
      </c>
      <c r="O1736" s="44"/>
      <c r="P1736" s="44"/>
      <c r="Q1736" s="61"/>
      <c r="R1736" s="48"/>
      <c r="S1736" s="411"/>
      <c r="T1736" s="48"/>
      <c r="U1736" s="48"/>
      <c r="V1736" s="44"/>
      <c r="W1736" s="48"/>
      <c r="X1736" s="44"/>
      <c r="Y1736" s="48"/>
      <c r="Z1736" s="48"/>
      <c r="AA1736" s="412"/>
      <c r="AB1736" s="479" t="s">
        <v>2310</v>
      </c>
      <c r="AC1736" s="51"/>
      <c r="AD1736" s="52"/>
      <c r="AE1736" s="52"/>
      <c r="AF1736" s="51"/>
      <c r="AG1736" s="44" t="s">
        <v>5</v>
      </c>
      <c r="AH1736" s="42"/>
      <c r="AI1736" s="42"/>
      <c r="AJ1736" s="42"/>
      <c r="AK1736" s="54"/>
      <c r="AL1736" s="55"/>
      <c r="AM1736" s="484"/>
      <c r="AN1736" s="484"/>
      <c r="AO1736" s="485"/>
      <c r="AP1736" s="485"/>
    </row>
    <row r="1737" spans="2:42" x14ac:dyDescent="0.15">
      <c r="B1737" s="39">
        <v>2022</v>
      </c>
      <c r="C1737" s="39">
        <v>6</v>
      </c>
      <c r="D1737" s="39"/>
      <c r="E1737" s="409"/>
      <c r="F1737" s="39"/>
      <c r="G1737" s="41"/>
      <c r="H1737" s="42" t="s">
        <v>748</v>
      </c>
      <c r="I1737" s="57" t="s">
        <v>61</v>
      </c>
      <c r="J1737" s="42" t="s">
        <v>749</v>
      </c>
      <c r="K1737" s="44"/>
      <c r="L1737" s="410"/>
      <c r="M1737" s="410"/>
      <c r="N1737" s="410"/>
      <c r="O1737" s="44"/>
      <c r="P1737" s="44">
        <v>12</v>
      </c>
      <c r="Q1737" s="61" t="s">
        <v>767</v>
      </c>
      <c r="R1737" s="48">
        <v>1120</v>
      </c>
      <c r="S1737" s="411" t="s">
        <v>30</v>
      </c>
      <c r="T1737" s="48">
        <v>200</v>
      </c>
      <c r="U1737" s="48">
        <v>1120</v>
      </c>
      <c r="V1737" s="44">
        <v>1</v>
      </c>
      <c r="W1737" s="48">
        <v>200</v>
      </c>
      <c r="X1737" s="44">
        <v>1</v>
      </c>
      <c r="Y1737" s="48">
        <v>200</v>
      </c>
      <c r="Z1737" s="48"/>
      <c r="AA1737" s="412"/>
      <c r="AB1737" s="412"/>
      <c r="AC1737" s="51"/>
      <c r="AD1737" s="52"/>
      <c r="AE1737" s="52"/>
      <c r="AF1737" s="51"/>
      <c r="AG1737" s="44"/>
      <c r="AH1737" s="42"/>
      <c r="AI1737" s="42"/>
      <c r="AJ1737" s="42"/>
      <c r="AK1737" s="54"/>
      <c r="AL1737" s="55"/>
      <c r="AM1737" s="484"/>
      <c r="AN1737" s="484"/>
      <c r="AO1737" s="485"/>
      <c r="AP1737" s="485"/>
    </row>
    <row r="1738" spans="2:42" x14ac:dyDescent="0.15">
      <c r="B1738" s="39">
        <v>2022</v>
      </c>
      <c r="C1738" s="39">
        <v>6</v>
      </c>
      <c r="D1738" s="39"/>
      <c r="E1738" s="409"/>
      <c r="F1738" s="39"/>
      <c r="G1738" s="41" t="s">
        <v>769</v>
      </c>
      <c r="H1738" s="42" t="s">
        <v>748</v>
      </c>
      <c r="I1738" s="57" t="s">
        <v>49</v>
      </c>
      <c r="J1738" s="42" t="s">
        <v>749</v>
      </c>
      <c r="K1738" s="44">
        <v>3665620</v>
      </c>
      <c r="L1738" s="410">
        <v>1</v>
      </c>
      <c r="M1738" s="410">
        <v>2</v>
      </c>
      <c r="N1738" s="410" t="s">
        <v>1027</v>
      </c>
      <c r="O1738" s="44" t="s">
        <v>15</v>
      </c>
      <c r="P1738" s="44">
        <v>50</v>
      </c>
      <c r="Q1738" s="61" t="s">
        <v>409</v>
      </c>
      <c r="R1738" s="48">
        <v>1120</v>
      </c>
      <c r="S1738" s="411">
        <v>5000</v>
      </c>
      <c r="T1738" s="411">
        <v>5000</v>
      </c>
      <c r="U1738" s="48">
        <v>1120</v>
      </c>
      <c r="V1738" s="44">
        <v>1</v>
      </c>
      <c r="W1738" s="411">
        <v>5000</v>
      </c>
      <c r="X1738" s="44">
        <v>1</v>
      </c>
      <c r="Y1738" s="411"/>
      <c r="Z1738" s="48"/>
      <c r="AA1738" s="412"/>
      <c r="AB1738" s="412"/>
      <c r="AC1738" s="51"/>
      <c r="AD1738" s="52"/>
      <c r="AE1738" s="52"/>
      <c r="AF1738" s="51"/>
      <c r="AG1738" s="44" t="s">
        <v>5</v>
      </c>
      <c r="AH1738" s="42"/>
      <c r="AI1738" s="42" t="s">
        <v>6</v>
      </c>
      <c r="AJ1738" s="42"/>
      <c r="AK1738" s="54" t="s">
        <v>770</v>
      </c>
      <c r="AL1738" s="55"/>
      <c r="AM1738" s="484"/>
      <c r="AN1738" s="484"/>
      <c r="AO1738" s="485"/>
      <c r="AP1738" s="485"/>
    </row>
    <row r="1739" spans="2:42" x14ac:dyDescent="0.15">
      <c r="B1739" s="39">
        <v>2022</v>
      </c>
      <c r="C1739" s="39">
        <v>6</v>
      </c>
      <c r="D1739" s="39"/>
      <c r="E1739" s="409"/>
      <c r="F1739" s="39"/>
      <c r="G1739" s="41" t="s">
        <v>769</v>
      </c>
      <c r="H1739" s="42" t="s">
        <v>748</v>
      </c>
      <c r="I1739" s="57" t="s">
        <v>49</v>
      </c>
      <c r="J1739" s="42" t="s">
        <v>749</v>
      </c>
      <c r="K1739" s="44">
        <v>3665620</v>
      </c>
      <c r="L1739" s="410">
        <v>2</v>
      </c>
      <c r="M1739" s="410">
        <v>2</v>
      </c>
      <c r="N1739" s="410" t="s">
        <v>1027</v>
      </c>
      <c r="O1739" s="44" t="s">
        <v>15</v>
      </c>
      <c r="P1739" s="44">
        <v>50</v>
      </c>
      <c r="Q1739" s="61" t="s">
        <v>409</v>
      </c>
      <c r="R1739" s="48">
        <v>1120</v>
      </c>
      <c r="S1739" s="411">
        <v>5000</v>
      </c>
      <c r="T1739" s="411">
        <v>5000</v>
      </c>
      <c r="U1739" s="48">
        <v>1120</v>
      </c>
      <c r="V1739" s="44">
        <v>1</v>
      </c>
      <c r="W1739" s="411">
        <v>5000</v>
      </c>
      <c r="X1739" s="44">
        <v>1</v>
      </c>
      <c r="Y1739" s="411"/>
      <c r="Z1739" s="48"/>
      <c r="AA1739" s="412"/>
      <c r="AB1739" s="418"/>
      <c r="AC1739" s="51"/>
      <c r="AD1739" s="52"/>
      <c r="AE1739" s="52"/>
      <c r="AF1739" s="51"/>
      <c r="AG1739" s="44" t="s">
        <v>5</v>
      </c>
      <c r="AH1739" s="42"/>
      <c r="AI1739" s="42" t="s">
        <v>6</v>
      </c>
      <c r="AJ1739" s="42"/>
      <c r="AK1739" s="54" t="s">
        <v>770</v>
      </c>
      <c r="AL1739" s="55"/>
      <c r="AM1739" s="484"/>
      <c r="AN1739" s="484"/>
      <c r="AO1739" s="485"/>
      <c r="AP1739" s="485"/>
    </row>
    <row r="1740" spans="2:42" x14ac:dyDescent="0.15">
      <c r="B1740" s="39">
        <v>2022</v>
      </c>
      <c r="C1740" s="39">
        <v>6</v>
      </c>
      <c r="D1740" s="39"/>
      <c r="E1740" s="409"/>
      <c r="F1740" s="39"/>
      <c r="G1740" s="41"/>
      <c r="H1740" s="42" t="s">
        <v>748</v>
      </c>
      <c r="I1740" s="57" t="s">
        <v>44</v>
      </c>
      <c r="J1740" s="42" t="s">
        <v>749</v>
      </c>
      <c r="K1740" s="44"/>
      <c r="L1740" s="410"/>
      <c r="M1740" s="410"/>
      <c r="N1740" s="410"/>
      <c r="O1740" s="44"/>
      <c r="P1740" s="415">
        <v>25</v>
      </c>
      <c r="Q1740" s="61" t="s">
        <v>767</v>
      </c>
      <c r="R1740" s="48">
        <v>1120</v>
      </c>
      <c r="S1740" s="411" t="s">
        <v>30</v>
      </c>
      <c r="T1740" s="416">
        <v>350</v>
      </c>
      <c r="U1740" s="48">
        <v>1120</v>
      </c>
      <c r="V1740" s="44">
        <v>1</v>
      </c>
      <c r="W1740" s="48"/>
      <c r="X1740" s="44">
        <v>1</v>
      </c>
      <c r="Y1740" s="416">
        <v>350</v>
      </c>
      <c r="Z1740" s="48">
        <v>10550</v>
      </c>
      <c r="AA1740" s="412" t="s">
        <v>1407</v>
      </c>
      <c r="AB1740" s="418"/>
      <c r="AC1740" s="51"/>
      <c r="AD1740" s="52"/>
      <c r="AE1740" s="52"/>
      <c r="AF1740" s="51"/>
      <c r="AG1740" s="44"/>
      <c r="AH1740" s="42"/>
      <c r="AI1740" s="42" t="s">
        <v>6</v>
      </c>
      <c r="AJ1740" s="42"/>
      <c r="AK1740" s="54" t="s">
        <v>770</v>
      </c>
      <c r="AL1740" s="55"/>
      <c r="AM1740" s="484"/>
      <c r="AN1740" s="484"/>
      <c r="AO1740" s="485"/>
      <c r="AP1740" s="485"/>
    </row>
    <row r="1741" spans="2:42" x14ac:dyDescent="0.15">
      <c r="B1741" s="39">
        <v>2022</v>
      </c>
      <c r="C1741" s="39">
        <v>6</v>
      </c>
      <c r="D1741" s="39"/>
      <c r="E1741" s="409"/>
      <c r="F1741" s="39"/>
      <c r="G1741" s="41"/>
      <c r="H1741" s="42" t="s">
        <v>748</v>
      </c>
      <c r="I1741" s="57"/>
      <c r="J1741" s="42"/>
      <c r="K1741" s="44"/>
      <c r="L1741" s="410"/>
      <c r="M1741" s="410"/>
      <c r="N1741" s="410"/>
      <c r="O1741" s="44"/>
      <c r="P1741" s="44"/>
      <c r="Q1741" s="61"/>
      <c r="R1741" s="48"/>
      <c r="S1741" s="411"/>
      <c r="T1741" s="411"/>
      <c r="U1741" s="48"/>
      <c r="V1741" s="44"/>
      <c r="W1741" s="411"/>
      <c r="X1741" s="44"/>
      <c r="Y1741" s="411"/>
      <c r="Z1741" s="48"/>
      <c r="AA1741" s="412"/>
      <c r="AB1741" s="412"/>
      <c r="AC1741" s="51"/>
      <c r="AD1741" s="52"/>
      <c r="AE1741" s="52"/>
      <c r="AF1741" s="51"/>
      <c r="AG1741" s="44" t="s">
        <v>5</v>
      </c>
      <c r="AH1741" s="42"/>
      <c r="AI1741" s="42"/>
      <c r="AJ1741" s="42"/>
      <c r="AK1741" s="54"/>
      <c r="AL1741" s="55"/>
      <c r="AM1741" s="484"/>
      <c r="AN1741" s="484"/>
      <c r="AO1741" s="485"/>
      <c r="AP1741" s="485"/>
    </row>
    <row r="1742" spans="2:42" x14ac:dyDescent="0.15">
      <c r="B1742" s="39">
        <v>2022</v>
      </c>
      <c r="C1742" s="39">
        <v>6</v>
      </c>
      <c r="D1742" s="39"/>
      <c r="E1742" s="409"/>
      <c r="F1742" s="39"/>
      <c r="G1742" s="41"/>
      <c r="H1742" s="42" t="s">
        <v>748</v>
      </c>
      <c r="I1742" s="57" t="s">
        <v>61</v>
      </c>
      <c r="J1742" s="42" t="s">
        <v>749</v>
      </c>
      <c r="K1742" s="44"/>
      <c r="L1742" s="410"/>
      <c r="M1742" s="44"/>
      <c r="N1742" s="410"/>
      <c r="O1742" s="44"/>
      <c r="P1742" s="44">
        <v>12</v>
      </c>
      <c r="Q1742" s="61" t="s">
        <v>767</v>
      </c>
      <c r="R1742" s="48">
        <v>1120</v>
      </c>
      <c r="S1742" s="411" t="s">
        <v>30</v>
      </c>
      <c r="T1742" s="48">
        <v>200</v>
      </c>
      <c r="U1742" s="48">
        <v>1120</v>
      </c>
      <c r="V1742" s="44">
        <v>1</v>
      </c>
      <c r="W1742" s="48">
        <v>200</v>
      </c>
      <c r="X1742" s="44">
        <v>1</v>
      </c>
      <c r="Y1742" s="48">
        <v>200</v>
      </c>
      <c r="Z1742" s="48"/>
      <c r="AA1742" s="419" t="s">
        <v>774</v>
      </c>
      <c r="AB1742" s="414" t="s">
        <v>775</v>
      </c>
      <c r="AC1742" s="95"/>
      <c r="AD1742" s="52"/>
      <c r="AE1742" s="52"/>
      <c r="AF1742" s="51"/>
      <c r="AG1742" s="44"/>
      <c r="AH1742" s="42"/>
      <c r="AI1742" s="42"/>
      <c r="AJ1742" s="42"/>
      <c r="AK1742" s="54"/>
      <c r="AL1742" s="55"/>
      <c r="AM1742" s="484"/>
      <c r="AN1742" s="484"/>
      <c r="AO1742" s="485"/>
      <c r="AP1742" s="485"/>
    </row>
    <row r="1743" spans="2:42" x14ac:dyDescent="0.15">
      <c r="B1743" s="39">
        <v>2022</v>
      </c>
      <c r="C1743" s="39">
        <v>6</v>
      </c>
      <c r="D1743" s="39"/>
      <c r="E1743" s="409"/>
      <c r="F1743" s="39"/>
      <c r="G1743" s="41" t="s">
        <v>769</v>
      </c>
      <c r="H1743" s="42" t="s">
        <v>748</v>
      </c>
      <c r="I1743" s="57" t="s">
        <v>49</v>
      </c>
      <c r="J1743" s="42" t="s">
        <v>749</v>
      </c>
      <c r="K1743" s="44">
        <v>3662785</v>
      </c>
      <c r="L1743" s="410">
        <v>1</v>
      </c>
      <c r="M1743" s="410">
        <v>2</v>
      </c>
      <c r="N1743" s="410" t="s">
        <v>776</v>
      </c>
      <c r="O1743" s="44" t="s">
        <v>34</v>
      </c>
      <c r="P1743" s="44">
        <v>25</v>
      </c>
      <c r="Q1743" s="61" t="s">
        <v>390</v>
      </c>
      <c r="R1743" s="48">
        <v>1120</v>
      </c>
      <c r="S1743" s="411">
        <v>4000</v>
      </c>
      <c r="T1743" s="411">
        <v>4000</v>
      </c>
      <c r="U1743" s="48">
        <v>1120</v>
      </c>
      <c r="V1743" s="44">
        <v>1</v>
      </c>
      <c r="W1743" s="411">
        <v>4000</v>
      </c>
      <c r="X1743" s="44">
        <v>1</v>
      </c>
      <c r="Y1743" s="411"/>
      <c r="Z1743" s="48"/>
      <c r="AA1743" s="412"/>
      <c r="AB1743" s="412"/>
      <c r="AC1743" s="51"/>
      <c r="AD1743" s="52"/>
      <c r="AE1743" s="52"/>
      <c r="AF1743" s="51"/>
      <c r="AG1743" s="44" t="s">
        <v>5</v>
      </c>
      <c r="AH1743" s="42"/>
      <c r="AI1743" s="42" t="s">
        <v>17</v>
      </c>
      <c r="AJ1743" s="42"/>
      <c r="AK1743" s="54" t="s">
        <v>770</v>
      </c>
      <c r="AL1743" s="55"/>
      <c r="AM1743" s="484"/>
      <c r="AN1743" s="484"/>
      <c r="AO1743" s="485"/>
      <c r="AP1743" s="485"/>
    </row>
    <row r="1744" spans="2:42" x14ac:dyDescent="0.15">
      <c r="B1744" s="39">
        <v>2022</v>
      </c>
      <c r="C1744" s="39">
        <v>6</v>
      </c>
      <c r="D1744" s="39"/>
      <c r="E1744" s="409"/>
      <c r="F1744" s="39"/>
      <c r="G1744" s="41" t="s">
        <v>769</v>
      </c>
      <c r="H1744" s="42" t="s">
        <v>748</v>
      </c>
      <c r="I1744" s="57" t="s">
        <v>49</v>
      </c>
      <c r="J1744" s="42" t="s">
        <v>749</v>
      </c>
      <c r="K1744" s="44">
        <v>3662785</v>
      </c>
      <c r="L1744" s="410">
        <v>2</v>
      </c>
      <c r="M1744" s="410">
        <v>2</v>
      </c>
      <c r="N1744" s="410" t="s">
        <v>776</v>
      </c>
      <c r="O1744" s="44" t="s">
        <v>34</v>
      </c>
      <c r="P1744" s="44">
        <v>25</v>
      </c>
      <c r="Q1744" s="61" t="s">
        <v>390</v>
      </c>
      <c r="R1744" s="48">
        <v>1120</v>
      </c>
      <c r="S1744" s="411">
        <v>4000</v>
      </c>
      <c r="T1744" s="411">
        <v>4000</v>
      </c>
      <c r="U1744" s="48">
        <v>1120</v>
      </c>
      <c r="V1744" s="44">
        <v>1</v>
      </c>
      <c r="W1744" s="411">
        <v>4000</v>
      </c>
      <c r="X1744" s="44">
        <v>1</v>
      </c>
      <c r="Y1744" s="411"/>
      <c r="Z1744" s="48"/>
      <c r="AA1744" s="412"/>
      <c r="AB1744" s="418"/>
      <c r="AC1744" s="51"/>
      <c r="AD1744" s="52"/>
      <c r="AE1744" s="52"/>
      <c r="AF1744" s="51"/>
      <c r="AG1744" s="44" t="s">
        <v>5</v>
      </c>
      <c r="AH1744" s="42"/>
      <c r="AI1744" s="42" t="s">
        <v>17</v>
      </c>
      <c r="AJ1744" s="42"/>
      <c r="AK1744" s="54" t="s">
        <v>770</v>
      </c>
      <c r="AL1744" s="55"/>
      <c r="AM1744" s="484"/>
      <c r="AN1744" s="484"/>
      <c r="AO1744" s="485"/>
      <c r="AP1744" s="485"/>
    </row>
    <row r="1745" spans="2:42" x14ac:dyDescent="0.15">
      <c r="B1745" s="39">
        <v>2022</v>
      </c>
      <c r="C1745" s="39">
        <v>6</v>
      </c>
      <c r="D1745" s="39"/>
      <c r="E1745" s="409"/>
      <c r="F1745" s="39"/>
      <c r="G1745" s="41"/>
      <c r="H1745" s="42" t="s">
        <v>748</v>
      </c>
      <c r="I1745" s="90" t="s">
        <v>44</v>
      </c>
      <c r="J1745" s="42" t="s">
        <v>749</v>
      </c>
      <c r="K1745" s="44"/>
      <c r="L1745" s="410"/>
      <c r="M1745" s="410"/>
      <c r="N1745" s="410"/>
      <c r="O1745" s="91"/>
      <c r="P1745" s="415">
        <v>25</v>
      </c>
      <c r="Q1745" s="61" t="s">
        <v>767</v>
      </c>
      <c r="R1745" s="48">
        <v>1120</v>
      </c>
      <c r="S1745" s="411" t="s">
        <v>30</v>
      </c>
      <c r="T1745" s="416">
        <v>350</v>
      </c>
      <c r="U1745" s="48">
        <v>1120</v>
      </c>
      <c r="V1745" s="44">
        <v>1</v>
      </c>
      <c r="W1745" s="48"/>
      <c r="X1745" s="44">
        <v>1</v>
      </c>
      <c r="Y1745" s="416">
        <v>350</v>
      </c>
      <c r="Z1745" s="48">
        <v>12550</v>
      </c>
      <c r="AA1745" s="412" t="s">
        <v>1407</v>
      </c>
      <c r="AB1745" s="418"/>
      <c r="AC1745" s="95"/>
      <c r="AD1745" s="96"/>
      <c r="AE1745" s="96"/>
      <c r="AF1745" s="95"/>
      <c r="AG1745" s="91"/>
      <c r="AH1745" s="42"/>
      <c r="AI1745" s="42" t="s">
        <v>17</v>
      </c>
      <c r="AJ1745" s="42"/>
      <c r="AK1745" s="54" t="s">
        <v>770</v>
      </c>
      <c r="AL1745" s="55"/>
      <c r="AM1745" s="484"/>
      <c r="AN1745" s="484"/>
      <c r="AO1745" s="485"/>
      <c r="AP1745" s="485"/>
    </row>
    <row r="1746" spans="2:42" x14ac:dyDescent="0.15">
      <c r="B1746" s="39">
        <v>2022</v>
      </c>
      <c r="C1746" s="39">
        <v>6</v>
      </c>
      <c r="D1746" s="39"/>
      <c r="E1746" s="409"/>
      <c r="F1746" s="39"/>
      <c r="G1746" s="41"/>
      <c r="H1746" s="42" t="s">
        <v>748</v>
      </c>
      <c r="I1746" s="90"/>
      <c r="J1746" s="42"/>
      <c r="K1746" s="44"/>
      <c r="L1746" s="410"/>
      <c r="M1746" s="410"/>
      <c r="N1746" s="410"/>
      <c r="O1746" s="91"/>
      <c r="P1746" s="44"/>
      <c r="Q1746" s="61"/>
      <c r="R1746" s="48"/>
      <c r="S1746" s="411"/>
      <c r="T1746" s="48"/>
      <c r="U1746" s="48"/>
      <c r="V1746" s="44"/>
      <c r="W1746" s="48"/>
      <c r="X1746" s="44"/>
      <c r="Y1746" s="48"/>
      <c r="Z1746" s="48"/>
      <c r="AA1746" s="412"/>
      <c r="AB1746" s="418"/>
      <c r="AC1746" s="95"/>
      <c r="AD1746" s="96"/>
      <c r="AE1746" s="96"/>
      <c r="AF1746" s="95"/>
      <c r="AG1746" s="91" t="s">
        <v>5</v>
      </c>
      <c r="AH1746" s="42"/>
      <c r="AI1746" s="42"/>
      <c r="AJ1746" s="42"/>
      <c r="AK1746" s="54"/>
      <c r="AL1746" s="55"/>
      <c r="AM1746" s="484"/>
      <c r="AN1746" s="484"/>
      <c r="AO1746" s="485"/>
      <c r="AP1746" s="485"/>
    </row>
    <row r="1747" spans="2:42" x14ac:dyDescent="0.15">
      <c r="B1747" s="39">
        <v>2022</v>
      </c>
      <c r="C1747" s="39">
        <v>6</v>
      </c>
      <c r="D1747" s="39"/>
      <c r="E1747" s="409"/>
      <c r="F1747" s="39"/>
      <c r="G1747" s="41"/>
      <c r="H1747" s="42" t="s">
        <v>748</v>
      </c>
      <c r="I1747" s="57"/>
      <c r="J1747" s="42"/>
      <c r="K1747" s="44"/>
      <c r="L1747" s="410"/>
      <c r="M1747" s="410"/>
      <c r="N1747" s="410"/>
      <c r="O1747" s="44"/>
      <c r="P1747" s="44"/>
      <c r="Q1747" s="485"/>
      <c r="R1747" s="48"/>
      <c r="S1747" s="486"/>
      <c r="T1747" s="486"/>
      <c r="U1747" s="48"/>
      <c r="V1747" s="44"/>
      <c r="W1747" s="48"/>
      <c r="X1747" s="44"/>
      <c r="Y1747" s="48"/>
      <c r="Z1747" s="48"/>
      <c r="AA1747" s="487"/>
      <c r="AB1747" s="487"/>
      <c r="AC1747" s="51"/>
      <c r="AD1747" s="52"/>
      <c r="AE1747" s="52"/>
      <c r="AF1747" s="51"/>
      <c r="AG1747" s="44"/>
      <c r="AH1747" s="42"/>
      <c r="AI1747" s="42"/>
      <c r="AJ1747" s="42"/>
      <c r="AK1747" s="54"/>
      <c r="AL1747" s="55"/>
      <c r="AM1747" s="484"/>
      <c r="AN1747" s="484"/>
      <c r="AO1747" s="485"/>
      <c r="AP1747" s="485"/>
    </row>
    <row r="1748" spans="2:42" x14ac:dyDescent="0.15">
      <c r="B1748" s="39">
        <v>2022</v>
      </c>
      <c r="C1748" s="39">
        <v>6</v>
      </c>
      <c r="D1748" s="39"/>
      <c r="E1748" s="409"/>
      <c r="F1748" s="39"/>
      <c r="G1748" s="41"/>
      <c r="H1748" s="42" t="s">
        <v>748</v>
      </c>
      <c r="I1748" s="57"/>
      <c r="J1748" s="42"/>
      <c r="K1748" s="44"/>
      <c r="L1748" s="410"/>
      <c r="M1748" s="410"/>
      <c r="N1748" s="410"/>
      <c r="O1748" s="44"/>
      <c r="P1748" s="44"/>
      <c r="Q1748" s="485"/>
      <c r="R1748" s="48"/>
      <c r="S1748" s="486"/>
      <c r="T1748" s="486"/>
      <c r="U1748" s="48"/>
      <c r="V1748" s="44"/>
      <c r="W1748" s="48"/>
      <c r="X1748" s="44"/>
      <c r="Y1748" s="48"/>
      <c r="Z1748" s="48"/>
      <c r="AA1748" s="487"/>
      <c r="AB1748" s="487"/>
      <c r="AC1748" s="51"/>
      <c r="AD1748" s="52"/>
      <c r="AE1748" s="52"/>
      <c r="AF1748" s="51"/>
      <c r="AG1748" s="44"/>
      <c r="AH1748" s="42"/>
      <c r="AI1748" s="42"/>
      <c r="AJ1748" s="42"/>
      <c r="AK1748" s="54"/>
      <c r="AL1748" s="55"/>
      <c r="AM1748" s="484"/>
      <c r="AN1748" s="484"/>
      <c r="AO1748" s="485"/>
      <c r="AP1748" s="485"/>
    </row>
    <row r="1749" spans="2:42" x14ac:dyDescent="0.15">
      <c r="B1749" s="39">
        <v>2022</v>
      </c>
      <c r="C1749" s="39">
        <v>6</v>
      </c>
      <c r="D1749" s="39"/>
      <c r="E1749" s="409"/>
      <c r="F1749" s="39"/>
      <c r="G1749" s="41"/>
      <c r="H1749" s="42" t="s">
        <v>748</v>
      </c>
      <c r="I1749" s="57"/>
      <c r="J1749" s="42"/>
      <c r="K1749" s="44"/>
      <c r="L1749" s="488"/>
      <c r="M1749" s="44"/>
      <c r="N1749" s="488"/>
      <c r="O1749" s="44"/>
      <c r="P1749" s="44"/>
      <c r="Q1749" s="485"/>
      <c r="R1749" s="48"/>
      <c r="S1749" s="486"/>
      <c r="T1749" s="48"/>
      <c r="U1749" s="48"/>
      <c r="V1749" s="44"/>
      <c r="W1749" s="48"/>
      <c r="X1749" s="44"/>
      <c r="Y1749" s="48"/>
      <c r="Z1749" s="48"/>
      <c r="AA1749" s="487"/>
      <c r="AB1749" s="480" t="s">
        <v>2311</v>
      </c>
      <c r="AC1749" s="51"/>
      <c r="AD1749" s="52"/>
      <c r="AE1749" s="52"/>
      <c r="AF1749" s="51"/>
      <c r="AG1749" s="44" t="s">
        <v>5</v>
      </c>
      <c r="AH1749" s="42"/>
      <c r="AI1749" s="42"/>
      <c r="AJ1749" s="42"/>
      <c r="AK1749" s="54"/>
      <c r="AL1749" s="55"/>
      <c r="AM1749" s="484"/>
      <c r="AN1749" s="484"/>
      <c r="AO1749" s="485"/>
      <c r="AP1749" s="485"/>
    </row>
    <row r="1750" spans="2:42" x14ac:dyDescent="0.15">
      <c r="B1750" s="39">
        <v>2022</v>
      </c>
      <c r="C1750" s="39">
        <v>6</v>
      </c>
      <c r="D1750" s="39"/>
      <c r="E1750" s="409"/>
      <c r="F1750" s="39"/>
      <c r="G1750" s="41"/>
      <c r="H1750" s="42" t="s">
        <v>748</v>
      </c>
      <c r="I1750" s="57" t="s">
        <v>61</v>
      </c>
      <c r="J1750" s="42" t="s">
        <v>749</v>
      </c>
      <c r="K1750" s="44"/>
      <c r="L1750" s="410"/>
      <c r="M1750" s="410"/>
      <c r="N1750" s="480" t="s">
        <v>2311</v>
      </c>
      <c r="O1750" s="44"/>
      <c r="P1750" s="44">
        <v>12</v>
      </c>
      <c r="Q1750" s="61" t="s">
        <v>767</v>
      </c>
      <c r="R1750" s="48">
        <v>1200</v>
      </c>
      <c r="S1750" s="411" t="s">
        <v>30</v>
      </c>
      <c r="T1750" s="48">
        <v>200</v>
      </c>
      <c r="U1750" s="48">
        <v>1200</v>
      </c>
      <c r="V1750" s="44">
        <v>1</v>
      </c>
      <c r="W1750" s="48">
        <v>200</v>
      </c>
      <c r="X1750" s="44">
        <v>1</v>
      </c>
      <c r="Y1750" s="48">
        <v>200</v>
      </c>
      <c r="Z1750" s="48"/>
      <c r="AA1750" s="419" t="s">
        <v>774</v>
      </c>
      <c r="AB1750" s="414" t="s">
        <v>775</v>
      </c>
      <c r="AC1750" s="51"/>
      <c r="AD1750" s="52"/>
      <c r="AE1750" s="52"/>
      <c r="AF1750" s="51"/>
      <c r="AG1750" s="44"/>
      <c r="AH1750" s="42"/>
      <c r="AI1750" s="42"/>
      <c r="AJ1750" s="42"/>
      <c r="AK1750" s="54"/>
      <c r="AL1750" s="55"/>
      <c r="AM1750" s="484"/>
      <c r="AN1750" s="484"/>
      <c r="AO1750" s="485"/>
      <c r="AP1750" s="485"/>
    </row>
    <row r="1751" spans="2:42" x14ac:dyDescent="0.15">
      <c r="B1751" s="39">
        <v>2022</v>
      </c>
      <c r="C1751" s="39">
        <v>6</v>
      </c>
      <c r="D1751" s="39"/>
      <c r="E1751" s="409"/>
      <c r="F1751" s="39"/>
      <c r="G1751" s="41" t="s">
        <v>769</v>
      </c>
      <c r="H1751" s="42" t="s">
        <v>748</v>
      </c>
      <c r="I1751" s="57" t="s">
        <v>49</v>
      </c>
      <c r="J1751" s="42" t="s">
        <v>749</v>
      </c>
      <c r="K1751" s="44">
        <v>3662784</v>
      </c>
      <c r="L1751" s="410">
        <v>1</v>
      </c>
      <c r="M1751" s="410">
        <v>6</v>
      </c>
      <c r="N1751" s="410" t="s">
        <v>776</v>
      </c>
      <c r="O1751" s="44" t="s">
        <v>45</v>
      </c>
      <c r="P1751" s="44">
        <v>50</v>
      </c>
      <c r="Q1751" s="61" t="s">
        <v>390</v>
      </c>
      <c r="R1751" s="48">
        <v>1200</v>
      </c>
      <c r="S1751" s="411">
        <v>6000</v>
      </c>
      <c r="T1751" s="411">
        <v>6000</v>
      </c>
      <c r="U1751" s="48">
        <v>1200</v>
      </c>
      <c r="V1751" s="44">
        <v>1</v>
      </c>
      <c r="W1751" s="411">
        <v>6000</v>
      </c>
      <c r="X1751" s="44">
        <v>1</v>
      </c>
      <c r="Y1751" s="411"/>
      <c r="Z1751" s="48"/>
      <c r="AA1751" s="412"/>
      <c r="AB1751" s="412"/>
      <c r="AC1751" s="51"/>
      <c r="AD1751" s="52"/>
      <c r="AE1751" s="52"/>
      <c r="AF1751" s="51"/>
      <c r="AG1751" s="44" t="s">
        <v>5</v>
      </c>
      <c r="AH1751" s="42"/>
      <c r="AI1751" s="42" t="s">
        <v>17</v>
      </c>
      <c r="AJ1751" s="42"/>
      <c r="AK1751" s="54" t="s">
        <v>770</v>
      </c>
      <c r="AL1751" s="55"/>
      <c r="AM1751" s="484"/>
      <c r="AN1751" s="484"/>
      <c r="AO1751" s="485"/>
      <c r="AP1751" s="485"/>
    </row>
    <row r="1752" spans="2:42" x14ac:dyDescent="0.15">
      <c r="B1752" s="39">
        <v>2022</v>
      </c>
      <c r="C1752" s="39">
        <v>6</v>
      </c>
      <c r="D1752" s="39"/>
      <c r="E1752" s="409"/>
      <c r="F1752" s="39"/>
      <c r="G1752" s="41" t="s">
        <v>769</v>
      </c>
      <c r="H1752" s="42" t="s">
        <v>748</v>
      </c>
      <c r="I1752" s="57" t="s">
        <v>49</v>
      </c>
      <c r="J1752" s="42" t="s">
        <v>749</v>
      </c>
      <c r="K1752" s="44">
        <v>3662784</v>
      </c>
      <c r="L1752" s="410">
        <v>2</v>
      </c>
      <c r="M1752" s="410">
        <v>6</v>
      </c>
      <c r="N1752" s="410" t="s">
        <v>776</v>
      </c>
      <c r="O1752" s="44" t="s">
        <v>45</v>
      </c>
      <c r="P1752" s="44">
        <v>50</v>
      </c>
      <c r="Q1752" s="61" t="s">
        <v>390</v>
      </c>
      <c r="R1752" s="48">
        <v>1200</v>
      </c>
      <c r="S1752" s="411">
        <v>6000</v>
      </c>
      <c r="T1752" s="411">
        <v>6000</v>
      </c>
      <c r="U1752" s="48">
        <v>1200</v>
      </c>
      <c r="V1752" s="44">
        <v>1</v>
      </c>
      <c r="W1752" s="411">
        <v>6000</v>
      </c>
      <c r="X1752" s="44">
        <v>1</v>
      </c>
      <c r="Y1752" s="411"/>
      <c r="Z1752" s="48"/>
      <c r="AA1752" s="412"/>
      <c r="AB1752" s="418"/>
      <c r="AC1752" s="51"/>
      <c r="AD1752" s="52"/>
      <c r="AE1752" s="52"/>
      <c r="AF1752" s="51"/>
      <c r="AG1752" s="44" t="s">
        <v>5</v>
      </c>
      <c r="AH1752" s="42"/>
      <c r="AI1752" s="42" t="s">
        <v>17</v>
      </c>
      <c r="AJ1752" s="42"/>
      <c r="AK1752" s="54" t="s">
        <v>770</v>
      </c>
      <c r="AL1752" s="55"/>
      <c r="AM1752" s="484"/>
      <c r="AN1752" s="484"/>
      <c r="AO1752" s="485"/>
      <c r="AP1752" s="485"/>
    </row>
    <row r="1753" spans="2:42" x14ac:dyDescent="0.15">
      <c r="B1753" s="39">
        <v>2022</v>
      </c>
      <c r="C1753" s="39">
        <v>6</v>
      </c>
      <c r="D1753" s="39"/>
      <c r="E1753" s="409"/>
      <c r="F1753" s="39"/>
      <c r="G1753" s="41"/>
      <c r="H1753" s="42" t="s">
        <v>748</v>
      </c>
      <c r="I1753" s="57" t="s">
        <v>44</v>
      </c>
      <c r="J1753" s="42" t="s">
        <v>749</v>
      </c>
      <c r="K1753" s="44"/>
      <c r="L1753" s="410"/>
      <c r="M1753" s="410"/>
      <c r="N1753" s="410"/>
      <c r="O1753" s="44"/>
      <c r="P1753" s="415">
        <v>25</v>
      </c>
      <c r="Q1753" s="61" t="s">
        <v>767</v>
      </c>
      <c r="R1753" s="48">
        <v>1200</v>
      </c>
      <c r="S1753" s="411" t="s">
        <v>30</v>
      </c>
      <c r="T1753" s="416">
        <v>350</v>
      </c>
      <c r="U1753" s="48">
        <v>1200</v>
      </c>
      <c r="V1753" s="44">
        <v>1</v>
      </c>
      <c r="W1753" s="48"/>
      <c r="X1753" s="44">
        <v>1</v>
      </c>
      <c r="Y1753" s="416">
        <v>350</v>
      </c>
      <c r="Z1753" s="48">
        <v>12550</v>
      </c>
      <c r="AA1753" s="412" t="s">
        <v>987</v>
      </c>
      <c r="AB1753" s="418"/>
      <c r="AC1753" s="51"/>
      <c r="AD1753" s="52"/>
      <c r="AE1753" s="52"/>
      <c r="AF1753" s="51"/>
      <c r="AG1753" s="44"/>
      <c r="AH1753" s="42"/>
      <c r="AI1753" s="42" t="s">
        <v>17</v>
      </c>
      <c r="AJ1753" s="42"/>
      <c r="AK1753" s="54" t="s">
        <v>770</v>
      </c>
      <c r="AL1753" s="55"/>
      <c r="AM1753" s="484"/>
      <c r="AN1753" s="484"/>
      <c r="AO1753" s="485"/>
      <c r="AP1753" s="485"/>
    </row>
    <row r="1754" spans="2:42" x14ac:dyDescent="0.15">
      <c r="B1754" s="39">
        <v>2022</v>
      </c>
      <c r="C1754" s="39">
        <v>6</v>
      </c>
      <c r="D1754" s="39"/>
      <c r="E1754" s="409"/>
      <c r="F1754" s="39"/>
      <c r="G1754" s="41"/>
      <c r="H1754" s="42" t="s">
        <v>748</v>
      </c>
      <c r="I1754" s="57"/>
      <c r="J1754" s="42"/>
      <c r="K1754" s="44"/>
      <c r="L1754" s="410"/>
      <c r="M1754" s="410"/>
      <c r="N1754" s="410"/>
      <c r="O1754" s="44"/>
      <c r="P1754" s="44"/>
      <c r="Q1754" s="61"/>
      <c r="R1754" s="48"/>
      <c r="S1754" s="411"/>
      <c r="T1754" s="48"/>
      <c r="U1754" s="48"/>
      <c r="V1754" s="44"/>
      <c r="W1754" s="48"/>
      <c r="X1754" s="44"/>
      <c r="Y1754" s="48"/>
      <c r="Z1754" s="48"/>
      <c r="AA1754" s="412"/>
      <c r="AB1754" s="418"/>
      <c r="AC1754" s="51"/>
      <c r="AD1754" s="52"/>
      <c r="AE1754" s="52"/>
      <c r="AF1754" s="51"/>
      <c r="AG1754" s="44" t="s">
        <v>5</v>
      </c>
      <c r="AH1754" s="42"/>
      <c r="AI1754" s="42"/>
      <c r="AJ1754" s="42"/>
      <c r="AK1754" s="54"/>
      <c r="AL1754" s="55"/>
      <c r="AM1754" s="484"/>
      <c r="AN1754" s="484"/>
      <c r="AO1754" s="485"/>
      <c r="AP1754" s="485"/>
    </row>
    <row r="1755" spans="2:42" x14ac:dyDescent="0.15">
      <c r="B1755" s="39">
        <v>2022</v>
      </c>
      <c r="C1755" s="39">
        <v>6</v>
      </c>
      <c r="D1755" s="39"/>
      <c r="E1755" s="409"/>
      <c r="F1755" s="39"/>
      <c r="G1755" s="41"/>
      <c r="H1755" s="42" t="s">
        <v>748</v>
      </c>
      <c r="I1755" s="57" t="s">
        <v>61</v>
      </c>
      <c r="J1755" s="42" t="s">
        <v>749</v>
      </c>
      <c r="K1755" s="44"/>
      <c r="L1755" s="410"/>
      <c r="M1755" s="410"/>
      <c r="N1755" s="480" t="s">
        <v>2311</v>
      </c>
      <c r="O1755" s="44"/>
      <c r="P1755" s="44">
        <v>12</v>
      </c>
      <c r="Q1755" s="61" t="s">
        <v>767</v>
      </c>
      <c r="R1755" s="48">
        <v>1200</v>
      </c>
      <c r="S1755" s="411" t="s">
        <v>30</v>
      </c>
      <c r="T1755" s="48">
        <v>200</v>
      </c>
      <c r="U1755" s="48">
        <v>1200</v>
      </c>
      <c r="V1755" s="44">
        <v>1</v>
      </c>
      <c r="W1755" s="48">
        <v>200</v>
      </c>
      <c r="X1755" s="44">
        <v>1</v>
      </c>
      <c r="Y1755" s="48">
        <v>200</v>
      </c>
      <c r="Z1755" s="48"/>
      <c r="AA1755" s="419" t="s">
        <v>774</v>
      </c>
      <c r="AB1755" s="414" t="s">
        <v>775</v>
      </c>
      <c r="AC1755" s="51"/>
      <c r="AD1755" s="52"/>
      <c r="AE1755" s="52"/>
      <c r="AF1755" s="51"/>
      <c r="AG1755" s="44"/>
      <c r="AH1755" s="42"/>
      <c r="AI1755" s="42"/>
      <c r="AJ1755" s="42"/>
      <c r="AK1755" s="54"/>
      <c r="AL1755" s="55"/>
      <c r="AM1755" s="484"/>
      <c r="AN1755" s="484"/>
      <c r="AO1755" s="485"/>
      <c r="AP1755" s="485"/>
    </row>
    <row r="1756" spans="2:42" x14ac:dyDescent="0.15">
      <c r="B1756" s="39">
        <v>2022</v>
      </c>
      <c r="C1756" s="39">
        <v>6</v>
      </c>
      <c r="D1756" s="39"/>
      <c r="E1756" s="409"/>
      <c r="F1756" s="39"/>
      <c r="G1756" s="41" t="s">
        <v>769</v>
      </c>
      <c r="H1756" s="42" t="s">
        <v>748</v>
      </c>
      <c r="I1756" s="57" t="s">
        <v>49</v>
      </c>
      <c r="J1756" s="42" t="s">
        <v>749</v>
      </c>
      <c r="K1756" s="44">
        <v>3662784</v>
      </c>
      <c r="L1756" s="410">
        <v>3</v>
      </c>
      <c r="M1756" s="410">
        <v>6</v>
      </c>
      <c r="N1756" s="410" t="s">
        <v>776</v>
      </c>
      <c r="O1756" s="44" t="s">
        <v>45</v>
      </c>
      <c r="P1756" s="44">
        <v>50</v>
      </c>
      <c r="Q1756" s="61" t="s">
        <v>390</v>
      </c>
      <c r="R1756" s="48">
        <v>1200</v>
      </c>
      <c r="S1756" s="411">
        <v>6000</v>
      </c>
      <c r="T1756" s="411">
        <v>6000</v>
      </c>
      <c r="U1756" s="48">
        <v>1200</v>
      </c>
      <c r="V1756" s="44">
        <v>1</v>
      </c>
      <c r="W1756" s="411">
        <v>6000</v>
      </c>
      <c r="X1756" s="44">
        <v>1</v>
      </c>
      <c r="Y1756" s="411"/>
      <c r="Z1756" s="48"/>
      <c r="AA1756" s="412"/>
      <c r="AB1756" s="412"/>
      <c r="AC1756" s="51"/>
      <c r="AD1756" s="52"/>
      <c r="AE1756" s="52"/>
      <c r="AF1756" s="51"/>
      <c r="AG1756" s="44" t="s">
        <v>5</v>
      </c>
      <c r="AH1756" s="42"/>
      <c r="AI1756" s="42" t="s">
        <v>17</v>
      </c>
      <c r="AJ1756" s="42"/>
      <c r="AK1756" s="54" t="s">
        <v>770</v>
      </c>
      <c r="AL1756" s="55"/>
      <c r="AM1756" s="484"/>
      <c r="AN1756" s="484"/>
      <c r="AO1756" s="485"/>
      <c r="AP1756" s="485"/>
    </row>
    <row r="1757" spans="2:42" x14ac:dyDescent="0.15">
      <c r="B1757" s="39">
        <v>2022</v>
      </c>
      <c r="C1757" s="39">
        <v>6</v>
      </c>
      <c r="D1757" s="39"/>
      <c r="E1757" s="409"/>
      <c r="F1757" s="39"/>
      <c r="G1757" s="41" t="s">
        <v>769</v>
      </c>
      <c r="H1757" s="42" t="s">
        <v>748</v>
      </c>
      <c r="I1757" s="57" t="s">
        <v>49</v>
      </c>
      <c r="J1757" s="42" t="s">
        <v>749</v>
      </c>
      <c r="K1757" s="44">
        <v>3662784</v>
      </c>
      <c r="L1757" s="410">
        <v>4</v>
      </c>
      <c r="M1757" s="410">
        <v>6</v>
      </c>
      <c r="N1757" s="410" t="s">
        <v>776</v>
      </c>
      <c r="O1757" s="44" t="s">
        <v>45</v>
      </c>
      <c r="P1757" s="44">
        <v>50</v>
      </c>
      <c r="Q1757" s="61" t="s">
        <v>390</v>
      </c>
      <c r="R1757" s="48">
        <v>1200</v>
      </c>
      <c r="S1757" s="411">
        <v>6000</v>
      </c>
      <c r="T1757" s="411">
        <v>6000</v>
      </c>
      <c r="U1757" s="48">
        <v>1200</v>
      </c>
      <c r="V1757" s="44">
        <v>1</v>
      </c>
      <c r="W1757" s="411">
        <v>6000</v>
      </c>
      <c r="X1757" s="44">
        <v>1</v>
      </c>
      <c r="Y1757" s="411"/>
      <c r="Z1757" s="48"/>
      <c r="AA1757" s="412"/>
      <c r="AB1757" s="418"/>
      <c r="AC1757" s="51"/>
      <c r="AD1757" s="52"/>
      <c r="AE1757" s="52"/>
      <c r="AF1757" s="51"/>
      <c r="AG1757" s="44" t="s">
        <v>5</v>
      </c>
      <c r="AH1757" s="42"/>
      <c r="AI1757" s="42" t="s">
        <v>17</v>
      </c>
      <c r="AJ1757" s="42"/>
      <c r="AK1757" s="54" t="s">
        <v>770</v>
      </c>
      <c r="AL1757" s="55"/>
      <c r="AM1757" s="484"/>
      <c r="AN1757" s="484"/>
      <c r="AO1757" s="485"/>
      <c r="AP1757" s="485"/>
    </row>
    <row r="1758" spans="2:42" x14ac:dyDescent="0.15">
      <c r="B1758" s="39">
        <v>2022</v>
      </c>
      <c r="C1758" s="39">
        <v>6</v>
      </c>
      <c r="D1758" s="39"/>
      <c r="E1758" s="409"/>
      <c r="F1758" s="39"/>
      <c r="G1758" s="41"/>
      <c r="H1758" s="42" t="s">
        <v>748</v>
      </c>
      <c r="I1758" s="57" t="s">
        <v>44</v>
      </c>
      <c r="J1758" s="42" t="s">
        <v>749</v>
      </c>
      <c r="K1758" s="44"/>
      <c r="L1758" s="410"/>
      <c r="M1758" s="410"/>
      <c r="N1758" s="410"/>
      <c r="O1758" s="44"/>
      <c r="P1758" s="415">
        <v>25</v>
      </c>
      <c r="Q1758" s="61" t="s">
        <v>767</v>
      </c>
      <c r="R1758" s="48">
        <v>1200</v>
      </c>
      <c r="S1758" s="411" t="s">
        <v>30</v>
      </c>
      <c r="T1758" s="416">
        <v>350</v>
      </c>
      <c r="U1758" s="48">
        <v>1200</v>
      </c>
      <c r="V1758" s="44">
        <v>1</v>
      </c>
      <c r="W1758" s="48"/>
      <c r="X1758" s="44">
        <v>1</v>
      </c>
      <c r="Y1758" s="416">
        <v>350</v>
      </c>
      <c r="Z1758" s="48">
        <v>12550</v>
      </c>
      <c r="AA1758" s="412" t="s">
        <v>987</v>
      </c>
      <c r="AB1758" s="418"/>
      <c r="AC1758" s="51"/>
      <c r="AD1758" s="52"/>
      <c r="AE1758" s="52"/>
      <c r="AF1758" s="51"/>
      <c r="AG1758" s="44"/>
      <c r="AH1758" s="42"/>
      <c r="AI1758" s="42" t="s">
        <v>17</v>
      </c>
      <c r="AJ1758" s="42"/>
      <c r="AK1758" s="54" t="s">
        <v>770</v>
      </c>
      <c r="AL1758" s="55"/>
      <c r="AM1758" s="484"/>
      <c r="AN1758" s="484"/>
      <c r="AO1758" s="485"/>
      <c r="AP1758" s="485"/>
    </row>
    <row r="1759" spans="2:42" x14ac:dyDescent="0.15">
      <c r="B1759" s="39">
        <v>2022</v>
      </c>
      <c r="C1759" s="39">
        <v>6</v>
      </c>
      <c r="D1759" s="39"/>
      <c r="E1759" s="409"/>
      <c r="F1759" s="39"/>
      <c r="G1759" s="41"/>
      <c r="H1759" s="42" t="s">
        <v>748</v>
      </c>
      <c r="I1759" s="57"/>
      <c r="J1759" s="42"/>
      <c r="K1759" s="44"/>
      <c r="L1759" s="410"/>
      <c r="M1759" s="410"/>
      <c r="N1759" s="410"/>
      <c r="O1759" s="44"/>
      <c r="P1759" s="44"/>
      <c r="Q1759" s="61"/>
      <c r="R1759" s="48"/>
      <c r="S1759" s="411"/>
      <c r="T1759" s="48"/>
      <c r="U1759" s="48"/>
      <c r="V1759" s="44"/>
      <c r="W1759" s="48"/>
      <c r="X1759" s="44"/>
      <c r="Y1759" s="48"/>
      <c r="Z1759" s="48"/>
      <c r="AA1759" s="412"/>
      <c r="AB1759" s="418"/>
      <c r="AC1759" s="51"/>
      <c r="AD1759" s="52"/>
      <c r="AE1759" s="52"/>
      <c r="AF1759" s="51"/>
      <c r="AG1759" s="44" t="s">
        <v>5</v>
      </c>
      <c r="AH1759" s="42"/>
      <c r="AI1759" s="42"/>
      <c r="AJ1759" s="42"/>
      <c r="AK1759" s="54"/>
      <c r="AL1759" s="55"/>
      <c r="AM1759" s="484"/>
      <c r="AN1759" s="484"/>
      <c r="AO1759" s="485"/>
      <c r="AP1759" s="485"/>
    </row>
    <row r="1760" spans="2:42" x14ac:dyDescent="0.15">
      <c r="B1760" s="39">
        <v>2022</v>
      </c>
      <c r="C1760" s="39">
        <v>6</v>
      </c>
      <c r="D1760" s="39"/>
      <c r="E1760" s="409"/>
      <c r="F1760" s="39"/>
      <c r="G1760" s="41"/>
      <c r="H1760" s="42" t="s">
        <v>748</v>
      </c>
      <c r="I1760" s="57" t="s">
        <v>61</v>
      </c>
      <c r="J1760" s="42" t="s">
        <v>749</v>
      </c>
      <c r="K1760" s="44"/>
      <c r="L1760" s="410"/>
      <c r="M1760" s="410"/>
      <c r="N1760" s="480" t="s">
        <v>2311</v>
      </c>
      <c r="O1760" s="44"/>
      <c r="P1760" s="44">
        <v>12</v>
      </c>
      <c r="Q1760" s="61" t="s">
        <v>767</v>
      </c>
      <c r="R1760" s="48">
        <v>1200</v>
      </c>
      <c r="S1760" s="411" t="s">
        <v>30</v>
      </c>
      <c r="T1760" s="48">
        <v>200</v>
      </c>
      <c r="U1760" s="48">
        <v>1200</v>
      </c>
      <c r="V1760" s="44">
        <v>1</v>
      </c>
      <c r="W1760" s="48">
        <v>200</v>
      </c>
      <c r="X1760" s="44">
        <v>1</v>
      </c>
      <c r="Y1760" s="48">
        <v>200</v>
      </c>
      <c r="Z1760" s="48"/>
      <c r="AA1760" s="419" t="s">
        <v>774</v>
      </c>
      <c r="AB1760" s="414" t="s">
        <v>775</v>
      </c>
      <c r="AC1760" s="51"/>
      <c r="AD1760" s="52"/>
      <c r="AE1760" s="52"/>
      <c r="AF1760" s="51"/>
      <c r="AG1760" s="44"/>
      <c r="AH1760" s="42"/>
      <c r="AI1760" s="42"/>
      <c r="AJ1760" s="42"/>
      <c r="AK1760" s="54"/>
      <c r="AL1760" s="55"/>
      <c r="AM1760" s="484"/>
      <c r="AN1760" s="484"/>
      <c r="AO1760" s="485"/>
      <c r="AP1760" s="485"/>
    </row>
    <row r="1761" spans="1:42" x14ac:dyDescent="0.15">
      <c r="B1761" s="39">
        <v>2022</v>
      </c>
      <c r="C1761" s="39">
        <v>6</v>
      </c>
      <c r="D1761" s="39"/>
      <c r="E1761" s="409"/>
      <c r="F1761" s="39"/>
      <c r="G1761" s="41" t="s">
        <v>769</v>
      </c>
      <c r="H1761" s="42" t="s">
        <v>748</v>
      </c>
      <c r="I1761" s="57" t="s">
        <v>49</v>
      </c>
      <c r="J1761" s="42" t="s">
        <v>749</v>
      </c>
      <c r="K1761" s="44">
        <v>3662784</v>
      </c>
      <c r="L1761" s="410">
        <v>5</v>
      </c>
      <c r="M1761" s="410">
        <v>6</v>
      </c>
      <c r="N1761" s="410" t="s">
        <v>776</v>
      </c>
      <c r="O1761" s="44" t="s">
        <v>45</v>
      </c>
      <c r="P1761" s="44">
        <v>50</v>
      </c>
      <c r="Q1761" s="61" t="s">
        <v>390</v>
      </c>
      <c r="R1761" s="48">
        <v>1200</v>
      </c>
      <c r="S1761" s="411">
        <v>6000</v>
      </c>
      <c r="T1761" s="411">
        <v>6000</v>
      </c>
      <c r="U1761" s="48">
        <v>1200</v>
      </c>
      <c r="V1761" s="44">
        <v>1</v>
      </c>
      <c r="W1761" s="411">
        <v>6000</v>
      </c>
      <c r="X1761" s="44">
        <v>1</v>
      </c>
      <c r="Y1761" s="411"/>
      <c r="Z1761" s="48"/>
      <c r="AA1761" s="412"/>
      <c r="AB1761" s="412"/>
      <c r="AC1761" s="51"/>
      <c r="AD1761" s="52"/>
      <c r="AE1761" s="52"/>
      <c r="AF1761" s="51"/>
      <c r="AG1761" s="44" t="s">
        <v>5</v>
      </c>
      <c r="AH1761" s="42"/>
      <c r="AI1761" s="42" t="s">
        <v>17</v>
      </c>
      <c r="AJ1761" s="42"/>
      <c r="AK1761" s="54" t="s">
        <v>770</v>
      </c>
      <c r="AL1761" s="55"/>
      <c r="AM1761" s="484"/>
      <c r="AN1761" s="484"/>
      <c r="AO1761" s="485"/>
      <c r="AP1761" s="485"/>
    </row>
    <row r="1762" spans="1:42" x14ac:dyDescent="0.15">
      <c r="B1762" s="39">
        <v>2022</v>
      </c>
      <c r="C1762" s="39">
        <v>6</v>
      </c>
      <c r="D1762" s="39"/>
      <c r="E1762" s="409"/>
      <c r="F1762" s="39"/>
      <c r="G1762" s="41" t="s">
        <v>769</v>
      </c>
      <c r="H1762" s="42" t="s">
        <v>748</v>
      </c>
      <c r="I1762" s="57" t="s">
        <v>49</v>
      </c>
      <c r="J1762" s="42" t="s">
        <v>749</v>
      </c>
      <c r="K1762" s="44">
        <v>3662784</v>
      </c>
      <c r="L1762" s="410">
        <v>6</v>
      </c>
      <c r="M1762" s="410">
        <v>6</v>
      </c>
      <c r="N1762" s="410" t="s">
        <v>776</v>
      </c>
      <c r="O1762" s="44" t="s">
        <v>45</v>
      </c>
      <c r="P1762" s="44">
        <v>50</v>
      </c>
      <c r="Q1762" s="61" t="s">
        <v>390</v>
      </c>
      <c r="R1762" s="48">
        <v>1200</v>
      </c>
      <c r="S1762" s="411">
        <v>6000</v>
      </c>
      <c r="T1762" s="411">
        <v>6000</v>
      </c>
      <c r="U1762" s="48">
        <v>1200</v>
      </c>
      <c r="V1762" s="44">
        <v>1</v>
      </c>
      <c r="W1762" s="411">
        <v>6000</v>
      </c>
      <c r="X1762" s="44">
        <v>1</v>
      </c>
      <c r="Y1762" s="411"/>
      <c r="Z1762" s="48"/>
      <c r="AA1762" s="412"/>
      <c r="AB1762" s="418"/>
      <c r="AC1762" s="51"/>
      <c r="AD1762" s="52"/>
      <c r="AE1762" s="52"/>
      <c r="AF1762" s="51"/>
      <c r="AG1762" s="44" t="s">
        <v>5</v>
      </c>
      <c r="AH1762" s="42"/>
      <c r="AI1762" s="42" t="s">
        <v>17</v>
      </c>
      <c r="AJ1762" s="42"/>
      <c r="AK1762" s="54" t="s">
        <v>770</v>
      </c>
      <c r="AL1762" s="55"/>
      <c r="AM1762" s="484"/>
      <c r="AN1762" s="484"/>
      <c r="AO1762" s="485"/>
      <c r="AP1762" s="485"/>
    </row>
    <row r="1763" spans="1:42" x14ac:dyDescent="0.15">
      <c r="B1763" s="39">
        <v>2022</v>
      </c>
      <c r="C1763" s="39">
        <v>6</v>
      </c>
      <c r="D1763" s="39"/>
      <c r="E1763" s="409"/>
      <c r="F1763" s="39"/>
      <c r="G1763" s="41"/>
      <c r="H1763" s="42" t="s">
        <v>748</v>
      </c>
      <c r="I1763" s="57" t="s">
        <v>44</v>
      </c>
      <c r="J1763" s="42" t="s">
        <v>749</v>
      </c>
      <c r="K1763" s="44"/>
      <c r="L1763" s="410"/>
      <c r="M1763" s="410"/>
      <c r="N1763" s="410"/>
      <c r="O1763" s="44"/>
      <c r="P1763" s="415">
        <v>25</v>
      </c>
      <c r="Q1763" s="61" t="s">
        <v>767</v>
      </c>
      <c r="R1763" s="48">
        <v>1200</v>
      </c>
      <c r="S1763" s="411" t="s">
        <v>30</v>
      </c>
      <c r="T1763" s="416">
        <v>350</v>
      </c>
      <c r="U1763" s="48">
        <v>1200</v>
      </c>
      <c r="V1763" s="44">
        <v>1</v>
      </c>
      <c r="W1763" s="48"/>
      <c r="X1763" s="44">
        <v>1</v>
      </c>
      <c r="Y1763" s="416">
        <v>350</v>
      </c>
      <c r="Z1763" s="48">
        <v>12550</v>
      </c>
      <c r="AA1763" s="412" t="s">
        <v>987</v>
      </c>
      <c r="AB1763" s="418"/>
      <c r="AC1763" s="51"/>
      <c r="AD1763" s="52"/>
      <c r="AE1763" s="52"/>
      <c r="AF1763" s="51"/>
      <c r="AG1763" s="44"/>
      <c r="AH1763" s="42"/>
      <c r="AI1763" s="42" t="s">
        <v>17</v>
      </c>
      <c r="AJ1763" s="42"/>
      <c r="AK1763" s="54" t="s">
        <v>770</v>
      </c>
      <c r="AL1763" s="55"/>
      <c r="AM1763" s="484"/>
      <c r="AN1763" s="484"/>
      <c r="AO1763" s="485"/>
      <c r="AP1763" s="485"/>
    </row>
    <row r="1764" spans="1:42" x14ac:dyDescent="0.15">
      <c r="B1764" s="39">
        <v>2022</v>
      </c>
      <c r="C1764" s="39">
        <v>6</v>
      </c>
      <c r="D1764" s="39"/>
      <c r="E1764" s="409"/>
      <c r="F1764" s="39"/>
      <c r="G1764" s="41"/>
      <c r="H1764" s="42" t="s">
        <v>748</v>
      </c>
      <c r="I1764" s="57"/>
      <c r="J1764" s="42"/>
      <c r="K1764" s="44"/>
      <c r="L1764" s="410"/>
      <c r="M1764" s="410"/>
      <c r="N1764" s="410"/>
      <c r="O1764" s="44"/>
      <c r="P1764" s="44"/>
      <c r="Q1764" s="61"/>
      <c r="R1764" s="48"/>
      <c r="S1764" s="411"/>
      <c r="T1764" s="48"/>
      <c r="U1764" s="48"/>
      <c r="V1764" s="44"/>
      <c r="W1764" s="48"/>
      <c r="X1764" s="44"/>
      <c r="Y1764" s="48"/>
      <c r="Z1764" s="48"/>
      <c r="AA1764" s="412"/>
      <c r="AB1764" s="418"/>
      <c r="AC1764" s="51"/>
      <c r="AD1764" s="52"/>
      <c r="AE1764" s="52"/>
      <c r="AF1764" s="51"/>
      <c r="AG1764" s="44" t="s">
        <v>5</v>
      </c>
      <c r="AH1764" s="42"/>
      <c r="AI1764" s="42"/>
      <c r="AJ1764" s="42"/>
      <c r="AK1764" s="54"/>
      <c r="AL1764" s="55"/>
      <c r="AM1764" s="484"/>
      <c r="AN1764" s="484"/>
      <c r="AO1764" s="485"/>
      <c r="AP1764" s="485"/>
    </row>
    <row r="1765" spans="1:42" x14ac:dyDescent="0.15">
      <c r="B1765" s="39">
        <v>2022</v>
      </c>
      <c r="C1765" s="39">
        <v>6</v>
      </c>
      <c r="D1765" s="39"/>
      <c r="E1765" s="409"/>
      <c r="F1765" s="39"/>
      <c r="G1765" s="41"/>
      <c r="H1765" s="42" t="s">
        <v>748</v>
      </c>
      <c r="I1765" s="57"/>
      <c r="J1765" s="42"/>
      <c r="K1765" s="44"/>
      <c r="L1765" s="410"/>
      <c r="M1765" s="410"/>
      <c r="N1765" s="410"/>
      <c r="O1765" s="44"/>
      <c r="P1765" s="44"/>
      <c r="Q1765" s="61"/>
      <c r="R1765" s="48"/>
      <c r="S1765" s="411"/>
      <c r="T1765" s="48"/>
      <c r="U1765" s="48"/>
      <c r="V1765" s="44"/>
      <c r="W1765" s="48"/>
      <c r="X1765" s="44"/>
      <c r="Y1765" s="48"/>
      <c r="Z1765" s="48"/>
      <c r="AA1765" s="412"/>
      <c r="AB1765" s="412"/>
      <c r="AC1765" s="51"/>
      <c r="AD1765" s="52"/>
      <c r="AE1765" s="52"/>
      <c r="AF1765" s="51"/>
      <c r="AG1765" s="44" t="s">
        <v>5</v>
      </c>
      <c r="AH1765" s="42"/>
      <c r="AI1765" s="42"/>
      <c r="AJ1765" s="42"/>
      <c r="AK1765" s="54"/>
      <c r="AL1765" s="55"/>
      <c r="AM1765" s="484"/>
      <c r="AN1765" s="484"/>
      <c r="AO1765" s="485"/>
      <c r="AP1765" s="485"/>
    </row>
    <row r="1766" spans="1:42" x14ac:dyDescent="0.15">
      <c r="B1766" s="39">
        <v>2022</v>
      </c>
      <c r="C1766" s="39">
        <v>6</v>
      </c>
      <c r="D1766" s="39"/>
      <c r="E1766" s="409"/>
      <c r="F1766" s="39"/>
      <c r="G1766" s="41" t="s">
        <v>769</v>
      </c>
      <c r="H1766" s="42" t="s">
        <v>748</v>
      </c>
      <c r="I1766" s="57" t="s">
        <v>49</v>
      </c>
      <c r="J1766" s="42" t="s">
        <v>749</v>
      </c>
      <c r="K1766" s="44">
        <v>3662834</v>
      </c>
      <c r="L1766" s="410">
        <v>1</v>
      </c>
      <c r="M1766" s="410">
        <v>2</v>
      </c>
      <c r="N1766" s="410" t="s">
        <v>2219</v>
      </c>
      <c r="O1766" s="44" t="s">
        <v>750</v>
      </c>
      <c r="P1766" s="44">
        <v>50</v>
      </c>
      <c r="Q1766" s="61" t="s">
        <v>765</v>
      </c>
      <c r="R1766" s="48">
        <v>1120</v>
      </c>
      <c r="S1766" s="411">
        <v>4000</v>
      </c>
      <c r="T1766" s="411">
        <v>4000</v>
      </c>
      <c r="U1766" s="48">
        <v>1120</v>
      </c>
      <c r="V1766" s="44">
        <v>1</v>
      </c>
      <c r="W1766" s="411">
        <v>4000</v>
      </c>
      <c r="X1766" s="44">
        <v>1</v>
      </c>
      <c r="Y1766" s="48"/>
      <c r="Z1766" s="48"/>
      <c r="AA1766" s="412"/>
      <c r="AB1766" s="419" t="s">
        <v>774</v>
      </c>
      <c r="AC1766" s="51"/>
      <c r="AD1766" s="52"/>
      <c r="AE1766" s="52"/>
      <c r="AF1766" s="51"/>
      <c r="AG1766" s="44"/>
      <c r="AH1766" s="42"/>
      <c r="AI1766" s="42" t="s">
        <v>17</v>
      </c>
      <c r="AJ1766" s="42"/>
      <c r="AK1766" s="54" t="s">
        <v>751</v>
      </c>
      <c r="AL1766" s="55"/>
      <c r="AM1766" s="484"/>
      <c r="AN1766" s="484"/>
      <c r="AO1766" s="485"/>
      <c r="AP1766" s="485"/>
    </row>
    <row r="1767" spans="1:42" x14ac:dyDescent="0.15">
      <c r="B1767" s="39">
        <v>2022</v>
      </c>
      <c r="C1767" s="39">
        <v>6</v>
      </c>
      <c r="D1767" s="39"/>
      <c r="E1767" s="409"/>
      <c r="F1767" s="39"/>
      <c r="G1767" s="41" t="s">
        <v>769</v>
      </c>
      <c r="H1767" s="42" t="s">
        <v>748</v>
      </c>
      <c r="I1767" s="57" t="s">
        <v>49</v>
      </c>
      <c r="J1767" s="42" t="s">
        <v>749</v>
      </c>
      <c r="K1767" s="44">
        <v>3662834</v>
      </c>
      <c r="L1767" s="410">
        <v>2</v>
      </c>
      <c r="M1767" s="410">
        <v>2</v>
      </c>
      <c r="N1767" s="410" t="s">
        <v>2219</v>
      </c>
      <c r="O1767" s="44" t="s">
        <v>750</v>
      </c>
      <c r="P1767" s="44">
        <v>50</v>
      </c>
      <c r="Q1767" s="61" t="s">
        <v>765</v>
      </c>
      <c r="R1767" s="48">
        <v>1120</v>
      </c>
      <c r="S1767" s="411">
        <v>4000</v>
      </c>
      <c r="T1767" s="411">
        <v>4000</v>
      </c>
      <c r="U1767" s="48">
        <v>1120</v>
      </c>
      <c r="V1767" s="44">
        <v>1</v>
      </c>
      <c r="W1767" s="411">
        <v>4000</v>
      </c>
      <c r="X1767" s="44">
        <v>1</v>
      </c>
      <c r="Y1767" s="48"/>
      <c r="Z1767" s="48"/>
      <c r="AA1767" s="412"/>
      <c r="AB1767" s="412"/>
      <c r="AC1767" s="51"/>
      <c r="AD1767" s="52"/>
      <c r="AE1767" s="52"/>
      <c r="AF1767" s="51"/>
      <c r="AG1767" s="44" t="s">
        <v>5</v>
      </c>
      <c r="AH1767" s="42"/>
      <c r="AI1767" s="42" t="s">
        <v>17</v>
      </c>
      <c r="AJ1767" s="42"/>
      <c r="AK1767" s="54" t="s">
        <v>751</v>
      </c>
      <c r="AL1767" s="55"/>
      <c r="AM1767" s="484"/>
      <c r="AN1767" s="484"/>
      <c r="AO1767" s="485"/>
      <c r="AP1767" s="485"/>
    </row>
    <row r="1768" spans="1:42" x14ac:dyDescent="0.15">
      <c r="B1768" s="39">
        <v>2022</v>
      </c>
      <c r="C1768" s="39">
        <v>6</v>
      </c>
      <c r="D1768" s="39"/>
      <c r="E1768" s="409"/>
      <c r="F1768" s="39"/>
      <c r="G1768" s="41"/>
      <c r="H1768" s="42" t="s">
        <v>748</v>
      </c>
      <c r="I1768" s="57" t="s">
        <v>44</v>
      </c>
      <c r="J1768" s="42" t="s">
        <v>749</v>
      </c>
      <c r="K1768" s="44"/>
      <c r="L1768" s="410"/>
      <c r="M1768" s="410"/>
      <c r="N1768" s="410"/>
      <c r="O1768" s="44"/>
      <c r="P1768" s="415">
        <v>25</v>
      </c>
      <c r="Q1768" s="61" t="s">
        <v>767</v>
      </c>
      <c r="R1768" s="48">
        <v>1120</v>
      </c>
      <c r="S1768" s="411" t="s">
        <v>30</v>
      </c>
      <c r="T1768" s="416">
        <v>350</v>
      </c>
      <c r="U1768" s="48">
        <v>1120</v>
      </c>
      <c r="V1768" s="44">
        <v>1</v>
      </c>
      <c r="W1768" s="48"/>
      <c r="X1768" s="44">
        <v>1</v>
      </c>
      <c r="Y1768" s="416">
        <v>350</v>
      </c>
      <c r="Z1768" s="48">
        <v>8350</v>
      </c>
      <c r="AA1768" s="412" t="s">
        <v>1407</v>
      </c>
      <c r="AB1768" s="412"/>
      <c r="AC1768" s="51"/>
      <c r="AD1768" s="52"/>
      <c r="AE1768" s="52"/>
      <c r="AF1768" s="51"/>
      <c r="AG1768" s="44"/>
      <c r="AH1768" s="42"/>
      <c r="AI1768" s="42" t="s">
        <v>17</v>
      </c>
      <c r="AJ1768" s="42"/>
      <c r="AK1768" s="54" t="s">
        <v>751</v>
      </c>
      <c r="AL1768" s="55"/>
      <c r="AM1768" s="484"/>
      <c r="AN1768" s="484"/>
      <c r="AO1768" s="485"/>
      <c r="AP1768" s="485"/>
    </row>
    <row r="1769" spans="1:42" x14ac:dyDescent="0.15">
      <c r="A1769">
        <v>1</v>
      </c>
      <c r="B1769" s="39">
        <v>2022</v>
      </c>
      <c r="C1769" s="39">
        <v>6</v>
      </c>
      <c r="D1769" s="39"/>
      <c r="E1769" s="409"/>
      <c r="F1769" s="39"/>
      <c r="G1769" s="41"/>
      <c r="H1769" s="42" t="s">
        <v>748</v>
      </c>
      <c r="I1769" s="57"/>
      <c r="J1769" s="42"/>
      <c r="K1769" s="44"/>
      <c r="L1769" s="410"/>
      <c r="M1769" s="44"/>
      <c r="N1769" s="410"/>
      <c r="O1769" s="44"/>
      <c r="P1769" s="91"/>
      <c r="Q1769" s="420"/>
      <c r="R1769" s="100"/>
      <c r="S1769" s="421"/>
      <c r="T1769" s="100"/>
      <c r="U1769" s="100"/>
      <c r="V1769" s="91"/>
      <c r="W1769" s="100"/>
      <c r="X1769" s="91"/>
      <c r="Y1769" s="100"/>
      <c r="Z1769" s="48"/>
      <c r="AA1769" s="412"/>
      <c r="AB1769" s="412"/>
      <c r="AC1769" s="51"/>
      <c r="AD1769" s="52"/>
      <c r="AE1769" s="52"/>
      <c r="AF1769" s="51"/>
      <c r="AG1769" s="44" t="s">
        <v>5</v>
      </c>
      <c r="AH1769" s="42"/>
      <c r="AI1769" s="42"/>
      <c r="AJ1769" s="42"/>
      <c r="AK1769" s="54"/>
      <c r="AL1769" s="55"/>
      <c r="AM1769" s="484"/>
      <c r="AN1769" s="484"/>
      <c r="AO1769" s="485"/>
      <c r="AP1769" s="485"/>
    </row>
    <row r="1770" spans="1:42" x14ac:dyDescent="0.15">
      <c r="B1770" s="39">
        <v>2022</v>
      </c>
      <c r="C1770" s="39">
        <v>6</v>
      </c>
      <c r="D1770" s="39"/>
      <c r="E1770" s="409"/>
      <c r="F1770" s="39"/>
      <c r="G1770" s="41" t="s">
        <v>769</v>
      </c>
      <c r="H1770" s="42" t="s">
        <v>748</v>
      </c>
      <c r="I1770" s="57" t="s">
        <v>49</v>
      </c>
      <c r="J1770" s="42" t="s">
        <v>749</v>
      </c>
      <c r="K1770" s="44">
        <v>3662833</v>
      </c>
      <c r="L1770" s="410">
        <v>1</v>
      </c>
      <c r="M1770" s="410">
        <v>4</v>
      </c>
      <c r="N1770" s="410" t="s">
        <v>2218</v>
      </c>
      <c r="O1770" s="44" t="s">
        <v>750</v>
      </c>
      <c r="P1770" s="44">
        <v>50</v>
      </c>
      <c r="Q1770" s="61" t="s">
        <v>765</v>
      </c>
      <c r="R1770" s="48">
        <v>1120</v>
      </c>
      <c r="S1770" s="411">
        <v>4000</v>
      </c>
      <c r="T1770" s="411">
        <v>4000</v>
      </c>
      <c r="U1770" s="48">
        <v>1120</v>
      </c>
      <c r="V1770" s="44">
        <v>1</v>
      </c>
      <c r="W1770" s="411">
        <v>4000</v>
      </c>
      <c r="X1770" s="44">
        <v>1</v>
      </c>
      <c r="Y1770" s="48"/>
      <c r="Z1770" s="48"/>
      <c r="AA1770" s="412"/>
      <c r="AB1770" s="419" t="s">
        <v>774</v>
      </c>
      <c r="AC1770" s="51"/>
      <c r="AD1770" s="52"/>
      <c r="AE1770" s="52"/>
      <c r="AF1770" s="51"/>
      <c r="AG1770" s="44"/>
      <c r="AH1770" s="42"/>
      <c r="AI1770" s="42" t="s">
        <v>17</v>
      </c>
      <c r="AJ1770" s="42"/>
      <c r="AK1770" s="54" t="s">
        <v>751</v>
      </c>
      <c r="AL1770" s="55"/>
      <c r="AM1770" s="484"/>
      <c r="AN1770" s="484"/>
      <c r="AO1770" s="485"/>
      <c r="AP1770" s="485"/>
    </row>
    <row r="1771" spans="1:42" x14ac:dyDescent="0.15">
      <c r="B1771" s="39">
        <v>2022</v>
      </c>
      <c r="C1771" s="39">
        <v>6</v>
      </c>
      <c r="D1771" s="39"/>
      <c r="E1771" s="409"/>
      <c r="F1771" s="39"/>
      <c r="G1771" s="41" t="s">
        <v>769</v>
      </c>
      <c r="H1771" s="42" t="s">
        <v>748</v>
      </c>
      <c r="I1771" s="57" t="s">
        <v>49</v>
      </c>
      <c r="J1771" s="42" t="s">
        <v>749</v>
      </c>
      <c r="K1771" s="44">
        <v>3662833</v>
      </c>
      <c r="L1771" s="410">
        <v>2</v>
      </c>
      <c r="M1771" s="410">
        <v>4</v>
      </c>
      <c r="N1771" s="410" t="s">
        <v>2218</v>
      </c>
      <c r="O1771" s="44" t="s">
        <v>750</v>
      </c>
      <c r="P1771" s="44">
        <v>50</v>
      </c>
      <c r="Q1771" s="61" t="s">
        <v>765</v>
      </c>
      <c r="R1771" s="48">
        <v>1120</v>
      </c>
      <c r="S1771" s="411">
        <v>4000</v>
      </c>
      <c r="T1771" s="411">
        <v>4000</v>
      </c>
      <c r="U1771" s="48">
        <v>1120</v>
      </c>
      <c r="V1771" s="44">
        <v>1</v>
      </c>
      <c r="W1771" s="411">
        <v>4000</v>
      </c>
      <c r="X1771" s="44">
        <v>1</v>
      </c>
      <c r="Y1771" s="48"/>
      <c r="Z1771" s="48"/>
      <c r="AA1771" s="412"/>
      <c r="AB1771" s="412"/>
      <c r="AC1771" s="51"/>
      <c r="AD1771" s="52"/>
      <c r="AE1771" s="52"/>
      <c r="AF1771" s="51"/>
      <c r="AG1771" s="44" t="s">
        <v>5</v>
      </c>
      <c r="AH1771" s="42"/>
      <c r="AI1771" s="42" t="s">
        <v>17</v>
      </c>
      <c r="AJ1771" s="42"/>
      <c r="AK1771" s="54" t="s">
        <v>751</v>
      </c>
      <c r="AL1771" s="55"/>
      <c r="AM1771" s="484"/>
      <c r="AN1771" s="484"/>
      <c r="AO1771" s="485"/>
      <c r="AP1771" s="485"/>
    </row>
    <row r="1772" spans="1:42" x14ac:dyDescent="0.15">
      <c r="B1772" s="39">
        <v>2022</v>
      </c>
      <c r="C1772" s="39">
        <v>6</v>
      </c>
      <c r="D1772" s="39"/>
      <c r="E1772" s="409"/>
      <c r="F1772" s="39"/>
      <c r="G1772" s="41"/>
      <c r="H1772" s="42" t="s">
        <v>748</v>
      </c>
      <c r="I1772" s="57" t="s">
        <v>44</v>
      </c>
      <c r="J1772" s="42" t="s">
        <v>749</v>
      </c>
      <c r="K1772" s="44"/>
      <c r="L1772" s="410"/>
      <c r="M1772" s="410"/>
      <c r="N1772" s="410"/>
      <c r="O1772" s="44"/>
      <c r="P1772" s="415">
        <v>25</v>
      </c>
      <c r="Q1772" s="61" t="s">
        <v>767</v>
      </c>
      <c r="R1772" s="48">
        <v>1120</v>
      </c>
      <c r="S1772" s="411" t="s">
        <v>30</v>
      </c>
      <c r="T1772" s="416">
        <v>350</v>
      </c>
      <c r="U1772" s="48">
        <v>1120</v>
      </c>
      <c r="V1772" s="44">
        <v>1</v>
      </c>
      <c r="W1772" s="48"/>
      <c r="X1772" s="44">
        <v>1</v>
      </c>
      <c r="Y1772" s="416">
        <v>350</v>
      </c>
      <c r="Z1772" s="48">
        <v>8350</v>
      </c>
      <c r="AA1772" s="412" t="s">
        <v>1407</v>
      </c>
      <c r="AB1772" s="412"/>
      <c r="AC1772" s="51"/>
      <c r="AD1772" s="52"/>
      <c r="AE1772" s="52"/>
      <c r="AF1772" s="51"/>
      <c r="AG1772" s="44"/>
      <c r="AH1772" s="42"/>
      <c r="AI1772" s="42" t="s">
        <v>17</v>
      </c>
      <c r="AJ1772" s="42"/>
      <c r="AK1772" s="54" t="s">
        <v>751</v>
      </c>
      <c r="AL1772" s="55"/>
      <c r="AM1772" s="484"/>
      <c r="AN1772" s="484"/>
      <c r="AO1772" s="485"/>
      <c r="AP1772" s="485"/>
    </row>
    <row r="1773" spans="1:42" x14ac:dyDescent="0.15">
      <c r="B1773" s="39">
        <v>2022</v>
      </c>
      <c r="C1773" s="39">
        <v>6</v>
      </c>
      <c r="D1773" s="39"/>
      <c r="E1773" s="409"/>
      <c r="F1773" s="39"/>
      <c r="G1773" s="41"/>
      <c r="H1773" s="42" t="s">
        <v>748</v>
      </c>
      <c r="I1773" s="57"/>
      <c r="J1773" s="42"/>
      <c r="K1773" s="44"/>
      <c r="L1773" s="410"/>
      <c r="M1773" s="44"/>
      <c r="N1773" s="410"/>
      <c r="O1773" s="44"/>
      <c r="P1773" s="91"/>
      <c r="Q1773" s="420"/>
      <c r="R1773" s="100"/>
      <c r="S1773" s="421"/>
      <c r="T1773" s="100"/>
      <c r="U1773" s="100"/>
      <c r="V1773" s="91"/>
      <c r="W1773" s="100"/>
      <c r="X1773" s="91"/>
      <c r="Y1773" s="100"/>
      <c r="Z1773" s="48"/>
      <c r="AA1773" s="412"/>
      <c r="AB1773" s="412"/>
      <c r="AC1773" s="51"/>
      <c r="AD1773" s="52"/>
      <c r="AE1773" s="52"/>
      <c r="AF1773" s="51"/>
      <c r="AG1773" s="44" t="s">
        <v>5</v>
      </c>
      <c r="AH1773" s="42"/>
      <c r="AI1773" s="42"/>
      <c r="AJ1773" s="42"/>
      <c r="AK1773" s="54"/>
      <c r="AL1773" s="55"/>
      <c r="AM1773" s="484"/>
      <c r="AN1773" s="484"/>
      <c r="AO1773" s="485"/>
      <c r="AP1773" s="485"/>
    </row>
    <row r="1774" spans="1:42" x14ac:dyDescent="0.15">
      <c r="B1774" s="39">
        <v>2022</v>
      </c>
      <c r="C1774" s="39">
        <v>6</v>
      </c>
      <c r="D1774" s="39"/>
      <c r="E1774" s="409"/>
      <c r="F1774" s="39"/>
      <c r="G1774" s="41" t="s">
        <v>769</v>
      </c>
      <c r="H1774" s="42" t="s">
        <v>748</v>
      </c>
      <c r="I1774" s="57" t="s">
        <v>49</v>
      </c>
      <c r="J1774" s="42" t="s">
        <v>749</v>
      </c>
      <c r="K1774" s="44">
        <v>3662833</v>
      </c>
      <c r="L1774" s="410">
        <v>3</v>
      </c>
      <c r="M1774" s="410">
        <v>4</v>
      </c>
      <c r="N1774" s="410" t="s">
        <v>2218</v>
      </c>
      <c r="O1774" s="44" t="s">
        <v>750</v>
      </c>
      <c r="P1774" s="44">
        <v>50</v>
      </c>
      <c r="Q1774" s="61" t="s">
        <v>765</v>
      </c>
      <c r="R1774" s="48">
        <v>1120</v>
      </c>
      <c r="S1774" s="411">
        <v>4000</v>
      </c>
      <c r="T1774" s="411">
        <v>4000</v>
      </c>
      <c r="U1774" s="48">
        <v>1120</v>
      </c>
      <c r="V1774" s="44">
        <v>1</v>
      </c>
      <c r="W1774" s="411">
        <v>4000</v>
      </c>
      <c r="X1774" s="44">
        <v>1</v>
      </c>
      <c r="Y1774" s="48"/>
      <c r="Z1774" s="48"/>
      <c r="AA1774" s="412"/>
      <c r="AB1774" s="419" t="s">
        <v>774</v>
      </c>
      <c r="AC1774" s="51"/>
      <c r="AD1774" s="52"/>
      <c r="AE1774" s="52"/>
      <c r="AF1774" s="51"/>
      <c r="AG1774" s="44"/>
      <c r="AH1774" s="42"/>
      <c r="AI1774" s="42" t="s">
        <v>17</v>
      </c>
      <c r="AJ1774" s="42"/>
      <c r="AK1774" s="54" t="s">
        <v>751</v>
      </c>
      <c r="AL1774" s="55"/>
      <c r="AM1774" s="484"/>
      <c r="AN1774" s="484"/>
      <c r="AO1774" s="485"/>
      <c r="AP1774" s="485"/>
    </row>
    <row r="1775" spans="1:42" x14ac:dyDescent="0.15">
      <c r="B1775" s="39">
        <v>2022</v>
      </c>
      <c r="C1775" s="39">
        <v>6</v>
      </c>
      <c r="D1775" s="39"/>
      <c r="E1775" s="409"/>
      <c r="F1775" s="39"/>
      <c r="G1775" s="41" t="s">
        <v>769</v>
      </c>
      <c r="H1775" s="42" t="s">
        <v>748</v>
      </c>
      <c r="I1775" s="57" t="s">
        <v>49</v>
      </c>
      <c r="J1775" s="42" t="s">
        <v>749</v>
      </c>
      <c r="K1775" s="44">
        <v>3662833</v>
      </c>
      <c r="L1775" s="410">
        <v>4</v>
      </c>
      <c r="M1775" s="410">
        <v>4</v>
      </c>
      <c r="N1775" s="410" t="s">
        <v>2218</v>
      </c>
      <c r="O1775" s="44" t="s">
        <v>750</v>
      </c>
      <c r="P1775" s="44">
        <v>50</v>
      </c>
      <c r="Q1775" s="61" t="s">
        <v>765</v>
      </c>
      <c r="R1775" s="48">
        <v>1120</v>
      </c>
      <c r="S1775" s="411">
        <v>4000</v>
      </c>
      <c r="T1775" s="411">
        <v>4000</v>
      </c>
      <c r="U1775" s="48">
        <v>1120</v>
      </c>
      <c r="V1775" s="44">
        <v>1</v>
      </c>
      <c r="W1775" s="411">
        <v>4000</v>
      </c>
      <c r="X1775" s="44">
        <v>1</v>
      </c>
      <c r="Y1775" s="48"/>
      <c r="Z1775" s="48"/>
      <c r="AA1775" s="412"/>
      <c r="AB1775" s="412"/>
      <c r="AC1775" s="51"/>
      <c r="AD1775" s="52"/>
      <c r="AE1775" s="52"/>
      <c r="AF1775" s="51"/>
      <c r="AG1775" s="44" t="s">
        <v>5</v>
      </c>
      <c r="AH1775" s="42"/>
      <c r="AI1775" s="42" t="s">
        <v>17</v>
      </c>
      <c r="AJ1775" s="42"/>
      <c r="AK1775" s="54" t="s">
        <v>751</v>
      </c>
      <c r="AL1775" s="55"/>
      <c r="AM1775" s="484"/>
      <c r="AN1775" s="484"/>
      <c r="AO1775" s="485"/>
      <c r="AP1775" s="485"/>
    </row>
    <row r="1776" spans="1:42" x14ac:dyDescent="0.15">
      <c r="B1776" s="39">
        <v>2022</v>
      </c>
      <c r="C1776" s="39">
        <v>6</v>
      </c>
      <c r="D1776" s="39"/>
      <c r="E1776" s="409"/>
      <c r="F1776" s="39"/>
      <c r="G1776" s="41"/>
      <c r="H1776" s="42" t="s">
        <v>748</v>
      </c>
      <c r="I1776" s="57" t="s">
        <v>44</v>
      </c>
      <c r="J1776" s="42" t="s">
        <v>749</v>
      </c>
      <c r="K1776" s="44"/>
      <c r="L1776" s="410"/>
      <c r="M1776" s="410"/>
      <c r="N1776" s="410"/>
      <c r="O1776" s="44"/>
      <c r="P1776" s="415">
        <v>25</v>
      </c>
      <c r="Q1776" s="61" t="s">
        <v>767</v>
      </c>
      <c r="R1776" s="48">
        <v>1120</v>
      </c>
      <c r="S1776" s="411" t="s">
        <v>30</v>
      </c>
      <c r="T1776" s="416">
        <v>350</v>
      </c>
      <c r="U1776" s="48">
        <v>1120</v>
      </c>
      <c r="V1776" s="44">
        <v>1</v>
      </c>
      <c r="W1776" s="48"/>
      <c r="X1776" s="44">
        <v>1</v>
      </c>
      <c r="Y1776" s="416">
        <v>350</v>
      </c>
      <c r="Z1776" s="48">
        <v>8350</v>
      </c>
      <c r="AA1776" s="412" t="s">
        <v>1407</v>
      </c>
      <c r="AB1776" s="412"/>
      <c r="AC1776" s="51"/>
      <c r="AD1776" s="52"/>
      <c r="AE1776" s="52"/>
      <c r="AF1776" s="51"/>
      <c r="AG1776" s="44"/>
      <c r="AH1776" s="42"/>
      <c r="AI1776" s="42" t="s">
        <v>17</v>
      </c>
      <c r="AJ1776" s="42"/>
      <c r="AK1776" s="54" t="s">
        <v>751</v>
      </c>
      <c r="AL1776" s="55"/>
      <c r="AM1776" s="484"/>
      <c r="AN1776" s="484"/>
      <c r="AO1776" s="485"/>
      <c r="AP1776" s="485"/>
    </row>
    <row r="1777" spans="2:42" x14ac:dyDescent="0.15">
      <c r="B1777" s="39">
        <v>2022</v>
      </c>
      <c r="C1777" s="39">
        <v>6</v>
      </c>
      <c r="D1777" s="39"/>
      <c r="E1777" s="409"/>
      <c r="F1777" s="39"/>
      <c r="G1777" s="41"/>
      <c r="H1777" s="42" t="s">
        <v>748</v>
      </c>
      <c r="I1777" s="57"/>
      <c r="J1777" s="42"/>
      <c r="K1777" s="44"/>
      <c r="L1777" s="410"/>
      <c r="M1777" s="44"/>
      <c r="N1777" s="410"/>
      <c r="O1777" s="44"/>
      <c r="P1777" s="91"/>
      <c r="Q1777" s="420"/>
      <c r="R1777" s="100"/>
      <c r="S1777" s="421"/>
      <c r="T1777" s="100"/>
      <c r="U1777" s="100"/>
      <c r="V1777" s="91"/>
      <c r="W1777" s="100"/>
      <c r="X1777" s="91"/>
      <c r="Y1777" s="100"/>
      <c r="Z1777" s="48"/>
      <c r="AA1777" s="412"/>
      <c r="AB1777" s="412"/>
      <c r="AC1777" s="51"/>
      <c r="AD1777" s="52"/>
      <c r="AE1777" s="52"/>
      <c r="AF1777" s="51"/>
      <c r="AG1777" s="44" t="s">
        <v>5</v>
      </c>
      <c r="AH1777" s="42"/>
      <c r="AI1777" s="42"/>
      <c r="AJ1777" s="42"/>
      <c r="AK1777" s="54"/>
      <c r="AL1777" s="55"/>
      <c r="AM1777" s="484"/>
      <c r="AN1777" s="484"/>
      <c r="AO1777" s="485"/>
      <c r="AP1777" s="485"/>
    </row>
    <row r="1778" spans="2:42" x14ac:dyDescent="0.15">
      <c r="B1778" s="39">
        <v>2022</v>
      </c>
      <c r="C1778" s="39">
        <v>6</v>
      </c>
      <c r="D1778" s="39"/>
      <c r="E1778" s="409"/>
      <c r="F1778" s="39"/>
      <c r="G1778" s="41"/>
      <c r="H1778" s="42" t="s">
        <v>748</v>
      </c>
      <c r="I1778" s="57" t="s">
        <v>61</v>
      </c>
      <c r="J1778" s="42" t="s">
        <v>749</v>
      </c>
      <c r="K1778" s="44"/>
      <c r="L1778" s="410"/>
      <c r="M1778" s="410"/>
      <c r="N1778" s="410"/>
      <c r="O1778" s="44"/>
      <c r="P1778" s="44">
        <v>12</v>
      </c>
      <c r="Q1778" s="61" t="s">
        <v>767</v>
      </c>
      <c r="R1778" s="48">
        <v>1120</v>
      </c>
      <c r="S1778" s="411" t="s">
        <v>30</v>
      </c>
      <c r="T1778" s="48">
        <v>200</v>
      </c>
      <c r="U1778" s="48">
        <v>1120</v>
      </c>
      <c r="V1778" s="44">
        <v>1</v>
      </c>
      <c r="W1778" s="48">
        <v>200</v>
      </c>
      <c r="X1778" s="44">
        <v>1</v>
      </c>
      <c r="Y1778" s="48">
        <v>200</v>
      </c>
      <c r="Z1778" s="48"/>
      <c r="AA1778" s="412"/>
      <c r="AB1778" s="412"/>
      <c r="AC1778" s="51"/>
      <c r="AD1778" s="52"/>
      <c r="AE1778" s="52"/>
      <c r="AF1778" s="51"/>
      <c r="AG1778" s="44"/>
      <c r="AH1778" s="42"/>
      <c r="AI1778" s="42"/>
      <c r="AJ1778" s="42"/>
      <c r="AK1778" s="54"/>
      <c r="AL1778" s="55"/>
      <c r="AM1778" s="484"/>
      <c r="AN1778" s="484"/>
      <c r="AO1778" s="485"/>
      <c r="AP1778" s="485"/>
    </row>
    <row r="1779" spans="2:42" x14ac:dyDescent="0.15">
      <c r="B1779" s="39">
        <v>2022</v>
      </c>
      <c r="C1779" s="39">
        <v>6</v>
      </c>
      <c r="D1779" s="39"/>
      <c r="E1779" s="409"/>
      <c r="F1779" s="39"/>
      <c r="G1779" s="41" t="s">
        <v>769</v>
      </c>
      <c r="H1779" s="42" t="s">
        <v>748</v>
      </c>
      <c r="I1779" s="57" t="s">
        <v>49</v>
      </c>
      <c r="J1779" s="42" t="s">
        <v>749</v>
      </c>
      <c r="K1779" s="44">
        <v>3662809</v>
      </c>
      <c r="L1779" s="410">
        <v>1</v>
      </c>
      <c r="M1779" s="410">
        <v>12</v>
      </c>
      <c r="N1779" s="410" t="s">
        <v>777</v>
      </c>
      <c r="O1779" s="44" t="s">
        <v>750</v>
      </c>
      <c r="P1779" s="44">
        <v>50</v>
      </c>
      <c r="Q1779" s="61" t="s">
        <v>308</v>
      </c>
      <c r="R1779" s="48">
        <v>1120</v>
      </c>
      <c r="S1779" s="411">
        <v>5000</v>
      </c>
      <c r="T1779" s="411">
        <v>5000</v>
      </c>
      <c r="U1779" s="48">
        <v>1120</v>
      </c>
      <c r="V1779" s="44">
        <v>1</v>
      </c>
      <c r="W1779" s="411">
        <v>5000</v>
      </c>
      <c r="X1779" s="44">
        <v>1</v>
      </c>
      <c r="Y1779" s="411"/>
      <c r="Z1779" s="48"/>
      <c r="AA1779" s="412"/>
      <c r="AB1779" s="412"/>
      <c r="AC1779" s="51"/>
      <c r="AD1779" s="52"/>
      <c r="AE1779" s="52"/>
      <c r="AF1779" s="51"/>
      <c r="AG1779" s="44" t="s">
        <v>5</v>
      </c>
      <c r="AH1779" s="42"/>
      <c r="AI1779" s="42" t="s">
        <v>6</v>
      </c>
      <c r="AJ1779" s="42"/>
      <c r="AK1779" s="54" t="s">
        <v>770</v>
      </c>
      <c r="AL1779" s="55"/>
      <c r="AM1779" s="484"/>
      <c r="AN1779" s="484"/>
      <c r="AO1779" s="485"/>
      <c r="AP1779" s="485"/>
    </row>
    <row r="1780" spans="2:42" x14ac:dyDescent="0.15">
      <c r="B1780" s="39">
        <v>2022</v>
      </c>
      <c r="C1780" s="39">
        <v>6</v>
      </c>
      <c r="D1780" s="39"/>
      <c r="E1780" s="409"/>
      <c r="F1780" s="39"/>
      <c r="G1780" s="41" t="s">
        <v>769</v>
      </c>
      <c r="H1780" s="42" t="s">
        <v>748</v>
      </c>
      <c r="I1780" s="57" t="s">
        <v>49</v>
      </c>
      <c r="J1780" s="42" t="s">
        <v>749</v>
      </c>
      <c r="K1780" s="44">
        <v>3662809</v>
      </c>
      <c r="L1780" s="410">
        <v>2</v>
      </c>
      <c r="M1780" s="410">
        <v>12</v>
      </c>
      <c r="N1780" s="410" t="s">
        <v>777</v>
      </c>
      <c r="O1780" s="44" t="s">
        <v>750</v>
      </c>
      <c r="P1780" s="44">
        <v>50</v>
      </c>
      <c r="Q1780" s="61" t="s">
        <v>308</v>
      </c>
      <c r="R1780" s="48">
        <v>1120</v>
      </c>
      <c r="S1780" s="411">
        <v>5000</v>
      </c>
      <c r="T1780" s="411">
        <v>5000</v>
      </c>
      <c r="U1780" s="48">
        <v>1120</v>
      </c>
      <c r="V1780" s="44">
        <v>1</v>
      </c>
      <c r="W1780" s="411">
        <v>5000</v>
      </c>
      <c r="X1780" s="44">
        <v>1</v>
      </c>
      <c r="Y1780" s="411"/>
      <c r="Z1780" s="48"/>
      <c r="AA1780" s="412"/>
      <c r="AB1780" s="412"/>
      <c r="AC1780" s="51"/>
      <c r="AD1780" s="52"/>
      <c r="AE1780" s="52"/>
      <c r="AF1780" s="51"/>
      <c r="AG1780" s="44" t="s">
        <v>5</v>
      </c>
      <c r="AH1780" s="42"/>
      <c r="AI1780" s="42" t="s">
        <v>6</v>
      </c>
      <c r="AJ1780" s="42"/>
      <c r="AK1780" s="54" t="s">
        <v>770</v>
      </c>
      <c r="AL1780" s="55"/>
      <c r="AM1780" s="484"/>
      <c r="AN1780" s="484"/>
      <c r="AO1780" s="485"/>
      <c r="AP1780" s="485"/>
    </row>
    <row r="1781" spans="2:42" x14ac:dyDescent="0.15">
      <c r="B1781" s="39">
        <v>2022</v>
      </c>
      <c r="C1781" s="39">
        <v>6</v>
      </c>
      <c r="D1781" s="39"/>
      <c r="E1781" s="409"/>
      <c r="F1781" s="39"/>
      <c r="G1781" s="41"/>
      <c r="H1781" s="42" t="s">
        <v>748</v>
      </c>
      <c r="I1781" s="57" t="s">
        <v>44</v>
      </c>
      <c r="J1781" s="42" t="s">
        <v>749</v>
      </c>
      <c r="K1781" s="44"/>
      <c r="L1781" s="410"/>
      <c r="M1781" s="410"/>
      <c r="N1781" s="410"/>
      <c r="O1781" s="44"/>
      <c r="P1781" s="415">
        <v>25</v>
      </c>
      <c r="Q1781" s="61" t="s">
        <v>767</v>
      </c>
      <c r="R1781" s="48">
        <v>1120</v>
      </c>
      <c r="S1781" s="411" t="s">
        <v>30</v>
      </c>
      <c r="T1781" s="416">
        <v>350</v>
      </c>
      <c r="U1781" s="48">
        <v>1120</v>
      </c>
      <c r="V1781" s="44">
        <v>1</v>
      </c>
      <c r="W1781" s="48"/>
      <c r="X1781" s="44">
        <v>1</v>
      </c>
      <c r="Y1781" s="416">
        <v>350</v>
      </c>
      <c r="Z1781" s="48">
        <v>10550</v>
      </c>
      <c r="AA1781" s="412" t="s">
        <v>1407</v>
      </c>
      <c r="AB1781" s="412"/>
      <c r="AC1781" s="51"/>
      <c r="AD1781" s="52"/>
      <c r="AE1781" s="52"/>
      <c r="AF1781" s="51"/>
      <c r="AG1781" s="44"/>
      <c r="AH1781" s="42"/>
      <c r="AI1781" s="42" t="s">
        <v>6</v>
      </c>
      <c r="AJ1781" s="42"/>
      <c r="AK1781" s="54" t="s">
        <v>770</v>
      </c>
      <c r="AL1781" s="55"/>
      <c r="AM1781" s="484"/>
      <c r="AN1781" s="484"/>
      <c r="AO1781" s="485"/>
      <c r="AP1781" s="485"/>
    </row>
    <row r="1782" spans="2:42" x14ac:dyDescent="0.15">
      <c r="B1782" s="39">
        <v>2022</v>
      </c>
      <c r="C1782" s="39">
        <v>6</v>
      </c>
      <c r="D1782" s="39"/>
      <c r="E1782" s="409"/>
      <c r="F1782" s="39"/>
      <c r="G1782" s="41"/>
      <c r="H1782" s="42" t="s">
        <v>748</v>
      </c>
      <c r="I1782" s="57"/>
      <c r="J1782" s="42"/>
      <c r="K1782" s="44"/>
      <c r="L1782" s="410"/>
      <c r="M1782" s="410"/>
      <c r="N1782" s="410"/>
      <c r="O1782" s="44"/>
      <c r="P1782" s="44"/>
      <c r="Q1782" s="61"/>
      <c r="R1782" s="48"/>
      <c r="S1782" s="411"/>
      <c r="T1782" s="48"/>
      <c r="U1782" s="48"/>
      <c r="V1782" s="44"/>
      <c r="W1782" s="48"/>
      <c r="X1782" s="44"/>
      <c r="Y1782" s="48"/>
      <c r="Z1782" s="48"/>
      <c r="AA1782" s="412"/>
      <c r="AB1782" s="412"/>
      <c r="AC1782" s="51"/>
      <c r="AD1782" s="52"/>
      <c r="AE1782" s="52"/>
      <c r="AF1782" s="51"/>
      <c r="AG1782" s="44" t="s">
        <v>5</v>
      </c>
      <c r="AH1782" s="42"/>
      <c r="AI1782" s="42"/>
      <c r="AJ1782" s="42"/>
      <c r="AK1782" s="54"/>
      <c r="AL1782" s="55"/>
      <c r="AM1782" s="484"/>
      <c r="AN1782" s="484"/>
      <c r="AO1782" s="485"/>
      <c r="AP1782" s="485"/>
    </row>
    <row r="1783" spans="2:42" x14ac:dyDescent="0.15">
      <c r="B1783" s="39">
        <v>2022</v>
      </c>
      <c r="C1783" s="39">
        <v>6</v>
      </c>
      <c r="D1783" s="39"/>
      <c r="E1783" s="409"/>
      <c r="F1783" s="39"/>
      <c r="G1783" s="41"/>
      <c r="H1783" s="42" t="s">
        <v>748</v>
      </c>
      <c r="I1783" s="57" t="s">
        <v>61</v>
      </c>
      <c r="J1783" s="42" t="s">
        <v>749</v>
      </c>
      <c r="K1783" s="44"/>
      <c r="L1783" s="410"/>
      <c r="M1783" s="410"/>
      <c r="N1783" s="410"/>
      <c r="O1783" s="44"/>
      <c r="P1783" s="44">
        <v>12</v>
      </c>
      <c r="Q1783" s="61" t="s">
        <v>767</v>
      </c>
      <c r="R1783" s="48">
        <v>1120</v>
      </c>
      <c r="S1783" s="411" t="s">
        <v>30</v>
      </c>
      <c r="T1783" s="48">
        <v>200</v>
      </c>
      <c r="U1783" s="48">
        <v>1120</v>
      </c>
      <c r="V1783" s="44">
        <v>1</v>
      </c>
      <c r="W1783" s="48">
        <v>200</v>
      </c>
      <c r="X1783" s="44">
        <v>1</v>
      </c>
      <c r="Y1783" s="48">
        <v>200</v>
      </c>
      <c r="Z1783" s="48"/>
      <c r="AA1783" s="412"/>
      <c r="AB1783" s="412"/>
      <c r="AC1783" s="51"/>
      <c r="AD1783" s="52"/>
      <c r="AE1783" s="52"/>
      <c r="AF1783" s="51"/>
      <c r="AG1783" s="44"/>
      <c r="AH1783" s="42"/>
      <c r="AI1783" s="42"/>
      <c r="AJ1783" s="42"/>
      <c r="AK1783" s="54"/>
      <c r="AL1783" s="55"/>
      <c r="AM1783" s="484"/>
      <c r="AN1783" s="484"/>
      <c r="AO1783" s="485"/>
      <c r="AP1783" s="485"/>
    </row>
    <row r="1784" spans="2:42" x14ac:dyDescent="0.15">
      <c r="B1784" s="39">
        <v>2022</v>
      </c>
      <c r="C1784" s="39">
        <v>6</v>
      </c>
      <c r="D1784" s="39"/>
      <c r="E1784" s="409"/>
      <c r="F1784" s="39"/>
      <c r="G1784" s="41" t="s">
        <v>769</v>
      </c>
      <c r="H1784" s="42" t="s">
        <v>748</v>
      </c>
      <c r="I1784" s="57" t="s">
        <v>49</v>
      </c>
      <c r="J1784" s="42" t="s">
        <v>749</v>
      </c>
      <c r="K1784" s="44">
        <v>3662809</v>
      </c>
      <c r="L1784" s="410">
        <v>3</v>
      </c>
      <c r="M1784" s="410">
        <v>12</v>
      </c>
      <c r="N1784" s="410" t="s">
        <v>777</v>
      </c>
      <c r="O1784" s="44" t="s">
        <v>750</v>
      </c>
      <c r="P1784" s="44">
        <v>50</v>
      </c>
      <c r="Q1784" s="61" t="s">
        <v>308</v>
      </c>
      <c r="R1784" s="48">
        <v>1120</v>
      </c>
      <c r="S1784" s="411">
        <v>5000</v>
      </c>
      <c r="T1784" s="411">
        <v>5000</v>
      </c>
      <c r="U1784" s="48">
        <v>1120</v>
      </c>
      <c r="V1784" s="44">
        <v>1</v>
      </c>
      <c r="W1784" s="411">
        <v>5000</v>
      </c>
      <c r="X1784" s="44">
        <v>1</v>
      </c>
      <c r="Y1784" s="411"/>
      <c r="Z1784" s="48"/>
      <c r="AA1784" s="412"/>
      <c r="AB1784" s="412"/>
      <c r="AC1784" s="51"/>
      <c r="AD1784" s="52"/>
      <c r="AE1784" s="52"/>
      <c r="AF1784" s="51"/>
      <c r="AG1784" s="44" t="s">
        <v>5</v>
      </c>
      <c r="AH1784" s="42"/>
      <c r="AI1784" s="42" t="s">
        <v>6</v>
      </c>
      <c r="AJ1784" s="42"/>
      <c r="AK1784" s="54" t="s">
        <v>770</v>
      </c>
      <c r="AL1784" s="55"/>
      <c r="AM1784" s="484"/>
      <c r="AN1784" s="484"/>
      <c r="AO1784" s="485"/>
      <c r="AP1784" s="485"/>
    </row>
    <row r="1785" spans="2:42" x14ac:dyDescent="0.15">
      <c r="B1785" s="39">
        <v>2022</v>
      </c>
      <c r="C1785" s="39">
        <v>6</v>
      </c>
      <c r="D1785" s="39"/>
      <c r="E1785" s="409"/>
      <c r="F1785" s="39"/>
      <c r="G1785" s="41" t="s">
        <v>769</v>
      </c>
      <c r="H1785" s="42" t="s">
        <v>748</v>
      </c>
      <c r="I1785" s="57" t="s">
        <v>49</v>
      </c>
      <c r="J1785" s="42" t="s">
        <v>749</v>
      </c>
      <c r="K1785" s="44">
        <v>3662809</v>
      </c>
      <c r="L1785" s="410">
        <v>4</v>
      </c>
      <c r="M1785" s="410">
        <v>12</v>
      </c>
      <c r="N1785" s="410" t="s">
        <v>777</v>
      </c>
      <c r="O1785" s="44" t="s">
        <v>750</v>
      </c>
      <c r="P1785" s="44">
        <v>50</v>
      </c>
      <c r="Q1785" s="61" t="s">
        <v>308</v>
      </c>
      <c r="R1785" s="48">
        <v>1120</v>
      </c>
      <c r="S1785" s="411">
        <v>5000</v>
      </c>
      <c r="T1785" s="411">
        <v>5000</v>
      </c>
      <c r="U1785" s="48">
        <v>1120</v>
      </c>
      <c r="V1785" s="44">
        <v>1</v>
      </c>
      <c r="W1785" s="411">
        <v>5000</v>
      </c>
      <c r="X1785" s="44">
        <v>1</v>
      </c>
      <c r="Y1785" s="411"/>
      <c r="Z1785" s="48"/>
      <c r="AA1785" s="412"/>
      <c r="AB1785" s="412"/>
      <c r="AC1785" s="51"/>
      <c r="AD1785" s="52"/>
      <c r="AE1785" s="52"/>
      <c r="AF1785" s="51"/>
      <c r="AG1785" s="44" t="s">
        <v>5</v>
      </c>
      <c r="AH1785" s="42"/>
      <c r="AI1785" s="42" t="s">
        <v>6</v>
      </c>
      <c r="AJ1785" s="42"/>
      <c r="AK1785" s="54" t="s">
        <v>770</v>
      </c>
      <c r="AL1785" s="55"/>
      <c r="AM1785" s="484"/>
      <c r="AN1785" s="484"/>
      <c r="AO1785" s="485"/>
      <c r="AP1785" s="485"/>
    </row>
    <row r="1786" spans="2:42" x14ac:dyDescent="0.15">
      <c r="B1786" s="39">
        <v>2022</v>
      </c>
      <c r="C1786" s="39">
        <v>6</v>
      </c>
      <c r="D1786" s="39"/>
      <c r="E1786" s="409"/>
      <c r="F1786" s="39"/>
      <c r="G1786" s="41"/>
      <c r="H1786" s="42" t="s">
        <v>748</v>
      </c>
      <c r="I1786" s="57" t="s">
        <v>44</v>
      </c>
      <c r="J1786" s="42" t="s">
        <v>749</v>
      </c>
      <c r="K1786" s="44"/>
      <c r="L1786" s="410"/>
      <c r="M1786" s="410"/>
      <c r="N1786" s="410"/>
      <c r="O1786" s="44"/>
      <c r="P1786" s="415">
        <v>25</v>
      </c>
      <c r="Q1786" s="61" t="s">
        <v>767</v>
      </c>
      <c r="R1786" s="48">
        <v>1120</v>
      </c>
      <c r="S1786" s="411" t="s">
        <v>30</v>
      </c>
      <c r="T1786" s="416">
        <v>350</v>
      </c>
      <c r="U1786" s="48">
        <v>1120</v>
      </c>
      <c r="V1786" s="44">
        <v>1</v>
      </c>
      <c r="W1786" s="48"/>
      <c r="X1786" s="44">
        <v>1</v>
      </c>
      <c r="Y1786" s="416">
        <v>350</v>
      </c>
      <c r="Z1786" s="48">
        <v>10550</v>
      </c>
      <c r="AA1786" s="412" t="s">
        <v>1407</v>
      </c>
      <c r="AB1786" s="412"/>
      <c r="AC1786" s="51"/>
      <c r="AD1786" s="52"/>
      <c r="AE1786" s="52"/>
      <c r="AF1786" s="51"/>
      <c r="AG1786" s="44"/>
      <c r="AH1786" s="42"/>
      <c r="AI1786" s="42" t="s">
        <v>6</v>
      </c>
      <c r="AJ1786" s="42"/>
      <c r="AK1786" s="54" t="s">
        <v>770</v>
      </c>
      <c r="AL1786" s="55"/>
      <c r="AM1786" s="484"/>
      <c r="AN1786" s="484"/>
      <c r="AO1786" s="485"/>
      <c r="AP1786" s="485"/>
    </row>
    <row r="1787" spans="2:42" x14ac:dyDescent="0.15">
      <c r="B1787" s="39">
        <v>2022</v>
      </c>
      <c r="C1787" s="39">
        <v>6</v>
      </c>
      <c r="D1787" s="39"/>
      <c r="E1787" s="409"/>
      <c r="F1787" s="39"/>
      <c r="G1787" s="41"/>
      <c r="H1787" s="42" t="s">
        <v>748</v>
      </c>
      <c r="I1787" s="57"/>
      <c r="J1787" s="42"/>
      <c r="K1787" s="44"/>
      <c r="L1787" s="410"/>
      <c r="M1787" s="410"/>
      <c r="N1787" s="410"/>
      <c r="O1787" s="44"/>
      <c r="P1787" s="44"/>
      <c r="Q1787" s="61"/>
      <c r="R1787" s="48"/>
      <c r="S1787" s="411"/>
      <c r="T1787" s="48"/>
      <c r="U1787" s="48"/>
      <c r="V1787" s="44"/>
      <c r="W1787" s="48"/>
      <c r="X1787" s="44"/>
      <c r="Y1787" s="48"/>
      <c r="Z1787" s="48"/>
      <c r="AA1787" s="412"/>
      <c r="AB1787" s="412"/>
      <c r="AC1787" s="51"/>
      <c r="AD1787" s="52"/>
      <c r="AE1787" s="52"/>
      <c r="AF1787" s="51"/>
      <c r="AG1787" s="44" t="s">
        <v>5</v>
      </c>
      <c r="AH1787" s="42"/>
      <c r="AI1787" s="42"/>
      <c r="AJ1787" s="42"/>
      <c r="AK1787" s="54"/>
      <c r="AL1787" s="55"/>
      <c r="AM1787" s="484"/>
      <c r="AN1787" s="484"/>
      <c r="AO1787" s="485"/>
      <c r="AP1787" s="485"/>
    </row>
    <row r="1788" spans="2:42" x14ac:dyDescent="0.15">
      <c r="B1788" s="39">
        <v>2022</v>
      </c>
      <c r="C1788" s="39">
        <v>6</v>
      </c>
      <c r="D1788" s="39"/>
      <c r="E1788" s="409"/>
      <c r="F1788" s="39"/>
      <c r="G1788" s="41"/>
      <c r="H1788" s="42" t="s">
        <v>748</v>
      </c>
      <c r="I1788" s="57" t="s">
        <v>61</v>
      </c>
      <c r="J1788" s="42" t="s">
        <v>749</v>
      </c>
      <c r="K1788" s="44"/>
      <c r="L1788" s="410"/>
      <c r="M1788" s="410"/>
      <c r="N1788" s="410"/>
      <c r="O1788" s="44"/>
      <c r="P1788" s="44">
        <v>12</v>
      </c>
      <c r="Q1788" s="61" t="s">
        <v>767</v>
      </c>
      <c r="R1788" s="48">
        <v>1120</v>
      </c>
      <c r="S1788" s="411" t="s">
        <v>30</v>
      </c>
      <c r="T1788" s="48">
        <v>200</v>
      </c>
      <c r="U1788" s="48">
        <v>1120</v>
      </c>
      <c r="V1788" s="44">
        <v>1</v>
      </c>
      <c r="W1788" s="48">
        <v>200</v>
      </c>
      <c r="X1788" s="44">
        <v>1</v>
      </c>
      <c r="Y1788" s="48">
        <v>200</v>
      </c>
      <c r="Z1788" s="48"/>
      <c r="AA1788" s="412"/>
      <c r="AB1788" s="412"/>
      <c r="AC1788" s="51"/>
      <c r="AD1788" s="52"/>
      <c r="AE1788" s="52"/>
      <c r="AF1788" s="51"/>
      <c r="AG1788" s="44"/>
      <c r="AH1788" s="42"/>
      <c r="AI1788" s="42"/>
      <c r="AJ1788" s="42"/>
      <c r="AK1788" s="54"/>
      <c r="AL1788" s="55"/>
      <c r="AM1788" s="484"/>
      <c r="AN1788" s="484"/>
      <c r="AO1788" s="485"/>
      <c r="AP1788" s="485"/>
    </row>
    <row r="1789" spans="2:42" x14ac:dyDescent="0.15">
      <c r="B1789" s="39">
        <v>2022</v>
      </c>
      <c r="C1789" s="39">
        <v>6</v>
      </c>
      <c r="D1789" s="39"/>
      <c r="E1789" s="409"/>
      <c r="F1789" s="39"/>
      <c r="G1789" s="41" t="s">
        <v>769</v>
      </c>
      <c r="H1789" s="42" t="s">
        <v>748</v>
      </c>
      <c r="I1789" s="57" t="s">
        <v>49</v>
      </c>
      <c r="J1789" s="42" t="s">
        <v>749</v>
      </c>
      <c r="K1789" s="44">
        <v>3662809</v>
      </c>
      <c r="L1789" s="410">
        <v>5</v>
      </c>
      <c r="M1789" s="410">
        <v>12</v>
      </c>
      <c r="N1789" s="410" t="s">
        <v>777</v>
      </c>
      <c r="O1789" s="44" t="s">
        <v>750</v>
      </c>
      <c r="P1789" s="44">
        <v>50</v>
      </c>
      <c r="Q1789" s="61" t="s">
        <v>308</v>
      </c>
      <c r="R1789" s="48">
        <v>1120</v>
      </c>
      <c r="S1789" s="411">
        <v>5000</v>
      </c>
      <c r="T1789" s="411">
        <v>5000</v>
      </c>
      <c r="U1789" s="48">
        <v>1120</v>
      </c>
      <c r="V1789" s="44">
        <v>1</v>
      </c>
      <c r="W1789" s="411">
        <v>5000</v>
      </c>
      <c r="X1789" s="44">
        <v>1</v>
      </c>
      <c r="Y1789" s="411"/>
      <c r="Z1789" s="48"/>
      <c r="AA1789" s="412"/>
      <c r="AB1789" s="412"/>
      <c r="AC1789" s="51"/>
      <c r="AD1789" s="52"/>
      <c r="AE1789" s="52"/>
      <c r="AF1789" s="51"/>
      <c r="AG1789" s="44" t="s">
        <v>5</v>
      </c>
      <c r="AH1789" s="42"/>
      <c r="AI1789" s="42" t="s">
        <v>6</v>
      </c>
      <c r="AJ1789" s="42"/>
      <c r="AK1789" s="54" t="s">
        <v>770</v>
      </c>
      <c r="AL1789" s="55"/>
      <c r="AM1789" s="484"/>
      <c r="AN1789" s="484"/>
      <c r="AO1789" s="485"/>
      <c r="AP1789" s="485"/>
    </row>
    <row r="1790" spans="2:42" x14ac:dyDescent="0.15">
      <c r="B1790" s="39">
        <v>2022</v>
      </c>
      <c r="C1790" s="39">
        <v>6</v>
      </c>
      <c r="D1790" s="39"/>
      <c r="E1790" s="409"/>
      <c r="F1790" s="39"/>
      <c r="G1790" s="41" t="s">
        <v>769</v>
      </c>
      <c r="H1790" s="42" t="s">
        <v>748</v>
      </c>
      <c r="I1790" s="57" t="s">
        <v>49</v>
      </c>
      <c r="J1790" s="42" t="s">
        <v>749</v>
      </c>
      <c r="K1790" s="44">
        <v>3662809</v>
      </c>
      <c r="L1790" s="410">
        <v>6</v>
      </c>
      <c r="M1790" s="410">
        <v>12</v>
      </c>
      <c r="N1790" s="410" t="s">
        <v>777</v>
      </c>
      <c r="O1790" s="44" t="s">
        <v>750</v>
      </c>
      <c r="P1790" s="44">
        <v>50</v>
      </c>
      <c r="Q1790" s="61" t="s">
        <v>308</v>
      </c>
      <c r="R1790" s="48">
        <v>1120</v>
      </c>
      <c r="S1790" s="411">
        <v>5000</v>
      </c>
      <c r="T1790" s="411">
        <v>5000</v>
      </c>
      <c r="U1790" s="48">
        <v>1120</v>
      </c>
      <c r="V1790" s="44">
        <v>1</v>
      </c>
      <c r="W1790" s="411">
        <v>5000</v>
      </c>
      <c r="X1790" s="44">
        <v>1</v>
      </c>
      <c r="Y1790" s="411"/>
      <c r="Z1790" s="48"/>
      <c r="AA1790" s="412"/>
      <c r="AB1790" s="412"/>
      <c r="AC1790" s="51"/>
      <c r="AD1790" s="52"/>
      <c r="AE1790" s="52"/>
      <c r="AF1790" s="51"/>
      <c r="AG1790" s="44" t="s">
        <v>5</v>
      </c>
      <c r="AH1790" s="42"/>
      <c r="AI1790" s="42" t="s">
        <v>6</v>
      </c>
      <c r="AJ1790" s="42"/>
      <c r="AK1790" s="54" t="s">
        <v>770</v>
      </c>
      <c r="AL1790" s="55"/>
      <c r="AM1790" s="484"/>
      <c r="AN1790" s="484"/>
      <c r="AO1790" s="485"/>
      <c r="AP1790" s="485"/>
    </row>
    <row r="1791" spans="2:42" x14ac:dyDescent="0.15">
      <c r="B1791" s="39">
        <v>2022</v>
      </c>
      <c r="C1791" s="39">
        <v>6</v>
      </c>
      <c r="D1791" s="39"/>
      <c r="E1791" s="409"/>
      <c r="F1791" s="39"/>
      <c r="G1791" s="41"/>
      <c r="H1791" s="42" t="s">
        <v>748</v>
      </c>
      <c r="I1791" s="57" t="s">
        <v>44</v>
      </c>
      <c r="J1791" s="42" t="s">
        <v>749</v>
      </c>
      <c r="K1791" s="44"/>
      <c r="L1791" s="410"/>
      <c r="M1791" s="410"/>
      <c r="N1791" s="410"/>
      <c r="O1791" s="44"/>
      <c r="P1791" s="415">
        <v>25</v>
      </c>
      <c r="Q1791" s="61" t="s">
        <v>767</v>
      </c>
      <c r="R1791" s="48">
        <v>1120</v>
      </c>
      <c r="S1791" s="411" t="s">
        <v>30</v>
      </c>
      <c r="T1791" s="416">
        <v>350</v>
      </c>
      <c r="U1791" s="48">
        <v>1120</v>
      </c>
      <c r="V1791" s="44">
        <v>1</v>
      </c>
      <c r="W1791" s="48"/>
      <c r="X1791" s="44">
        <v>1</v>
      </c>
      <c r="Y1791" s="416">
        <v>350</v>
      </c>
      <c r="Z1791" s="48">
        <v>10550</v>
      </c>
      <c r="AA1791" s="412" t="s">
        <v>1407</v>
      </c>
      <c r="AB1791" s="412"/>
      <c r="AC1791" s="51"/>
      <c r="AD1791" s="52"/>
      <c r="AE1791" s="52"/>
      <c r="AF1791" s="51"/>
      <c r="AG1791" s="44"/>
      <c r="AH1791" s="42"/>
      <c r="AI1791" s="42" t="s">
        <v>6</v>
      </c>
      <c r="AJ1791" s="42"/>
      <c r="AK1791" s="54" t="s">
        <v>770</v>
      </c>
      <c r="AL1791" s="55"/>
      <c r="AM1791" s="484"/>
      <c r="AN1791" s="484"/>
      <c r="AO1791" s="485"/>
      <c r="AP1791" s="485"/>
    </row>
    <row r="1792" spans="2:42" x14ac:dyDescent="0.15">
      <c r="B1792" s="39">
        <v>2022</v>
      </c>
      <c r="C1792" s="39">
        <v>6</v>
      </c>
      <c r="D1792" s="39"/>
      <c r="E1792" s="409"/>
      <c r="F1792" s="39"/>
      <c r="G1792" s="41"/>
      <c r="H1792" s="42" t="s">
        <v>748</v>
      </c>
      <c r="I1792" s="57"/>
      <c r="J1792" s="42"/>
      <c r="K1792" s="44"/>
      <c r="L1792" s="410"/>
      <c r="M1792" s="410"/>
      <c r="N1792" s="410"/>
      <c r="O1792" s="44"/>
      <c r="P1792" s="44"/>
      <c r="Q1792" s="61"/>
      <c r="R1792" s="48"/>
      <c r="S1792" s="411"/>
      <c r="T1792" s="48"/>
      <c r="U1792" s="48"/>
      <c r="V1792" s="44"/>
      <c r="W1792" s="48"/>
      <c r="X1792" s="44"/>
      <c r="Y1792" s="48"/>
      <c r="Z1792" s="48"/>
      <c r="AA1792" s="412"/>
      <c r="AB1792" s="412"/>
      <c r="AC1792" s="51"/>
      <c r="AD1792" s="52"/>
      <c r="AE1792" s="52"/>
      <c r="AF1792" s="51"/>
      <c r="AG1792" s="44" t="s">
        <v>5</v>
      </c>
      <c r="AH1792" s="42"/>
      <c r="AI1792" s="42"/>
      <c r="AJ1792" s="42"/>
      <c r="AK1792" s="54"/>
      <c r="AL1792" s="55"/>
      <c r="AM1792" s="484"/>
      <c r="AN1792" s="484"/>
      <c r="AO1792" s="485"/>
      <c r="AP1792" s="485"/>
    </row>
    <row r="1793" spans="1:42" x14ac:dyDescent="0.15">
      <c r="B1793" s="39">
        <v>2022</v>
      </c>
      <c r="C1793" s="39">
        <v>6</v>
      </c>
      <c r="D1793" s="39"/>
      <c r="E1793" s="409"/>
      <c r="F1793" s="39"/>
      <c r="G1793" s="41"/>
      <c r="H1793" s="42" t="s">
        <v>748</v>
      </c>
      <c r="I1793" s="57" t="s">
        <v>61</v>
      </c>
      <c r="J1793" s="42" t="s">
        <v>749</v>
      </c>
      <c r="K1793" s="44"/>
      <c r="L1793" s="410"/>
      <c r="M1793" s="410"/>
      <c r="N1793" s="410"/>
      <c r="O1793" s="44"/>
      <c r="P1793" s="44">
        <v>12</v>
      </c>
      <c r="Q1793" s="61" t="s">
        <v>767</v>
      </c>
      <c r="R1793" s="48">
        <v>1120</v>
      </c>
      <c r="S1793" s="411" t="s">
        <v>30</v>
      </c>
      <c r="T1793" s="48">
        <v>200</v>
      </c>
      <c r="U1793" s="48">
        <v>1120</v>
      </c>
      <c r="V1793" s="44">
        <v>1</v>
      </c>
      <c r="W1793" s="48">
        <v>200</v>
      </c>
      <c r="X1793" s="44">
        <v>1</v>
      </c>
      <c r="Y1793" s="48">
        <v>200</v>
      </c>
      <c r="Z1793" s="48"/>
      <c r="AA1793" s="412"/>
      <c r="AB1793" s="412"/>
      <c r="AC1793" s="51"/>
      <c r="AD1793" s="52"/>
      <c r="AE1793" s="52"/>
      <c r="AF1793" s="51"/>
      <c r="AG1793" s="44"/>
      <c r="AH1793" s="42"/>
      <c r="AI1793" s="42"/>
      <c r="AJ1793" s="42"/>
      <c r="AK1793" s="54"/>
      <c r="AL1793" s="55"/>
      <c r="AM1793" s="484"/>
      <c r="AN1793" s="484"/>
      <c r="AO1793" s="485"/>
      <c r="AP1793" s="485"/>
    </row>
    <row r="1794" spans="1:42" x14ac:dyDescent="0.15">
      <c r="B1794" s="39">
        <v>2022</v>
      </c>
      <c r="C1794" s="39">
        <v>6</v>
      </c>
      <c r="D1794" s="39"/>
      <c r="E1794" s="409"/>
      <c r="F1794" s="39"/>
      <c r="G1794" s="41" t="s">
        <v>769</v>
      </c>
      <c r="H1794" s="42" t="s">
        <v>748</v>
      </c>
      <c r="I1794" s="57" t="s">
        <v>49</v>
      </c>
      <c r="J1794" s="42" t="s">
        <v>749</v>
      </c>
      <c r="K1794" s="44">
        <v>3662809</v>
      </c>
      <c r="L1794" s="410">
        <v>7</v>
      </c>
      <c r="M1794" s="410">
        <v>12</v>
      </c>
      <c r="N1794" s="410" t="s">
        <v>777</v>
      </c>
      <c r="O1794" s="44" t="s">
        <v>750</v>
      </c>
      <c r="P1794" s="44">
        <v>50</v>
      </c>
      <c r="Q1794" s="61" t="s">
        <v>308</v>
      </c>
      <c r="R1794" s="48">
        <v>1120</v>
      </c>
      <c r="S1794" s="411">
        <v>5000</v>
      </c>
      <c r="T1794" s="411">
        <v>5000</v>
      </c>
      <c r="U1794" s="48">
        <v>1120</v>
      </c>
      <c r="V1794" s="44">
        <v>1</v>
      </c>
      <c r="W1794" s="411">
        <v>5000</v>
      </c>
      <c r="X1794" s="44">
        <v>1</v>
      </c>
      <c r="Y1794" s="411"/>
      <c r="Z1794" s="48"/>
      <c r="AA1794" s="412"/>
      <c r="AB1794" s="412"/>
      <c r="AC1794" s="51"/>
      <c r="AD1794" s="52"/>
      <c r="AE1794" s="52"/>
      <c r="AF1794" s="51"/>
      <c r="AG1794" s="44" t="s">
        <v>5</v>
      </c>
      <c r="AH1794" s="42"/>
      <c r="AI1794" s="42" t="s">
        <v>6</v>
      </c>
      <c r="AJ1794" s="42"/>
      <c r="AK1794" s="54" t="s">
        <v>770</v>
      </c>
      <c r="AL1794" s="55"/>
      <c r="AM1794" s="484"/>
      <c r="AN1794" s="484"/>
      <c r="AO1794" s="485"/>
      <c r="AP1794" s="485"/>
    </row>
    <row r="1795" spans="1:42" x14ac:dyDescent="0.15">
      <c r="B1795" s="39">
        <v>2022</v>
      </c>
      <c r="C1795" s="39">
        <v>6</v>
      </c>
      <c r="D1795" s="39"/>
      <c r="E1795" s="409"/>
      <c r="F1795" s="39"/>
      <c r="G1795" s="41" t="s">
        <v>769</v>
      </c>
      <c r="H1795" s="42" t="s">
        <v>748</v>
      </c>
      <c r="I1795" s="57" t="s">
        <v>49</v>
      </c>
      <c r="J1795" s="42" t="s">
        <v>749</v>
      </c>
      <c r="K1795" s="44">
        <v>3662809</v>
      </c>
      <c r="L1795" s="410">
        <v>8</v>
      </c>
      <c r="M1795" s="410">
        <v>12</v>
      </c>
      <c r="N1795" s="410" t="s">
        <v>777</v>
      </c>
      <c r="O1795" s="44" t="s">
        <v>750</v>
      </c>
      <c r="P1795" s="44">
        <v>50</v>
      </c>
      <c r="Q1795" s="61" t="s">
        <v>308</v>
      </c>
      <c r="R1795" s="48">
        <v>1120</v>
      </c>
      <c r="S1795" s="411">
        <v>5000</v>
      </c>
      <c r="T1795" s="411">
        <v>5000</v>
      </c>
      <c r="U1795" s="48">
        <v>1120</v>
      </c>
      <c r="V1795" s="44">
        <v>1</v>
      </c>
      <c r="W1795" s="411">
        <v>5000</v>
      </c>
      <c r="X1795" s="44">
        <v>1</v>
      </c>
      <c r="Y1795" s="411"/>
      <c r="Z1795" s="48"/>
      <c r="AA1795" s="412"/>
      <c r="AB1795" s="412"/>
      <c r="AC1795" s="51"/>
      <c r="AD1795" s="52"/>
      <c r="AE1795" s="52"/>
      <c r="AF1795" s="51"/>
      <c r="AG1795" s="44" t="s">
        <v>5</v>
      </c>
      <c r="AH1795" s="42"/>
      <c r="AI1795" s="42" t="s">
        <v>6</v>
      </c>
      <c r="AJ1795" s="42"/>
      <c r="AK1795" s="54" t="s">
        <v>770</v>
      </c>
      <c r="AL1795" s="55"/>
      <c r="AM1795" s="484"/>
      <c r="AN1795" s="484"/>
      <c r="AO1795" s="485"/>
      <c r="AP1795" s="485"/>
    </row>
    <row r="1796" spans="1:42" x14ac:dyDescent="0.15">
      <c r="B1796" s="39">
        <v>2022</v>
      </c>
      <c r="C1796" s="39">
        <v>6</v>
      </c>
      <c r="D1796" s="39"/>
      <c r="E1796" s="409"/>
      <c r="F1796" s="39"/>
      <c r="G1796" s="41"/>
      <c r="H1796" s="42" t="s">
        <v>748</v>
      </c>
      <c r="I1796" s="57" t="s">
        <v>44</v>
      </c>
      <c r="J1796" s="42" t="s">
        <v>749</v>
      </c>
      <c r="K1796" s="44"/>
      <c r="L1796" s="410"/>
      <c r="M1796" s="410"/>
      <c r="N1796" s="410"/>
      <c r="O1796" s="44"/>
      <c r="P1796" s="415">
        <v>25</v>
      </c>
      <c r="Q1796" s="61" t="s">
        <v>767</v>
      </c>
      <c r="R1796" s="48">
        <v>1120</v>
      </c>
      <c r="S1796" s="411" t="s">
        <v>30</v>
      </c>
      <c r="T1796" s="416">
        <v>350</v>
      </c>
      <c r="U1796" s="48">
        <v>1120</v>
      </c>
      <c r="V1796" s="44">
        <v>1</v>
      </c>
      <c r="W1796" s="48"/>
      <c r="X1796" s="44">
        <v>1</v>
      </c>
      <c r="Y1796" s="416">
        <v>350</v>
      </c>
      <c r="Z1796" s="48">
        <v>10550</v>
      </c>
      <c r="AA1796" s="412" t="s">
        <v>1407</v>
      </c>
      <c r="AB1796" s="412"/>
      <c r="AC1796" s="51"/>
      <c r="AD1796" s="52"/>
      <c r="AE1796" s="52"/>
      <c r="AF1796" s="51"/>
      <c r="AG1796" s="44"/>
      <c r="AH1796" s="42"/>
      <c r="AI1796" s="42" t="s">
        <v>6</v>
      </c>
      <c r="AJ1796" s="42"/>
      <c r="AK1796" s="54" t="s">
        <v>770</v>
      </c>
      <c r="AL1796" s="55"/>
      <c r="AM1796" s="484"/>
      <c r="AN1796" s="484"/>
      <c r="AO1796" s="485"/>
      <c r="AP1796" s="485"/>
    </row>
    <row r="1797" spans="1:42" x14ac:dyDescent="0.15">
      <c r="B1797" s="39">
        <v>2022</v>
      </c>
      <c r="C1797" s="39">
        <v>6</v>
      </c>
      <c r="D1797" s="39"/>
      <c r="E1797" s="409"/>
      <c r="F1797" s="39"/>
      <c r="G1797" s="41"/>
      <c r="H1797" s="42" t="s">
        <v>748</v>
      </c>
      <c r="I1797" s="57"/>
      <c r="J1797" s="42"/>
      <c r="K1797" s="44"/>
      <c r="L1797" s="410"/>
      <c r="M1797" s="410"/>
      <c r="N1797" s="410"/>
      <c r="O1797" s="44"/>
      <c r="P1797" s="44"/>
      <c r="Q1797" s="61"/>
      <c r="R1797" s="48"/>
      <c r="S1797" s="411"/>
      <c r="T1797" s="48"/>
      <c r="U1797" s="48"/>
      <c r="V1797" s="44"/>
      <c r="W1797" s="48"/>
      <c r="X1797" s="44"/>
      <c r="Y1797" s="48"/>
      <c r="Z1797" s="48"/>
      <c r="AA1797" s="412"/>
      <c r="AB1797" s="412"/>
      <c r="AC1797" s="51"/>
      <c r="AD1797" s="52"/>
      <c r="AE1797" s="52"/>
      <c r="AF1797" s="51"/>
      <c r="AG1797" s="44" t="s">
        <v>5</v>
      </c>
      <c r="AH1797" s="42"/>
      <c r="AI1797" s="42"/>
      <c r="AJ1797" s="42"/>
      <c r="AK1797" s="54"/>
      <c r="AL1797" s="55"/>
      <c r="AM1797" s="484"/>
      <c r="AN1797" s="484"/>
      <c r="AO1797" s="485"/>
      <c r="AP1797" s="485"/>
    </row>
    <row r="1798" spans="1:42" x14ac:dyDescent="0.15">
      <c r="B1798" s="39">
        <v>2022</v>
      </c>
      <c r="C1798" s="39">
        <v>6</v>
      </c>
      <c r="D1798" s="39"/>
      <c r="E1798" s="409"/>
      <c r="F1798" s="39"/>
      <c r="G1798" s="41"/>
      <c r="H1798" s="42" t="s">
        <v>748</v>
      </c>
      <c r="I1798" s="57" t="s">
        <v>61</v>
      </c>
      <c r="J1798" s="42" t="s">
        <v>749</v>
      </c>
      <c r="K1798" s="44"/>
      <c r="L1798" s="410"/>
      <c r="M1798" s="410"/>
      <c r="N1798" s="410"/>
      <c r="O1798" s="44"/>
      <c r="P1798" s="44">
        <v>12</v>
      </c>
      <c r="Q1798" s="61" t="s">
        <v>767</v>
      </c>
      <c r="R1798" s="48">
        <v>1120</v>
      </c>
      <c r="S1798" s="411" t="s">
        <v>30</v>
      </c>
      <c r="T1798" s="48">
        <v>200</v>
      </c>
      <c r="U1798" s="48">
        <v>1120</v>
      </c>
      <c r="V1798" s="44">
        <v>1</v>
      </c>
      <c r="W1798" s="48">
        <v>200</v>
      </c>
      <c r="X1798" s="44">
        <v>1</v>
      </c>
      <c r="Y1798" s="48">
        <v>200</v>
      </c>
      <c r="Z1798" s="48"/>
      <c r="AA1798" s="412"/>
      <c r="AB1798" s="412"/>
      <c r="AC1798" s="51"/>
      <c r="AD1798" s="52"/>
      <c r="AE1798" s="52"/>
      <c r="AF1798" s="51"/>
      <c r="AG1798" s="44"/>
      <c r="AH1798" s="42"/>
      <c r="AI1798" s="42"/>
      <c r="AJ1798" s="42"/>
      <c r="AK1798" s="54"/>
      <c r="AL1798" s="55"/>
      <c r="AM1798" s="484"/>
      <c r="AN1798" s="484"/>
      <c r="AO1798" s="485"/>
      <c r="AP1798" s="485"/>
    </row>
    <row r="1799" spans="1:42" x14ac:dyDescent="0.15">
      <c r="B1799" s="39">
        <v>2022</v>
      </c>
      <c r="C1799" s="39">
        <v>6</v>
      </c>
      <c r="D1799" s="39"/>
      <c r="E1799" s="409"/>
      <c r="F1799" s="39"/>
      <c r="G1799" s="41" t="s">
        <v>769</v>
      </c>
      <c r="H1799" s="42" t="s">
        <v>748</v>
      </c>
      <c r="I1799" s="57" t="s">
        <v>49</v>
      </c>
      <c r="J1799" s="42" t="s">
        <v>749</v>
      </c>
      <c r="K1799" s="44">
        <v>3662809</v>
      </c>
      <c r="L1799" s="410">
        <v>9</v>
      </c>
      <c r="M1799" s="410">
        <v>12</v>
      </c>
      <c r="N1799" s="410" t="s">
        <v>777</v>
      </c>
      <c r="O1799" s="44" t="s">
        <v>750</v>
      </c>
      <c r="P1799" s="44">
        <v>50</v>
      </c>
      <c r="Q1799" s="61" t="s">
        <v>308</v>
      </c>
      <c r="R1799" s="48">
        <v>1120</v>
      </c>
      <c r="S1799" s="411">
        <v>5000</v>
      </c>
      <c r="T1799" s="411">
        <v>5000</v>
      </c>
      <c r="U1799" s="48">
        <v>1120</v>
      </c>
      <c r="V1799" s="44">
        <v>1</v>
      </c>
      <c r="W1799" s="411">
        <v>5000</v>
      </c>
      <c r="X1799" s="44">
        <v>1</v>
      </c>
      <c r="Y1799" s="411"/>
      <c r="Z1799" s="48"/>
      <c r="AA1799" s="412"/>
      <c r="AB1799" s="412"/>
      <c r="AC1799" s="51"/>
      <c r="AD1799" s="52"/>
      <c r="AE1799" s="52"/>
      <c r="AF1799" s="51"/>
      <c r="AG1799" s="44" t="s">
        <v>5</v>
      </c>
      <c r="AH1799" s="42"/>
      <c r="AI1799" s="42" t="s">
        <v>6</v>
      </c>
      <c r="AJ1799" s="42"/>
      <c r="AK1799" s="54" t="s">
        <v>770</v>
      </c>
      <c r="AL1799" s="55"/>
      <c r="AM1799" s="484"/>
      <c r="AN1799" s="484"/>
      <c r="AO1799" s="485"/>
      <c r="AP1799" s="485"/>
    </row>
    <row r="1800" spans="1:42" x14ac:dyDescent="0.15">
      <c r="B1800" s="39">
        <v>2022</v>
      </c>
      <c r="C1800" s="39">
        <v>6</v>
      </c>
      <c r="D1800" s="39"/>
      <c r="E1800" s="409"/>
      <c r="F1800" s="39"/>
      <c r="G1800" s="41" t="s">
        <v>769</v>
      </c>
      <c r="H1800" s="42" t="s">
        <v>748</v>
      </c>
      <c r="I1800" s="57" t="s">
        <v>49</v>
      </c>
      <c r="J1800" s="42" t="s">
        <v>749</v>
      </c>
      <c r="K1800" s="44">
        <v>3662809</v>
      </c>
      <c r="L1800" s="410">
        <v>10</v>
      </c>
      <c r="M1800" s="410">
        <v>12</v>
      </c>
      <c r="N1800" s="410" t="s">
        <v>777</v>
      </c>
      <c r="O1800" s="44" t="s">
        <v>750</v>
      </c>
      <c r="P1800" s="44">
        <v>50</v>
      </c>
      <c r="Q1800" s="61" t="s">
        <v>308</v>
      </c>
      <c r="R1800" s="48">
        <v>1120</v>
      </c>
      <c r="S1800" s="411">
        <v>5000</v>
      </c>
      <c r="T1800" s="411">
        <v>5000</v>
      </c>
      <c r="U1800" s="48">
        <v>1120</v>
      </c>
      <c r="V1800" s="44">
        <v>1</v>
      </c>
      <c r="W1800" s="411">
        <v>5000</v>
      </c>
      <c r="X1800" s="44">
        <v>1</v>
      </c>
      <c r="Y1800" s="411"/>
      <c r="Z1800" s="48"/>
      <c r="AA1800" s="412"/>
      <c r="AB1800" s="418"/>
      <c r="AC1800" s="51"/>
      <c r="AD1800" s="52"/>
      <c r="AE1800" s="52"/>
      <c r="AF1800" s="51"/>
      <c r="AG1800" s="44" t="s">
        <v>5</v>
      </c>
      <c r="AH1800" s="42"/>
      <c r="AI1800" s="42" t="s">
        <v>6</v>
      </c>
      <c r="AJ1800" s="42"/>
      <c r="AK1800" s="54" t="s">
        <v>770</v>
      </c>
      <c r="AL1800" s="55"/>
      <c r="AM1800" s="484"/>
      <c r="AN1800" s="484"/>
      <c r="AO1800" s="485"/>
      <c r="AP1800" s="485"/>
    </row>
    <row r="1801" spans="1:42" x14ac:dyDescent="0.15">
      <c r="B1801" s="39">
        <v>2022</v>
      </c>
      <c r="C1801" s="39">
        <v>6</v>
      </c>
      <c r="D1801" s="39"/>
      <c r="E1801" s="409"/>
      <c r="F1801" s="39"/>
      <c r="G1801" s="41"/>
      <c r="H1801" s="42" t="s">
        <v>748</v>
      </c>
      <c r="I1801" s="57" t="s">
        <v>44</v>
      </c>
      <c r="J1801" s="42" t="s">
        <v>749</v>
      </c>
      <c r="K1801" s="44"/>
      <c r="L1801" s="410"/>
      <c r="M1801" s="410"/>
      <c r="N1801" s="410"/>
      <c r="O1801" s="44"/>
      <c r="P1801" s="415">
        <v>25</v>
      </c>
      <c r="Q1801" s="61" t="s">
        <v>767</v>
      </c>
      <c r="R1801" s="48">
        <v>1120</v>
      </c>
      <c r="S1801" s="411" t="s">
        <v>30</v>
      </c>
      <c r="T1801" s="416">
        <v>350</v>
      </c>
      <c r="U1801" s="48">
        <v>1120</v>
      </c>
      <c r="V1801" s="44">
        <v>1</v>
      </c>
      <c r="W1801" s="48"/>
      <c r="X1801" s="44">
        <v>1</v>
      </c>
      <c r="Y1801" s="416">
        <v>350</v>
      </c>
      <c r="Z1801" s="48">
        <v>10550</v>
      </c>
      <c r="AA1801" s="412" t="s">
        <v>1407</v>
      </c>
      <c r="AB1801" s="418"/>
      <c r="AC1801" s="51"/>
      <c r="AD1801" s="52"/>
      <c r="AE1801" s="52"/>
      <c r="AF1801" s="51"/>
      <c r="AG1801" s="44"/>
      <c r="AH1801" s="42"/>
      <c r="AI1801" s="42" t="s">
        <v>6</v>
      </c>
      <c r="AJ1801" s="42"/>
      <c r="AK1801" s="54" t="s">
        <v>770</v>
      </c>
      <c r="AL1801" s="55"/>
      <c r="AM1801" s="484"/>
      <c r="AN1801" s="484"/>
      <c r="AO1801" s="485"/>
      <c r="AP1801" s="485"/>
    </row>
    <row r="1802" spans="1:42" x14ac:dyDescent="0.15">
      <c r="B1802" s="39">
        <v>2022</v>
      </c>
      <c r="C1802" s="39">
        <v>6</v>
      </c>
      <c r="D1802" s="39"/>
      <c r="E1802" s="409"/>
      <c r="F1802" s="39"/>
      <c r="G1802" s="41"/>
      <c r="H1802" s="42" t="s">
        <v>748</v>
      </c>
      <c r="I1802" s="57"/>
      <c r="J1802" s="42"/>
      <c r="K1802" s="44"/>
      <c r="L1802" s="410"/>
      <c r="M1802" s="410"/>
      <c r="N1802" s="410"/>
      <c r="O1802" s="44"/>
      <c r="P1802" s="44"/>
      <c r="Q1802" s="61"/>
      <c r="R1802" s="48"/>
      <c r="S1802" s="411"/>
      <c r="T1802" s="48"/>
      <c r="U1802" s="48"/>
      <c r="V1802" s="44"/>
      <c r="W1802" s="48"/>
      <c r="X1802" s="44"/>
      <c r="Y1802" s="48"/>
      <c r="Z1802" s="48"/>
      <c r="AA1802" s="412"/>
      <c r="AB1802" s="412"/>
      <c r="AC1802" s="51"/>
      <c r="AD1802" s="52"/>
      <c r="AE1802" s="52"/>
      <c r="AF1802" s="51"/>
      <c r="AG1802" s="44" t="s">
        <v>5</v>
      </c>
      <c r="AH1802" s="42"/>
      <c r="AI1802" s="42"/>
      <c r="AJ1802" s="42"/>
      <c r="AK1802" s="54"/>
      <c r="AL1802" s="55"/>
      <c r="AM1802" s="484"/>
      <c r="AN1802" s="484"/>
      <c r="AO1802" s="485"/>
      <c r="AP1802" s="485"/>
    </row>
    <row r="1803" spans="1:42" x14ac:dyDescent="0.15">
      <c r="B1803" s="39">
        <v>2022</v>
      </c>
      <c r="C1803" s="39">
        <v>6</v>
      </c>
      <c r="D1803" s="39"/>
      <c r="E1803" s="409"/>
      <c r="F1803" s="39"/>
      <c r="G1803" s="41"/>
      <c r="H1803" s="42" t="s">
        <v>748</v>
      </c>
      <c r="I1803" s="57" t="s">
        <v>61</v>
      </c>
      <c r="J1803" s="42" t="s">
        <v>749</v>
      </c>
      <c r="K1803" s="44"/>
      <c r="L1803" s="410"/>
      <c r="M1803" s="410"/>
      <c r="N1803" s="410"/>
      <c r="O1803" s="44"/>
      <c r="P1803" s="44">
        <v>12</v>
      </c>
      <c r="Q1803" s="61" t="s">
        <v>767</v>
      </c>
      <c r="R1803" s="48">
        <v>1120</v>
      </c>
      <c r="S1803" s="411" t="s">
        <v>30</v>
      </c>
      <c r="T1803" s="48">
        <v>200</v>
      </c>
      <c r="U1803" s="48">
        <v>1120</v>
      </c>
      <c r="V1803" s="44">
        <v>1</v>
      </c>
      <c r="W1803" s="48">
        <v>200</v>
      </c>
      <c r="X1803" s="44">
        <v>1</v>
      </c>
      <c r="Y1803" s="48">
        <v>200</v>
      </c>
      <c r="Z1803" s="48"/>
      <c r="AA1803" s="412"/>
      <c r="AB1803" s="412"/>
      <c r="AC1803" s="51"/>
      <c r="AD1803" s="52"/>
      <c r="AE1803" s="52"/>
      <c r="AF1803" s="51"/>
      <c r="AG1803" s="44"/>
      <c r="AH1803" s="42"/>
      <c r="AI1803" s="42"/>
      <c r="AJ1803" s="42"/>
      <c r="AK1803" s="54"/>
      <c r="AL1803" s="55"/>
      <c r="AM1803" s="484"/>
      <c r="AN1803" s="484"/>
      <c r="AO1803" s="485"/>
      <c r="AP1803" s="485"/>
    </row>
    <row r="1804" spans="1:42" x14ac:dyDescent="0.15">
      <c r="B1804" s="39">
        <v>2022</v>
      </c>
      <c r="C1804" s="39">
        <v>6</v>
      </c>
      <c r="D1804" s="39"/>
      <c r="E1804" s="409"/>
      <c r="F1804" s="39"/>
      <c r="G1804" s="41" t="s">
        <v>769</v>
      </c>
      <c r="H1804" s="42" t="s">
        <v>748</v>
      </c>
      <c r="I1804" s="57" t="s">
        <v>49</v>
      </c>
      <c r="J1804" s="42" t="s">
        <v>749</v>
      </c>
      <c r="K1804" s="44">
        <v>3662809</v>
      </c>
      <c r="L1804" s="410">
        <v>11</v>
      </c>
      <c r="M1804" s="410">
        <v>12</v>
      </c>
      <c r="N1804" s="410" t="s">
        <v>777</v>
      </c>
      <c r="O1804" s="44" t="s">
        <v>750</v>
      </c>
      <c r="P1804" s="44">
        <v>50</v>
      </c>
      <c r="Q1804" s="61" t="s">
        <v>308</v>
      </c>
      <c r="R1804" s="48">
        <v>1120</v>
      </c>
      <c r="S1804" s="411">
        <v>5000</v>
      </c>
      <c r="T1804" s="411">
        <v>5000</v>
      </c>
      <c r="U1804" s="48">
        <v>1120</v>
      </c>
      <c r="V1804" s="44">
        <v>1</v>
      </c>
      <c r="W1804" s="411">
        <v>5000</v>
      </c>
      <c r="X1804" s="44">
        <v>1</v>
      </c>
      <c r="Y1804" s="411"/>
      <c r="Z1804" s="48"/>
      <c r="AA1804" s="412"/>
      <c r="AB1804" s="412"/>
      <c r="AC1804" s="51"/>
      <c r="AD1804" s="52"/>
      <c r="AE1804" s="52"/>
      <c r="AF1804" s="51"/>
      <c r="AG1804" s="44" t="s">
        <v>5</v>
      </c>
      <c r="AH1804" s="42"/>
      <c r="AI1804" s="42" t="s">
        <v>6</v>
      </c>
      <c r="AJ1804" s="42"/>
      <c r="AK1804" s="54" t="s">
        <v>770</v>
      </c>
      <c r="AL1804" s="55"/>
      <c r="AM1804" s="484"/>
      <c r="AN1804" s="484"/>
      <c r="AO1804" s="485"/>
      <c r="AP1804" s="485"/>
    </row>
    <row r="1805" spans="1:42" x14ac:dyDescent="0.15">
      <c r="B1805" s="39">
        <v>2022</v>
      </c>
      <c r="C1805" s="39">
        <v>6</v>
      </c>
      <c r="D1805" s="39"/>
      <c r="E1805" s="409"/>
      <c r="F1805" s="39"/>
      <c r="G1805" s="41" t="s">
        <v>769</v>
      </c>
      <c r="H1805" s="42" t="s">
        <v>748</v>
      </c>
      <c r="I1805" s="57" t="s">
        <v>49</v>
      </c>
      <c r="J1805" s="42" t="s">
        <v>749</v>
      </c>
      <c r="K1805" s="44">
        <v>3662809</v>
      </c>
      <c r="L1805" s="410">
        <v>12</v>
      </c>
      <c r="M1805" s="410">
        <v>12</v>
      </c>
      <c r="N1805" s="410" t="s">
        <v>777</v>
      </c>
      <c r="O1805" s="44" t="s">
        <v>750</v>
      </c>
      <c r="P1805" s="44">
        <v>50</v>
      </c>
      <c r="Q1805" s="61" t="s">
        <v>308</v>
      </c>
      <c r="R1805" s="48">
        <v>1120</v>
      </c>
      <c r="S1805" s="411">
        <v>5000</v>
      </c>
      <c r="T1805" s="411">
        <v>5000</v>
      </c>
      <c r="U1805" s="48">
        <v>1120</v>
      </c>
      <c r="V1805" s="44">
        <v>1</v>
      </c>
      <c r="W1805" s="411">
        <v>5000</v>
      </c>
      <c r="X1805" s="44">
        <v>1</v>
      </c>
      <c r="Y1805" s="411"/>
      <c r="Z1805" s="48"/>
      <c r="AA1805" s="412"/>
      <c r="AB1805" s="418"/>
      <c r="AC1805" s="51"/>
      <c r="AD1805" s="52"/>
      <c r="AE1805" s="52"/>
      <c r="AF1805" s="51"/>
      <c r="AG1805" s="44" t="s">
        <v>5</v>
      </c>
      <c r="AH1805" s="42"/>
      <c r="AI1805" s="42" t="s">
        <v>6</v>
      </c>
      <c r="AJ1805" s="42"/>
      <c r="AK1805" s="54" t="s">
        <v>770</v>
      </c>
      <c r="AL1805" s="55"/>
      <c r="AM1805" s="484"/>
      <c r="AN1805" s="484"/>
      <c r="AO1805" s="485"/>
      <c r="AP1805" s="485"/>
    </row>
    <row r="1806" spans="1:42" x14ac:dyDescent="0.15">
      <c r="B1806" s="39">
        <v>2022</v>
      </c>
      <c r="C1806" s="39">
        <v>6</v>
      </c>
      <c r="D1806" s="39"/>
      <c r="E1806" s="409"/>
      <c r="F1806" s="39"/>
      <c r="G1806" s="41"/>
      <c r="H1806" s="42" t="s">
        <v>748</v>
      </c>
      <c r="I1806" s="57" t="s">
        <v>44</v>
      </c>
      <c r="J1806" s="42" t="s">
        <v>749</v>
      </c>
      <c r="K1806" s="44"/>
      <c r="L1806" s="410"/>
      <c r="M1806" s="410"/>
      <c r="N1806" s="410"/>
      <c r="O1806" s="44"/>
      <c r="P1806" s="415">
        <v>25</v>
      </c>
      <c r="Q1806" s="61" t="s">
        <v>767</v>
      </c>
      <c r="R1806" s="48">
        <v>1120</v>
      </c>
      <c r="S1806" s="411" t="s">
        <v>30</v>
      </c>
      <c r="T1806" s="416">
        <v>350</v>
      </c>
      <c r="U1806" s="48">
        <v>1120</v>
      </c>
      <c r="V1806" s="44">
        <v>1</v>
      </c>
      <c r="W1806" s="48"/>
      <c r="X1806" s="44">
        <v>1</v>
      </c>
      <c r="Y1806" s="416">
        <v>350</v>
      </c>
      <c r="Z1806" s="48">
        <v>10550</v>
      </c>
      <c r="AA1806" s="412" t="s">
        <v>1407</v>
      </c>
      <c r="AB1806" s="418"/>
      <c r="AC1806" s="51"/>
      <c r="AD1806" s="52"/>
      <c r="AE1806" s="52"/>
      <c r="AF1806" s="51"/>
      <c r="AG1806" s="44"/>
      <c r="AH1806" s="42"/>
      <c r="AI1806" s="42" t="s">
        <v>6</v>
      </c>
      <c r="AJ1806" s="42"/>
      <c r="AK1806" s="54" t="s">
        <v>770</v>
      </c>
      <c r="AL1806" s="55"/>
      <c r="AM1806" s="484"/>
      <c r="AN1806" s="484"/>
      <c r="AO1806" s="485"/>
      <c r="AP1806" s="485"/>
    </row>
    <row r="1807" spans="1:42" x14ac:dyDescent="0.15">
      <c r="A1807">
        <v>1</v>
      </c>
      <c r="B1807" s="39">
        <v>2022</v>
      </c>
      <c r="C1807" s="39">
        <v>6</v>
      </c>
      <c r="D1807" s="39"/>
      <c r="E1807" s="409"/>
      <c r="F1807" s="39"/>
      <c r="G1807" s="41"/>
      <c r="H1807" s="42" t="s">
        <v>748</v>
      </c>
      <c r="I1807" s="57"/>
      <c r="J1807" s="42"/>
      <c r="K1807" s="44"/>
      <c r="L1807" s="488"/>
      <c r="M1807" s="44"/>
      <c r="N1807" s="488"/>
      <c r="O1807" s="44"/>
      <c r="P1807" s="44"/>
      <c r="Q1807" s="485"/>
      <c r="R1807" s="48"/>
      <c r="S1807" s="486"/>
      <c r="T1807" s="48"/>
      <c r="U1807" s="48"/>
      <c r="V1807" s="44"/>
      <c r="W1807" s="48"/>
      <c r="X1807" s="44"/>
      <c r="Y1807" s="48"/>
      <c r="Z1807" s="48"/>
      <c r="AA1807" s="487"/>
      <c r="AB1807" s="487"/>
      <c r="AC1807" s="51"/>
      <c r="AD1807" s="52"/>
      <c r="AE1807" s="52"/>
      <c r="AF1807" s="51"/>
      <c r="AG1807" s="44"/>
      <c r="AH1807" s="42"/>
      <c r="AI1807" s="42"/>
      <c r="AJ1807" s="42"/>
      <c r="AK1807" s="54"/>
      <c r="AL1807" s="55"/>
      <c r="AM1807" s="484"/>
      <c r="AN1807" s="484"/>
      <c r="AO1807" s="485"/>
      <c r="AP1807" s="485"/>
    </row>
    <row r="1808" spans="1:42" x14ac:dyDescent="0.15">
      <c r="B1808" s="39">
        <v>2022</v>
      </c>
      <c r="C1808" s="39">
        <v>6</v>
      </c>
      <c r="D1808" s="39"/>
      <c r="E1808" s="409"/>
      <c r="F1808" s="39"/>
      <c r="G1808" s="41"/>
      <c r="H1808" s="42" t="s">
        <v>748</v>
      </c>
      <c r="I1808" s="57"/>
      <c r="J1808" s="42"/>
      <c r="K1808" s="44"/>
      <c r="L1808" s="410"/>
      <c r="M1808" s="410"/>
      <c r="N1808" s="410"/>
      <c r="O1808" s="44"/>
      <c r="P1808" s="44"/>
      <c r="Q1808" s="61"/>
      <c r="R1808" s="48"/>
      <c r="S1808" s="411"/>
      <c r="T1808" s="411"/>
      <c r="U1808" s="48"/>
      <c r="V1808" s="44"/>
      <c r="W1808" s="411"/>
      <c r="X1808" s="44"/>
      <c r="Y1808" s="411"/>
      <c r="Z1808" s="48"/>
      <c r="AA1808" s="412"/>
      <c r="AB1808" s="412"/>
      <c r="AC1808" s="51"/>
      <c r="AD1808" s="52"/>
      <c r="AE1808" s="52"/>
      <c r="AF1808" s="51"/>
      <c r="AG1808" s="44"/>
      <c r="AH1808" s="42"/>
      <c r="AI1808" s="42"/>
      <c r="AJ1808" s="42"/>
      <c r="AK1808" s="54"/>
      <c r="AL1808" s="55"/>
      <c r="AM1808" s="484"/>
      <c r="AN1808" s="484"/>
      <c r="AO1808" s="485"/>
      <c r="AP1808" s="485"/>
    </row>
    <row r="1809" spans="2:42" x14ac:dyDescent="0.15">
      <c r="B1809" s="39">
        <v>2022</v>
      </c>
      <c r="C1809" s="39">
        <v>6</v>
      </c>
      <c r="D1809" s="39"/>
      <c r="E1809" s="409"/>
      <c r="F1809" s="39"/>
      <c r="G1809" s="41"/>
      <c r="H1809" s="42" t="s">
        <v>748</v>
      </c>
      <c r="I1809" s="57"/>
      <c r="J1809" s="42"/>
      <c r="K1809" s="44"/>
      <c r="L1809" s="410"/>
      <c r="M1809" s="410"/>
      <c r="N1809" s="410"/>
      <c r="O1809" s="44"/>
      <c r="P1809" s="44"/>
      <c r="Q1809" s="61"/>
      <c r="R1809" s="48"/>
      <c r="S1809" s="411"/>
      <c r="T1809" s="411"/>
      <c r="U1809" s="48"/>
      <c r="V1809" s="44"/>
      <c r="W1809" s="411"/>
      <c r="X1809" s="44"/>
      <c r="Y1809" s="411"/>
      <c r="Z1809" s="48"/>
      <c r="AA1809" s="412"/>
      <c r="AB1809" s="412"/>
      <c r="AC1809" s="51"/>
      <c r="AD1809" s="52"/>
      <c r="AE1809" s="52"/>
      <c r="AF1809" s="51"/>
      <c r="AG1809" s="44"/>
      <c r="AH1809" s="42"/>
      <c r="AI1809" s="42"/>
      <c r="AJ1809" s="42"/>
      <c r="AK1809" s="54"/>
      <c r="AL1809" s="55"/>
      <c r="AM1809" s="484"/>
      <c r="AN1809" s="484"/>
      <c r="AO1809" s="485"/>
      <c r="AP1809" s="485"/>
    </row>
    <row r="1810" spans="2:42" x14ac:dyDescent="0.15">
      <c r="B1810" s="39">
        <v>2022</v>
      </c>
      <c r="C1810" s="39">
        <v>6</v>
      </c>
      <c r="D1810" s="39"/>
      <c r="E1810" s="409"/>
      <c r="F1810" s="39"/>
      <c r="G1810" s="41"/>
      <c r="H1810" s="42" t="s">
        <v>748</v>
      </c>
      <c r="I1810" s="57"/>
      <c r="J1810" s="42"/>
      <c r="K1810" s="44"/>
      <c r="L1810" s="410"/>
      <c r="M1810" s="410"/>
      <c r="N1810" s="410"/>
      <c r="O1810" s="44"/>
      <c r="P1810" s="44"/>
      <c r="Q1810" s="61"/>
      <c r="R1810" s="48"/>
      <c r="S1810" s="411"/>
      <c r="T1810" s="48"/>
      <c r="U1810" s="48"/>
      <c r="V1810" s="44"/>
      <c r="W1810" s="48"/>
      <c r="X1810" s="44"/>
      <c r="Y1810" s="48"/>
      <c r="Z1810" s="48"/>
      <c r="AA1810" s="412"/>
      <c r="AB1810" s="412"/>
      <c r="AC1810" s="51"/>
      <c r="AD1810" s="52"/>
      <c r="AE1810" s="52"/>
      <c r="AF1810" s="51"/>
      <c r="AG1810" s="44" t="s">
        <v>26</v>
      </c>
      <c r="AH1810" s="42"/>
      <c r="AI1810" s="42"/>
      <c r="AJ1810" s="42"/>
      <c r="AK1810" s="54"/>
      <c r="AL1810" s="55"/>
      <c r="AM1810" s="484"/>
      <c r="AN1810" s="484"/>
      <c r="AO1810" s="485"/>
      <c r="AP1810" s="485"/>
    </row>
    <row r="1811" spans="2:42" x14ac:dyDescent="0.15">
      <c r="B1811" s="39">
        <v>2022</v>
      </c>
      <c r="C1811" s="39">
        <v>6</v>
      </c>
      <c r="D1811" s="39"/>
      <c r="E1811" s="409"/>
      <c r="F1811" s="39"/>
      <c r="G1811" s="41"/>
      <c r="H1811" s="42" t="s">
        <v>748</v>
      </c>
      <c r="I1811" s="57" t="s">
        <v>13</v>
      </c>
      <c r="J1811" s="42" t="s">
        <v>749</v>
      </c>
      <c r="K1811" s="44">
        <v>3662787</v>
      </c>
      <c r="L1811" s="488">
        <v>1</v>
      </c>
      <c r="M1811" s="44">
        <v>9</v>
      </c>
      <c r="N1811" s="488" t="s">
        <v>763</v>
      </c>
      <c r="O1811" s="44" t="s">
        <v>34</v>
      </c>
      <c r="P1811" s="44">
        <v>50</v>
      </c>
      <c r="Q1811" s="485" t="s">
        <v>304</v>
      </c>
      <c r="R1811" s="48">
        <v>1125</v>
      </c>
      <c r="S1811" s="486">
        <v>6100</v>
      </c>
      <c r="T1811" s="486">
        <v>6100</v>
      </c>
      <c r="U1811" s="48">
        <v>1120</v>
      </c>
      <c r="V1811" s="44">
        <v>1</v>
      </c>
      <c r="W1811" s="48">
        <v>6000</v>
      </c>
      <c r="X1811" s="44">
        <v>1</v>
      </c>
      <c r="Y1811" s="48"/>
      <c r="Z1811" s="48"/>
      <c r="AA1811" s="487"/>
      <c r="AB1811" s="487"/>
      <c r="AC1811" s="51"/>
      <c r="AD1811" s="52"/>
      <c r="AE1811" s="52"/>
      <c r="AF1811" s="51"/>
      <c r="AG1811" s="44"/>
      <c r="AH1811" s="42" t="s">
        <v>17</v>
      </c>
      <c r="AI1811" s="42"/>
      <c r="AJ1811" s="42"/>
      <c r="AK1811" s="54" t="s">
        <v>755</v>
      </c>
      <c r="AL1811" s="55"/>
      <c r="AM1811" s="484"/>
      <c r="AN1811" s="484"/>
      <c r="AO1811" s="485"/>
      <c r="AP1811" s="485"/>
    </row>
    <row r="1812" spans="2:42" x14ac:dyDescent="0.15">
      <c r="B1812" s="39">
        <v>2022</v>
      </c>
      <c r="C1812" s="39">
        <v>6</v>
      </c>
      <c r="D1812" s="39"/>
      <c r="E1812" s="409"/>
      <c r="F1812" s="39"/>
      <c r="G1812" s="41"/>
      <c r="H1812" s="42" t="s">
        <v>748</v>
      </c>
      <c r="I1812" s="57"/>
      <c r="J1812" s="42"/>
      <c r="K1812" s="44"/>
      <c r="L1812" s="44"/>
      <c r="M1812" s="488"/>
      <c r="N1812" s="488"/>
      <c r="O1812" s="44"/>
      <c r="P1812" s="44"/>
      <c r="Q1812" s="485"/>
      <c r="R1812" s="48"/>
      <c r="S1812" s="486"/>
      <c r="T1812" s="486"/>
      <c r="U1812" s="48"/>
      <c r="V1812" s="44"/>
      <c r="W1812" s="48"/>
      <c r="X1812" s="44"/>
      <c r="Y1812" s="48"/>
      <c r="Z1812" s="48"/>
      <c r="AA1812" s="487"/>
      <c r="AB1812" s="487"/>
      <c r="AC1812" s="51"/>
      <c r="AD1812" s="52"/>
      <c r="AE1812" s="52"/>
      <c r="AF1812" s="51"/>
      <c r="AG1812" s="44" t="s">
        <v>5</v>
      </c>
      <c r="AH1812" s="42"/>
      <c r="AI1812" s="42"/>
      <c r="AJ1812" s="42"/>
      <c r="AK1812" s="54"/>
      <c r="AL1812" s="55"/>
      <c r="AM1812" s="484"/>
      <c r="AN1812" s="484"/>
      <c r="AO1812" s="485"/>
      <c r="AP1812" s="485"/>
    </row>
    <row r="1813" spans="2:42" x14ac:dyDescent="0.15">
      <c r="B1813" s="39">
        <v>2022</v>
      </c>
      <c r="C1813" s="39">
        <v>6</v>
      </c>
      <c r="D1813" s="39"/>
      <c r="E1813" s="409"/>
      <c r="F1813" s="39"/>
      <c r="G1813" s="41" t="s">
        <v>747</v>
      </c>
      <c r="H1813" s="42" t="s">
        <v>748</v>
      </c>
      <c r="I1813" s="57" t="s">
        <v>13</v>
      </c>
      <c r="J1813" s="42" t="s">
        <v>749</v>
      </c>
      <c r="K1813" s="44">
        <v>3662787</v>
      </c>
      <c r="L1813" s="488">
        <v>2</v>
      </c>
      <c r="M1813" s="44">
        <v>9</v>
      </c>
      <c r="N1813" s="488" t="s">
        <v>763</v>
      </c>
      <c r="O1813" s="44" t="s">
        <v>34</v>
      </c>
      <c r="P1813" s="44">
        <v>50</v>
      </c>
      <c r="Q1813" s="485" t="s">
        <v>304</v>
      </c>
      <c r="R1813" s="48">
        <v>1125</v>
      </c>
      <c r="S1813" s="486">
        <v>6100</v>
      </c>
      <c r="T1813" s="486">
        <v>6100</v>
      </c>
      <c r="U1813" s="48">
        <v>1120</v>
      </c>
      <c r="V1813" s="44">
        <v>1</v>
      </c>
      <c r="W1813" s="48">
        <v>6000</v>
      </c>
      <c r="X1813" s="44">
        <v>1</v>
      </c>
      <c r="Y1813" s="48"/>
      <c r="Z1813" s="48"/>
      <c r="AA1813" s="487"/>
      <c r="AB1813" s="487"/>
      <c r="AC1813" s="51"/>
      <c r="AD1813" s="52"/>
      <c r="AE1813" s="52"/>
      <c r="AF1813" s="51"/>
      <c r="AG1813" s="44"/>
      <c r="AH1813" s="42" t="s">
        <v>17</v>
      </c>
      <c r="AI1813" s="42"/>
      <c r="AJ1813" s="42"/>
      <c r="AK1813" s="54" t="s">
        <v>755</v>
      </c>
      <c r="AL1813" s="55"/>
      <c r="AM1813" s="484"/>
      <c r="AN1813" s="484"/>
      <c r="AO1813" s="485"/>
      <c r="AP1813" s="485"/>
    </row>
    <row r="1814" spans="2:42" x14ac:dyDescent="0.15">
      <c r="B1814" s="39">
        <v>2022</v>
      </c>
      <c r="C1814" s="39">
        <v>6</v>
      </c>
      <c r="D1814" s="39"/>
      <c r="E1814" s="409"/>
      <c r="F1814" s="39"/>
      <c r="G1814" s="41"/>
      <c r="H1814" s="42" t="s">
        <v>748</v>
      </c>
      <c r="I1814" s="57"/>
      <c r="J1814" s="42"/>
      <c r="K1814" s="44"/>
      <c r="L1814" s="44"/>
      <c r="M1814" s="488"/>
      <c r="N1814" s="488"/>
      <c r="O1814" s="44"/>
      <c r="P1814" s="44"/>
      <c r="Q1814" s="485"/>
      <c r="R1814" s="48"/>
      <c r="S1814" s="486"/>
      <c r="T1814" s="486"/>
      <c r="U1814" s="48"/>
      <c r="V1814" s="44"/>
      <c r="W1814" s="48"/>
      <c r="X1814" s="44"/>
      <c r="Y1814" s="48"/>
      <c r="Z1814" s="48"/>
      <c r="AA1814" s="487"/>
      <c r="AB1814" s="487"/>
      <c r="AC1814" s="51"/>
      <c r="AD1814" s="52"/>
      <c r="AE1814" s="52"/>
      <c r="AF1814" s="51"/>
      <c r="AG1814" s="44" t="s">
        <v>5</v>
      </c>
      <c r="AH1814" s="42"/>
      <c r="AI1814" s="42"/>
      <c r="AJ1814" s="42"/>
      <c r="AK1814" s="54"/>
      <c r="AL1814" s="55"/>
      <c r="AM1814" s="484"/>
      <c r="AN1814" s="484"/>
      <c r="AO1814" s="485"/>
      <c r="AP1814" s="485"/>
    </row>
    <row r="1815" spans="2:42" x14ac:dyDescent="0.15">
      <c r="B1815" s="39">
        <v>2022</v>
      </c>
      <c r="C1815" s="39">
        <v>6</v>
      </c>
      <c r="D1815" s="39"/>
      <c r="E1815" s="409"/>
      <c r="F1815" s="39"/>
      <c r="G1815" s="41" t="s">
        <v>747</v>
      </c>
      <c r="H1815" s="42" t="s">
        <v>748</v>
      </c>
      <c r="I1815" s="57" t="s">
        <v>13</v>
      </c>
      <c r="J1815" s="42" t="s">
        <v>749</v>
      </c>
      <c r="K1815" s="44">
        <v>3662787</v>
      </c>
      <c r="L1815" s="488">
        <v>3</v>
      </c>
      <c r="M1815" s="44">
        <v>9</v>
      </c>
      <c r="N1815" s="488" t="s">
        <v>763</v>
      </c>
      <c r="O1815" s="44" t="s">
        <v>34</v>
      </c>
      <c r="P1815" s="44">
        <v>50</v>
      </c>
      <c r="Q1815" s="485" t="s">
        <v>304</v>
      </c>
      <c r="R1815" s="48">
        <v>1125</v>
      </c>
      <c r="S1815" s="486">
        <v>6100</v>
      </c>
      <c r="T1815" s="486">
        <v>6100</v>
      </c>
      <c r="U1815" s="48">
        <v>1120</v>
      </c>
      <c r="V1815" s="44">
        <v>1</v>
      </c>
      <c r="W1815" s="48">
        <v>6000</v>
      </c>
      <c r="X1815" s="44">
        <v>1</v>
      </c>
      <c r="Y1815" s="48"/>
      <c r="Z1815" s="48"/>
      <c r="AA1815" s="487"/>
      <c r="AB1815" s="487"/>
      <c r="AC1815" s="51"/>
      <c r="AD1815" s="52"/>
      <c r="AE1815" s="52"/>
      <c r="AF1815" s="51"/>
      <c r="AG1815" s="44"/>
      <c r="AH1815" s="42" t="s">
        <v>17</v>
      </c>
      <c r="AI1815" s="42"/>
      <c r="AJ1815" s="42"/>
      <c r="AK1815" s="54" t="s">
        <v>755</v>
      </c>
      <c r="AL1815" s="55"/>
      <c r="AM1815" s="484"/>
      <c r="AN1815" s="484"/>
      <c r="AO1815" s="485"/>
      <c r="AP1815" s="485"/>
    </row>
    <row r="1816" spans="2:42" x14ac:dyDescent="0.15">
      <c r="B1816" s="39">
        <v>2022</v>
      </c>
      <c r="C1816" s="39">
        <v>6</v>
      </c>
      <c r="D1816" s="39"/>
      <c r="E1816" s="409"/>
      <c r="F1816" s="39"/>
      <c r="G1816" s="41"/>
      <c r="H1816" s="42" t="s">
        <v>748</v>
      </c>
      <c r="I1816" s="57"/>
      <c r="J1816" s="42"/>
      <c r="K1816" s="44"/>
      <c r="L1816" s="44"/>
      <c r="M1816" s="488"/>
      <c r="N1816" s="488"/>
      <c r="O1816" s="44"/>
      <c r="P1816" s="44"/>
      <c r="Q1816" s="485"/>
      <c r="R1816" s="48"/>
      <c r="S1816" s="486"/>
      <c r="T1816" s="486"/>
      <c r="U1816" s="48"/>
      <c r="V1816" s="44"/>
      <c r="W1816" s="48"/>
      <c r="X1816" s="44"/>
      <c r="Y1816" s="48"/>
      <c r="Z1816" s="48"/>
      <c r="AA1816" s="487"/>
      <c r="AB1816" s="487"/>
      <c r="AC1816" s="51"/>
      <c r="AD1816" s="52"/>
      <c r="AE1816" s="52"/>
      <c r="AF1816" s="51"/>
      <c r="AG1816" s="44" t="s">
        <v>5</v>
      </c>
      <c r="AH1816" s="42"/>
      <c r="AI1816" s="42"/>
      <c r="AJ1816" s="42"/>
      <c r="AK1816" s="54"/>
      <c r="AL1816" s="55"/>
      <c r="AM1816" s="484"/>
      <c r="AN1816" s="484"/>
      <c r="AO1816" s="485"/>
      <c r="AP1816" s="485"/>
    </row>
    <row r="1817" spans="2:42" x14ac:dyDescent="0.15">
      <c r="B1817" s="39">
        <v>2022</v>
      </c>
      <c r="C1817" s="39">
        <v>6</v>
      </c>
      <c r="D1817" s="39"/>
      <c r="E1817" s="409"/>
      <c r="F1817" s="39"/>
      <c r="G1817" s="41" t="s">
        <v>747</v>
      </c>
      <c r="H1817" s="42" t="s">
        <v>748</v>
      </c>
      <c r="I1817" s="57" t="s">
        <v>13</v>
      </c>
      <c r="J1817" s="42" t="s">
        <v>749</v>
      </c>
      <c r="K1817" s="44">
        <v>3662787</v>
      </c>
      <c r="L1817" s="488">
        <v>4</v>
      </c>
      <c r="M1817" s="44">
        <v>9</v>
      </c>
      <c r="N1817" s="488" t="s">
        <v>763</v>
      </c>
      <c r="O1817" s="44" t="s">
        <v>34</v>
      </c>
      <c r="P1817" s="44">
        <v>50</v>
      </c>
      <c r="Q1817" s="485" t="s">
        <v>304</v>
      </c>
      <c r="R1817" s="48">
        <v>1125</v>
      </c>
      <c r="S1817" s="486">
        <v>6100</v>
      </c>
      <c r="T1817" s="486">
        <v>6100</v>
      </c>
      <c r="U1817" s="48">
        <v>1120</v>
      </c>
      <c r="V1817" s="44">
        <v>1</v>
      </c>
      <c r="W1817" s="48">
        <v>6000</v>
      </c>
      <c r="X1817" s="44">
        <v>1</v>
      </c>
      <c r="Y1817" s="48"/>
      <c r="Z1817" s="48"/>
      <c r="AA1817" s="487"/>
      <c r="AB1817" s="487"/>
      <c r="AC1817" s="51"/>
      <c r="AD1817" s="52"/>
      <c r="AE1817" s="52"/>
      <c r="AF1817" s="51"/>
      <c r="AG1817" s="44"/>
      <c r="AH1817" s="42" t="s">
        <v>17</v>
      </c>
      <c r="AI1817" s="42"/>
      <c r="AJ1817" s="42"/>
      <c r="AK1817" s="54" t="s">
        <v>755</v>
      </c>
      <c r="AL1817" s="55"/>
      <c r="AM1817" s="484"/>
      <c r="AN1817" s="484"/>
      <c r="AO1817" s="485"/>
      <c r="AP1817" s="485"/>
    </row>
    <row r="1818" spans="2:42" x14ac:dyDescent="0.15">
      <c r="B1818" s="39">
        <v>2022</v>
      </c>
      <c r="C1818" s="39">
        <v>6</v>
      </c>
      <c r="D1818" s="39"/>
      <c r="E1818" s="409"/>
      <c r="F1818" s="39"/>
      <c r="G1818" s="41"/>
      <c r="H1818" s="42" t="s">
        <v>748</v>
      </c>
      <c r="I1818" s="57"/>
      <c r="J1818" s="42"/>
      <c r="K1818" s="44"/>
      <c r="L1818" s="44"/>
      <c r="M1818" s="488"/>
      <c r="N1818" s="488"/>
      <c r="O1818" s="44"/>
      <c r="P1818" s="44"/>
      <c r="Q1818" s="485"/>
      <c r="R1818" s="48"/>
      <c r="S1818" s="486"/>
      <c r="T1818" s="486"/>
      <c r="U1818" s="48"/>
      <c r="V1818" s="44"/>
      <c r="W1818" s="48"/>
      <c r="X1818" s="44"/>
      <c r="Y1818" s="48"/>
      <c r="Z1818" s="48"/>
      <c r="AA1818" s="487"/>
      <c r="AB1818" s="487"/>
      <c r="AC1818" s="51"/>
      <c r="AD1818" s="52"/>
      <c r="AE1818" s="52"/>
      <c r="AF1818" s="51"/>
      <c r="AG1818" s="44" t="s">
        <v>5</v>
      </c>
      <c r="AH1818" s="42"/>
      <c r="AI1818" s="42"/>
      <c r="AJ1818" s="42"/>
      <c r="AK1818" s="54"/>
      <c r="AL1818" s="55"/>
      <c r="AM1818" s="484"/>
      <c r="AN1818" s="484"/>
      <c r="AO1818" s="485"/>
      <c r="AP1818" s="485"/>
    </row>
    <row r="1819" spans="2:42" x14ac:dyDescent="0.15">
      <c r="B1819" s="39">
        <v>2022</v>
      </c>
      <c r="C1819" s="39">
        <v>6</v>
      </c>
      <c r="D1819" s="39"/>
      <c r="E1819" s="409"/>
      <c r="F1819" s="39"/>
      <c r="G1819" s="41" t="s">
        <v>747</v>
      </c>
      <c r="H1819" s="42" t="s">
        <v>748</v>
      </c>
      <c r="I1819" s="57" t="s">
        <v>13</v>
      </c>
      <c r="J1819" s="42" t="s">
        <v>749</v>
      </c>
      <c r="K1819" s="44">
        <v>3662787</v>
      </c>
      <c r="L1819" s="488">
        <v>5</v>
      </c>
      <c r="M1819" s="44">
        <v>9</v>
      </c>
      <c r="N1819" s="488" t="s">
        <v>763</v>
      </c>
      <c r="O1819" s="44" t="s">
        <v>34</v>
      </c>
      <c r="P1819" s="44">
        <v>50</v>
      </c>
      <c r="Q1819" s="485" t="s">
        <v>304</v>
      </c>
      <c r="R1819" s="48">
        <v>1125</v>
      </c>
      <c r="S1819" s="486">
        <v>6100</v>
      </c>
      <c r="T1819" s="486">
        <v>6100</v>
      </c>
      <c r="U1819" s="48">
        <v>1120</v>
      </c>
      <c r="V1819" s="44">
        <v>1</v>
      </c>
      <c r="W1819" s="48">
        <v>6000</v>
      </c>
      <c r="X1819" s="44">
        <v>1</v>
      </c>
      <c r="Y1819" s="48"/>
      <c r="Z1819" s="48"/>
      <c r="AA1819" s="487"/>
      <c r="AB1819" s="487"/>
      <c r="AC1819" s="51"/>
      <c r="AD1819" s="52"/>
      <c r="AE1819" s="52"/>
      <c r="AF1819" s="51"/>
      <c r="AG1819" s="44"/>
      <c r="AH1819" s="42" t="s">
        <v>17</v>
      </c>
      <c r="AI1819" s="42"/>
      <c r="AJ1819" s="42"/>
      <c r="AK1819" s="54" t="s">
        <v>755</v>
      </c>
      <c r="AL1819" s="55"/>
      <c r="AM1819" s="484"/>
      <c r="AN1819" s="484"/>
      <c r="AO1819" s="485"/>
      <c r="AP1819" s="485"/>
    </row>
    <row r="1820" spans="2:42" x14ac:dyDescent="0.15">
      <c r="B1820" s="39">
        <v>2022</v>
      </c>
      <c r="C1820" s="39">
        <v>6</v>
      </c>
      <c r="D1820" s="39"/>
      <c r="E1820" s="409"/>
      <c r="F1820" s="39"/>
      <c r="G1820" s="41"/>
      <c r="H1820" s="42" t="s">
        <v>748</v>
      </c>
      <c r="I1820" s="57"/>
      <c r="J1820" s="42"/>
      <c r="K1820" s="44"/>
      <c r="L1820" s="44"/>
      <c r="M1820" s="488"/>
      <c r="N1820" s="488"/>
      <c r="O1820" s="44"/>
      <c r="P1820" s="44"/>
      <c r="Q1820" s="485"/>
      <c r="R1820" s="48"/>
      <c r="S1820" s="486"/>
      <c r="T1820" s="486"/>
      <c r="U1820" s="48"/>
      <c r="V1820" s="44"/>
      <c r="W1820" s="48"/>
      <c r="X1820" s="44"/>
      <c r="Y1820" s="48"/>
      <c r="Z1820" s="48"/>
      <c r="AA1820" s="487"/>
      <c r="AB1820" s="487"/>
      <c r="AC1820" s="51"/>
      <c r="AD1820" s="52"/>
      <c r="AE1820" s="52"/>
      <c r="AF1820" s="51"/>
      <c r="AG1820" s="44" t="s">
        <v>5</v>
      </c>
      <c r="AH1820" s="42"/>
      <c r="AI1820" s="42"/>
      <c r="AJ1820" s="42"/>
      <c r="AK1820" s="54"/>
      <c r="AL1820" s="55"/>
      <c r="AM1820" s="484"/>
      <c r="AN1820" s="484"/>
      <c r="AO1820" s="485"/>
      <c r="AP1820" s="485"/>
    </row>
    <row r="1821" spans="2:42" x14ac:dyDescent="0.15">
      <c r="B1821" s="39">
        <v>2022</v>
      </c>
      <c r="C1821" s="39">
        <v>6</v>
      </c>
      <c r="D1821" s="39"/>
      <c r="E1821" s="409"/>
      <c r="F1821" s="39"/>
      <c r="G1821" s="41" t="s">
        <v>747</v>
      </c>
      <c r="H1821" s="42" t="s">
        <v>748</v>
      </c>
      <c r="I1821" s="57" t="s">
        <v>13</v>
      </c>
      <c r="J1821" s="42" t="s">
        <v>749</v>
      </c>
      <c r="K1821" s="44">
        <v>3662787</v>
      </c>
      <c r="L1821" s="488">
        <v>6</v>
      </c>
      <c r="M1821" s="44">
        <v>9</v>
      </c>
      <c r="N1821" s="488" t="s">
        <v>763</v>
      </c>
      <c r="O1821" s="44" t="s">
        <v>34</v>
      </c>
      <c r="P1821" s="44">
        <v>50</v>
      </c>
      <c r="Q1821" s="485" t="s">
        <v>304</v>
      </c>
      <c r="R1821" s="48">
        <v>1125</v>
      </c>
      <c r="S1821" s="486">
        <v>6100</v>
      </c>
      <c r="T1821" s="486">
        <v>6100</v>
      </c>
      <c r="U1821" s="48">
        <v>1120</v>
      </c>
      <c r="V1821" s="44">
        <v>1</v>
      </c>
      <c r="W1821" s="48">
        <v>6000</v>
      </c>
      <c r="X1821" s="44">
        <v>1</v>
      </c>
      <c r="Y1821" s="48"/>
      <c r="Z1821" s="48"/>
      <c r="AA1821" s="487"/>
      <c r="AB1821" s="487"/>
      <c r="AC1821" s="51"/>
      <c r="AD1821" s="52"/>
      <c r="AE1821" s="52"/>
      <c r="AF1821" s="51"/>
      <c r="AG1821" s="44"/>
      <c r="AH1821" s="42" t="s">
        <v>17</v>
      </c>
      <c r="AI1821" s="42"/>
      <c r="AJ1821" s="42"/>
      <c r="AK1821" s="54" t="s">
        <v>755</v>
      </c>
      <c r="AL1821" s="55"/>
      <c r="AM1821" s="484"/>
      <c r="AN1821" s="484"/>
      <c r="AO1821" s="485"/>
      <c r="AP1821" s="485"/>
    </row>
    <row r="1822" spans="2:42" x14ac:dyDescent="0.15">
      <c r="B1822" s="39">
        <v>2022</v>
      </c>
      <c r="C1822" s="39">
        <v>6</v>
      </c>
      <c r="D1822" s="39"/>
      <c r="E1822" s="409"/>
      <c r="F1822" s="39"/>
      <c r="G1822" s="41"/>
      <c r="H1822" s="42" t="s">
        <v>748</v>
      </c>
      <c r="I1822" s="57"/>
      <c r="J1822" s="42"/>
      <c r="K1822" s="44"/>
      <c r="L1822" s="44"/>
      <c r="M1822" s="488"/>
      <c r="N1822" s="488"/>
      <c r="O1822" s="44"/>
      <c r="P1822" s="44"/>
      <c r="Q1822" s="485"/>
      <c r="R1822" s="48"/>
      <c r="S1822" s="486"/>
      <c r="T1822" s="486"/>
      <c r="U1822" s="48"/>
      <c r="V1822" s="44"/>
      <c r="W1822" s="48"/>
      <c r="X1822" s="44"/>
      <c r="Y1822" s="48"/>
      <c r="Z1822" s="48"/>
      <c r="AA1822" s="487"/>
      <c r="AB1822" s="487"/>
      <c r="AC1822" s="51"/>
      <c r="AD1822" s="52"/>
      <c r="AE1822" s="52"/>
      <c r="AF1822" s="51"/>
      <c r="AG1822" s="44" t="s">
        <v>5</v>
      </c>
      <c r="AH1822" s="42"/>
      <c r="AI1822" s="42"/>
      <c r="AJ1822" s="42"/>
      <c r="AK1822" s="54"/>
      <c r="AL1822" s="55"/>
      <c r="AM1822" s="484"/>
      <c r="AN1822" s="484"/>
      <c r="AO1822" s="485"/>
      <c r="AP1822" s="485"/>
    </row>
    <row r="1823" spans="2:42" x14ac:dyDescent="0.15">
      <c r="B1823" s="39">
        <v>2022</v>
      </c>
      <c r="C1823" s="39">
        <v>6</v>
      </c>
      <c r="D1823" s="39"/>
      <c r="E1823" s="409"/>
      <c r="F1823" s="39"/>
      <c r="G1823" s="41" t="s">
        <v>747</v>
      </c>
      <c r="H1823" s="42" t="s">
        <v>748</v>
      </c>
      <c r="I1823" s="57" t="s">
        <v>13</v>
      </c>
      <c r="J1823" s="42" t="s">
        <v>749</v>
      </c>
      <c r="K1823" s="44">
        <v>3662787</v>
      </c>
      <c r="L1823" s="488">
        <v>7</v>
      </c>
      <c r="M1823" s="44">
        <v>9</v>
      </c>
      <c r="N1823" s="488" t="s">
        <v>763</v>
      </c>
      <c r="O1823" s="44" t="s">
        <v>34</v>
      </c>
      <c r="P1823" s="44">
        <v>50</v>
      </c>
      <c r="Q1823" s="485" t="s">
        <v>304</v>
      </c>
      <c r="R1823" s="48">
        <v>1125</v>
      </c>
      <c r="S1823" s="486">
        <v>6100</v>
      </c>
      <c r="T1823" s="486">
        <v>6100</v>
      </c>
      <c r="U1823" s="48">
        <v>1120</v>
      </c>
      <c r="V1823" s="44">
        <v>1</v>
      </c>
      <c r="W1823" s="48">
        <v>6000</v>
      </c>
      <c r="X1823" s="44">
        <v>1</v>
      </c>
      <c r="Y1823" s="48"/>
      <c r="Z1823" s="48"/>
      <c r="AA1823" s="487"/>
      <c r="AB1823" s="487"/>
      <c r="AC1823" s="51"/>
      <c r="AD1823" s="52"/>
      <c r="AE1823" s="52"/>
      <c r="AF1823" s="51"/>
      <c r="AG1823" s="44"/>
      <c r="AH1823" s="42" t="s">
        <v>17</v>
      </c>
      <c r="AI1823" s="42"/>
      <c r="AJ1823" s="42"/>
      <c r="AK1823" s="54" t="s">
        <v>755</v>
      </c>
      <c r="AL1823" s="55"/>
      <c r="AM1823" s="484"/>
      <c r="AN1823" s="484"/>
      <c r="AO1823" s="485"/>
      <c r="AP1823" s="485"/>
    </row>
    <row r="1824" spans="2:42" x14ac:dyDescent="0.15">
      <c r="B1824" s="39">
        <v>2022</v>
      </c>
      <c r="C1824" s="39">
        <v>6</v>
      </c>
      <c r="D1824" s="39"/>
      <c r="E1824" s="409"/>
      <c r="F1824" s="39"/>
      <c r="G1824" s="41"/>
      <c r="H1824" s="42" t="s">
        <v>748</v>
      </c>
      <c r="I1824" s="57"/>
      <c r="J1824" s="42"/>
      <c r="K1824" s="44"/>
      <c r="L1824" s="44"/>
      <c r="M1824" s="488"/>
      <c r="N1824" s="488"/>
      <c r="O1824" s="44"/>
      <c r="P1824" s="44"/>
      <c r="Q1824" s="485"/>
      <c r="R1824" s="48"/>
      <c r="S1824" s="486"/>
      <c r="T1824" s="486"/>
      <c r="U1824" s="48"/>
      <c r="V1824" s="44"/>
      <c r="W1824" s="48"/>
      <c r="X1824" s="44"/>
      <c r="Y1824" s="48"/>
      <c r="Z1824" s="48"/>
      <c r="AA1824" s="487"/>
      <c r="AB1824" s="487"/>
      <c r="AC1824" s="51"/>
      <c r="AD1824" s="52"/>
      <c r="AE1824" s="52"/>
      <c r="AF1824" s="51"/>
      <c r="AG1824" s="44" t="s">
        <v>5</v>
      </c>
      <c r="AH1824" s="42"/>
      <c r="AI1824" s="42"/>
      <c r="AJ1824" s="42"/>
      <c r="AK1824" s="54"/>
      <c r="AL1824" s="55"/>
      <c r="AM1824" s="484"/>
      <c r="AN1824" s="484"/>
      <c r="AO1824" s="485"/>
      <c r="AP1824" s="485"/>
    </row>
    <row r="1825" spans="2:42" x14ac:dyDescent="0.15">
      <c r="B1825" s="39">
        <v>2022</v>
      </c>
      <c r="C1825" s="39">
        <v>6</v>
      </c>
      <c r="D1825" s="39"/>
      <c r="E1825" s="409"/>
      <c r="F1825" s="39"/>
      <c r="G1825" s="41" t="s">
        <v>747</v>
      </c>
      <c r="H1825" s="42" t="s">
        <v>748</v>
      </c>
      <c r="I1825" s="57" t="s">
        <v>13</v>
      </c>
      <c r="J1825" s="42" t="s">
        <v>749</v>
      </c>
      <c r="K1825" s="44">
        <v>3662787</v>
      </c>
      <c r="L1825" s="488">
        <v>8</v>
      </c>
      <c r="M1825" s="44">
        <v>9</v>
      </c>
      <c r="N1825" s="488" t="s">
        <v>763</v>
      </c>
      <c r="O1825" s="44" t="s">
        <v>34</v>
      </c>
      <c r="P1825" s="44">
        <v>50</v>
      </c>
      <c r="Q1825" s="485" t="s">
        <v>304</v>
      </c>
      <c r="R1825" s="48">
        <v>1125</v>
      </c>
      <c r="S1825" s="486">
        <v>6100</v>
      </c>
      <c r="T1825" s="486">
        <v>6100</v>
      </c>
      <c r="U1825" s="48">
        <v>1120</v>
      </c>
      <c r="V1825" s="44">
        <v>1</v>
      </c>
      <c r="W1825" s="48">
        <v>6000</v>
      </c>
      <c r="X1825" s="44">
        <v>1</v>
      </c>
      <c r="Y1825" s="48"/>
      <c r="Z1825" s="48"/>
      <c r="AA1825" s="487"/>
      <c r="AB1825" s="487"/>
      <c r="AC1825" s="51"/>
      <c r="AD1825" s="52"/>
      <c r="AE1825" s="52"/>
      <c r="AF1825" s="51"/>
      <c r="AG1825" s="44"/>
      <c r="AH1825" s="42" t="s">
        <v>17</v>
      </c>
      <c r="AI1825" s="42"/>
      <c r="AJ1825" s="42"/>
      <c r="AK1825" s="54" t="s">
        <v>755</v>
      </c>
      <c r="AL1825" s="55"/>
      <c r="AM1825" s="484"/>
      <c r="AN1825" s="484"/>
      <c r="AO1825" s="485"/>
      <c r="AP1825" s="485"/>
    </row>
    <row r="1826" spans="2:42" x14ac:dyDescent="0.15">
      <c r="B1826" s="39">
        <v>2022</v>
      </c>
      <c r="C1826" s="39">
        <v>6</v>
      </c>
      <c r="D1826" s="39"/>
      <c r="E1826" s="409"/>
      <c r="F1826" s="39"/>
      <c r="G1826" s="41"/>
      <c r="H1826" s="42" t="s">
        <v>748</v>
      </c>
      <c r="I1826" s="57"/>
      <c r="J1826" s="42"/>
      <c r="K1826" s="44"/>
      <c r="L1826" s="44"/>
      <c r="M1826" s="488"/>
      <c r="N1826" s="488"/>
      <c r="O1826" s="44"/>
      <c r="P1826" s="44"/>
      <c r="Q1826" s="485"/>
      <c r="R1826" s="48"/>
      <c r="S1826" s="486"/>
      <c r="T1826" s="486"/>
      <c r="U1826" s="48"/>
      <c r="V1826" s="44"/>
      <c r="W1826" s="48"/>
      <c r="X1826" s="44"/>
      <c r="Y1826" s="48"/>
      <c r="Z1826" s="48"/>
      <c r="AA1826" s="487"/>
      <c r="AB1826" s="487"/>
      <c r="AC1826" s="51"/>
      <c r="AD1826" s="52"/>
      <c r="AE1826" s="52"/>
      <c r="AF1826" s="51"/>
      <c r="AG1826" s="44" t="s">
        <v>5</v>
      </c>
      <c r="AH1826" s="42"/>
      <c r="AI1826" s="42"/>
      <c r="AJ1826" s="42"/>
      <c r="AK1826" s="54"/>
      <c r="AL1826" s="55"/>
      <c r="AM1826" s="484"/>
      <c r="AN1826" s="484"/>
      <c r="AO1826" s="485"/>
      <c r="AP1826" s="485"/>
    </row>
    <row r="1827" spans="2:42" x14ac:dyDescent="0.15">
      <c r="B1827" s="39">
        <v>2022</v>
      </c>
      <c r="C1827" s="39">
        <v>6</v>
      </c>
      <c r="D1827" s="39"/>
      <c r="E1827" s="409"/>
      <c r="F1827" s="39"/>
      <c r="G1827" s="41" t="s">
        <v>747</v>
      </c>
      <c r="H1827" s="42" t="s">
        <v>748</v>
      </c>
      <c r="I1827" s="57" t="s">
        <v>13</v>
      </c>
      <c r="J1827" s="42" t="s">
        <v>749</v>
      </c>
      <c r="K1827" s="44">
        <v>3662787</v>
      </c>
      <c r="L1827" s="488">
        <v>9</v>
      </c>
      <c r="M1827" s="44">
        <v>9</v>
      </c>
      <c r="N1827" s="488" t="s">
        <v>763</v>
      </c>
      <c r="O1827" s="44" t="s">
        <v>34</v>
      </c>
      <c r="P1827" s="44">
        <v>50</v>
      </c>
      <c r="Q1827" s="485" t="s">
        <v>304</v>
      </c>
      <c r="R1827" s="48">
        <v>1125</v>
      </c>
      <c r="S1827" s="486">
        <v>6100</v>
      </c>
      <c r="T1827" s="486">
        <v>6100</v>
      </c>
      <c r="U1827" s="48">
        <v>1120</v>
      </c>
      <c r="V1827" s="44">
        <v>1</v>
      </c>
      <c r="W1827" s="48">
        <v>6000</v>
      </c>
      <c r="X1827" s="44">
        <v>1</v>
      </c>
      <c r="Y1827" s="48"/>
      <c r="Z1827" s="48"/>
      <c r="AA1827" s="487"/>
      <c r="AB1827" s="487"/>
      <c r="AC1827" s="51"/>
      <c r="AD1827" s="52"/>
      <c r="AE1827" s="52"/>
      <c r="AF1827" s="51"/>
      <c r="AG1827" s="44"/>
      <c r="AH1827" s="42" t="s">
        <v>17</v>
      </c>
      <c r="AI1827" s="42"/>
      <c r="AJ1827" s="42"/>
      <c r="AK1827" s="54" t="s">
        <v>755</v>
      </c>
      <c r="AL1827" s="55"/>
      <c r="AM1827" s="484"/>
      <c r="AN1827" s="484"/>
      <c r="AO1827" s="485"/>
      <c r="AP1827" s="485"/>
    </row>
    <row r="1828" spans="2:42" x14ac:dyDescent="0.15">
      <c r="B1828" s="39">
        <v>2022</v>
      </c>
      <c r="C1828" s="39">
        <v>6</v>
      </c>
      <c r="D1828" s="39"/>
      <c r="E1828" s="409"/>
      <c r="F1828" s="39"/>
      <c r="G1828" s="41"/>
      <c r="H1828" s="42" t="s">
        <v>748</v>
      </c>
      <c r="I1828" s="57"/>
      <c r="J1828" s="42"/>
      <c r="K1828" s="44"/>
      <c r="L1828" s="44"/>
      <c r="M1828" s="488"/>
      <c r="N1828" s="488"/>
      <c r="O1828" s="44"/>
      <c r="P1828" s="44"/>
      <c r="Q1828" s="485"/>
      <c r="R1828" s="48"/>
      <c r="S1828" s="486"/>
      <c r="T1828" s="486"/>
      <c r="U1828" s="48"/>
      <c r="V1828" s="44"/>
      <c r="W1828" s="48"/>
      <c r="X1828" s="44"/>
      <c r="Y1828" s="48"/>
      <c r="Z1828" s="48"/>
      <c r="AA1828" s="487"/>
      <c r="AB1828" s="487"/>
      <c r="AC1828" s="51"/>
      <c r="AD1828" s="52"/>
      <c r="AE1828" s="52"/>
      <c r="AF1828" s="51"/>
      <c r="AG1828" s="44" t="s">
        <v>5</v>
      </c>
      <c r="AH1828" s="42"/>
      <c r="AI1828" s="42"/>
      <c r="AJ1828" s="42"/>
      <c r="AK1828" s="54"/>
      <c r="AL1828" s="55"/>
      <c r="AM1828" s="484"/>
      <c r="AN1828" s="484"/>
      <c r="AO1828" s="485"/>
      <c r="AP1828" s="485"/>
    </row>
    <row r="1829" spans="2:42" x14ac:dyDescent="0.15">
      <c r="B1829" s="39">
        <v>2022</v>
      </c>
      <c r="C1829" s="39">
        <v>6</v>
      </c>
      <c r="D1829" s="39"/>
      <c r="E1829" s="409"/>
      <c r="F1829" s="39"/>
      <c r="G1829" s="41" t="s">
        <v>747</v>
      </c>
      <c r="H1829" s="42" t="s">
        <v>748</v>
      </c>
      <c r="I1829" s="57" t="s">
        <v>13</v>
      </c>
      <c r="J1829" s="42" t="s">
        <v>749</v>
      </c>
      <c r="K1829" s="44">
        <v>3664260</v>
      </c>
      <c r="L1829" s="410">
        <v>1</v>
      </c>
      <c r="M1829" s="410">
        <v>6</v>
      </c>
      <c r="N1829" s="410" t="s">
        <v>781</v>
      </c>
      <c r="O1829" s="44" t="s">
        <v>45</v>
      </c>
      <c r="P1829" s="44">
        <v>50</v>
      </c>
      <c r="Q1829" s="61" t="s">
        <v>245</v>
      </c>
      <c r="R1829" s="48">
        <v>1195</v>
      </c>
      <c r="S1829" s="411">
        <v>12200</v>
      </c>
      <c r="T1829" s="411">
        <v>12200</v>
      </c>
      <c r="U1829" s="48">
        <v>1190</v>
      </c>
      <c r="V1829" s="44">
        <v>1</v>
      </c>
      <c r="W1829" s="411">
        <v>6000</v>
      </c>
      <c r="X1829" s="44">
        <v>2</v>
      </c>
      <c r="Y1829" s="411"/>
      <c r="Z1829" s="48"/>
      <c r="AA1829" s="412"/>
      <c r="AB1829" s="412"/>
      <c r="AC1829" s="51"/>
      <c r="AD1829" s="52"/>
      <c r="AE1829" s="52"/>
      <c r="AF1829" s="51"/>
      <c r="AG1829" s="44" t="s">
        <v>16</v>
      </c>
      <c r="AH1829" s="42" t="s">
        <v>17</v>
      </c>
      <c r="AI1829" s="42"/>
      <c r="AJ1829" s="42"/>
      <c r="AK1829" s="54" t="s">
        <v>755</v>
      </c>
      <c r="AL1829" s="55"/>
      <c r="AM1829" s="484"/>
      <c r="AN1829" s="484"/>
      <c r="AO1829" s="485"/>
      <c r="AP1829" s="485"/>
    </row>
    <row r="1830" spans="2:42" x14ac:dyDescent="0.15">
      <c r="B1830" s="39">
        <v>2022</v>
      </c>
      <c r="C1830" s="39">
        <v>6</v>
      </c>
      <c r="D1830" s="39"/>
      <c r="E1830" s="409"/>
      <c r="F1830" s="39"/>
      <c r="G1830" s="41" t="s">
        <v>747</v>
      </c>
      <c r="H1830" s="42" t="s">
        <v>748</v>
      </c>
      <c r="I1830" s="57" t="s">
        <v>13</v>
      </c>
      <c r="J1830" s="42" t="s">
        <v>749</v>
      </c>
      <c r="K1830" s="44">
        <v>3664260</v>
      </c>
      <c r="L1830" s="410">
        <v>1</v>
      </c>
      <c r="M1830" s="410">
        <v>6</v>
      </c>
      <c r="N1830" s="410" t="s">
        <v>781</v>
      </c>
      <c r="O1830" s="44" t="s">
        <v>45</v>
      </c>
      <c r="P1830" s="44">
        <v>50</v>
      </c>
      <c r="Q1830" s="61" t="s">
        <v>245</v>
      </c>
      <c r="R1830" s="48">
        <v>1195</v>
      </c>
      <c r="S1830" s="411">
        <v>12200</v>
      </c>
      <c r="T1830" s="411">
        <v>12200</v>
      </c>
      <c r="U1830" s="48">
        <v>1190</v>
      </c>
      <c r="V1830" s="44">
        <v>1</v>
      </c>
      <c r="W1830" s="411">
        <v>6000</v>
      </c>
      <c r="X1830" s="44">
        <v>2</v>
      </c>
      <c r="Y1830" s="411"/>
      <c r="Z1830" s="48"/>
      <c r="AA1830" s="412"/>
      <c r="AB1830" s="412"/>
      <c r="AC1830" s="51"/>
      <c r="AD1830" s="52"/>
      <c r="AE1830" s="52"/>
      <c r="AF1830" s="51"/>
      <c r="AG1830" s="44"/>
      <c r="AH1830" s="42" t="s">
        <v>17</v>
      </c>
      <c r="AI1830" s="42"/>
      <c r="AJ1830" s="42"/>
      <c r="AK1830" s="54" t="s">
        <v>755</v>
      </c>
      <c r="AL1830" s="55"/>
      <c r="AM1830" s="484"/>
      <c r="AN1830" s="484"/>
      <c r="AO1830" s="485"/>
      <c r="AP1830" s="485"/>
    </row>
    <row r="1831" spans="2:42" x14ac:dyDescent="0.15">
      <c r="B1831" s="39">
        <v>2022</v>
      </c>
      <c r="C1831" s="39">
        <v>6</v>
      </c>
      <c r="D1831" s="39"/>
      <c r="E1831" s="409"/>
      <c r="F1831" s="39"/>
      <c r="G1831" s="41"/>
      <c r="H1831" s="42" t="s">
        <v>748</v>
      </c>
      <c r="I1831" s="57"/>
      <c r="J1831" s="42"/>
      <c r="K1831" s="44"/>
      <c r="L1831" s="410"/>
      <c r="M1831" s="410"/>
      <c r="N1831" s="410"/>
      <c r="O1831" s="44"/>
      <c r="P1831" s="44"/>
      <c r="Q1831" s="61"/>
      <c r="R1831" s="48"/>
      <c r="S1831" s="411"/>
      <c r="T1831" s="411"/>
      <c r="U1831" s="48"/>
      <c r="V1831" s="44"/>
      <c r="W1831" s="411"/>
      <c r="X1831" s="44"/>
      <c r="Y1831" s="411"/>
      <c r="Z1831" s="48"/>
      <c r="AA1831" s="412"/>
      <c r="AB1831" s="412"/>
      <c r="AC1831" s="51"/>
      <c r="AD1831" s="52"/>
      <c r="AE1831" s="52"/>
      <c r="AF1831" s="51"/>
      <c r="AG1831" s="44" t="s">
        <v>5</v>
      </c>
      <c r="AH1831" s="42"/>
      <c r="AI1831" s="42"/>
      <c r="AJ1831" s="42"/>
      <c r="AK1831" s="54"/>
      <c r="AL1831" s="55"/>
      <c r="AM1831" s="484"/>
      <c r="AN1831" s="484"/>
      <c r="AO1831" s="485"/>
      <c r="AP1831" s="485"/>
    </row>
    <row r="1832" spans="2:42" x14ac:dyDescent="0.15">
      <c r="B1832" s="39">
        <v>2022</v>
      </c>
      <c r="C1832" s="39">
        <v>6</v>
      </c>
      <c r="D1832" s="39"/>
      <c r="E1832" s="409"/>
      <c r="F1832" s="39"/>
      <c r="G1832" s="41" t="s">
        <v>747</v>
      </c>
      <c r="H1832" s="42" t="s">
        <v>748</v>
      </c>
      <c r="I1832" s="57" t="s">
        <v>13</v>
      </c>
      <c r="J1832" s="42" t="s">
        <v>749</v>
      </c>
      <c r="K1832" s="44">
        <v>3664260</v>
      </c>
      <c r="L1832" s="410">
        <v>2</v>
      </c>
      <c r="M1832" s="410">
        <v>6</v>
      </c>
      <c r="N1832" s="410" t="s">
        <v>781</v>
      </c>
      <c r="O1832" s="44" t="s">
        <v>45</v>
      </c>
      <c r="P1832" s="44">
        <v>50</v>
      </c>
      <c r="Q1832" s="61" t="s">
        <v>245</v>
      </c>
      <c r="R1832" s="48">
        <v>1195</v>
      </c>
      <c r="S1832" s="411">
        <v>12200</v>
      </c>
      <c r="T1832" s="411">
        <v>12200</v>
      </c>
      <c r="U1832" s="48">
        <v>1190</v>
      </c>
      <c r="V1832" s="44">
        <v>1</v>
      </c>
      <c r="W1832" s="411">
        <v>6000</v>
      </c>
      <c r="X1832" s="44">
        <v>2</v>
      </c>
      <c r="Y1832" s="411"/>
      <c r="Z1832" s="48"/>
      <c r="AA1832" s="412"/>
      <c r="AB1832" s="412"/>
      <c r="AC1832" s="51"/>
      <c r="AD1832" s="52"/>
      <c r="AE1832" s="52"/>
      <c r="AF1832" s="51"/>
      <c r="AG1832" s="44" t="s">
        <v>16</v>
      </c>
      <c r="AH1832" s="42" t="s">
        <v>17</v>
      </c>
      <c r="AI1832" s="42"/>
      <c r="AJ1832" s="42"/>
      <c r="AK1832" s="54" t="s">
        <v>755</v>
      </c>
      <c r="AL1832" s="55"/>
      <c r="AM1832" s="484"/>
      <c r="AN1832" s="484"/>
      <c r="AO1832" s="485"/>
      <c r="AP1832" s="485"/>
    </row>
    <row r="1833" spans="2:42" x14ac:dyDescent="0.15">
      <c r="B1833" s="39">
        <v>2022</v>
      </c>
      <c r="C1833" s="39">
        <v>6</v>
      </c>
      <c r="D1833" s="39"/>
      <c r="E1833" s="409"/>
      <c r="F1833" s="39"/>
      <c r="G1833" s="41" t="s">
        <v>747</v>
      </c>
      <c r="H1833" s="42" t="s">
        <v>748</v>
      </c>
      <c r="I1833" s="57" t="s">
        <v>13</v>
      </c>
      <c r="J1833" s="42" t="s">
        <v>749</v>
      </c>
      <c r="K1833" s="44">
        <v>3664260</v>
      </c>
      <c r="L1833" s="410">
        <v>2</v>
      </c>
      <c r="M1833" s="410">
        <v>6</v>
      </c>
      <c r="N1833" s="410" t="s">
        <v>781</v>
      </c>
      <c r="O1833" s="44" t="s">
        <v>45</v>
      </c>
      <c r="P1833" s="44">
        <v>50</v>
      </c>
      <c r="Q1833" s="61" t="s">
        <v>245</v>
      </c>
      <c r="R1833" s="48">
        <v>1195</v>
      </c>
      <c r="S1833" s="411">
        <v>12200</v>
      </c>
      <c r="T1833" s="411">
        <v>12200</v>
      </c>
      <c r="U1833" s="48">
        <v>1190</v>
      </c>
      <c r="V1833" s="44">
        <v>1</v>
      </c>
      <c r="W1833" s="411">
        <v>6000</v>
      </c>
      <c r="X1833" s="44">
        <v>2</v>
      </c>
      <c r="Y1833" s="411"/>
      <c r="Z1833" s="48"/>
      <c r="AA1833" s="412"/>
      <c r="AB1833" s="412"/>
      <c r="AC1833" s="51"/>
      <c r="AD1833" s="52"/>
      <c r="AE1833" s="52"/>
      <c r="AF1833" s="51"/>
      <c r="AG1833" s="44"/>
      <c r="AH1833" s="42" t="s">
        <v>17</v>
      </c>
      <c r="AI1833" s="42"/>
      <c r="AJ1833" s="42"/>
      <c r="AK1833" s="54" t="s">
        <v>755</v>
      </c>
      <c r="AL1833" s="55"/>
      <c r="AM1833" s="484"/>
      <c r="AN1833" s="484"/>
      <c r="AO1833" s="485"/>
      <c r="AP1833" s="485"/>
    </row>
    <row r="1834" spans="2:42" x14ac:dyDescent="0.15">
      <c r="B1834" s="39">
        <v>2022</v>
      </c>
      <c r="C1834" s="39">
        <v>6</v>
      </c>
      <c r="D1834" s="39"/>
      <c r="E1834" s="409"/>
      <c r="F1834" s="39"/>
      <c r="G1834" s="41"/>
      <c r="H1834" s="42" t="s">
        <v>748</v>
      </c>
      <c r="I1834" s="57"/>
      <c r="J1834" s="42"/>
      <c r="K1834" s="44"/>
      <c r="L1834" s="410"/>
      <c r="M1834" s="410"/>
      <c r="N1834" s="410"/>
      <c r="O1834" s="44"/>
      <c r="P1834" s="44"/>
      <c r="Q1834" s="61"/>
      <c r="R1834" s="48"/>
      <c r="S1834" s="411"/>
      <c r="T1834" s="411"/>
      <c r="U1834" s="48"/>
      <c r="V1834" s="44"/>
      <c r="W1834" s="411"/>
      <c r="X1834" s="44"/>
      <c r="Y1834" s="411"/>
      <c r="Z1834" s="48"/>
      <c r="AA1834" s="412"/>
      <c r="AB1834" s="412"/>
      <c r="AC1834" s="51"/>
      <c r="AD1834" s="52"/>
      <c r="AE1834" s="52"/>
      <c r="AF1834" s="51"/>
      <c r="AG1834" s="44" t="s">
        <v>5</v>
      </c>
      <c r="AH1834" s="42"/>
      <c r="AI1834" s="42"/>
      <c r="AJ1834" s="42"/>
      <c r="AK1834" s="54"/>
      <c r="AL1834" s="55"/>
      <c r="AM1834" s="484"/>
      <c r="AN1834" s="484"/>
      <c r="AO1834" s="485"/>
      <c r="AP1834" s="485"/>
    </row>
    <row r="1835" spans="2:42" x14ac:dyDescent="0.15">
      <c r="B1835" s="39">
        <v>2022</v>
      </c>
      <c r="C1835" s="39">
        <v>6</v>
      </c>
      <c r="D1835" s="39"/>
      <c r="E1835" s="409"/>
      <c r="F1835" s="39"/>
      <c r="G1835" s="41" t="s">
        <v>747</v>
      </c>
      <c r="H1835" s="42" t="s">
        <v>748</v>
      </c>
      <c r="I1835" s="57" t="s">
        <v>13</v>
      </c>
      <c r="J1835" s="42" t="s">
        <v>749</v>
      </c>
      <c r="K1835" s="44">
        <v>3664260</v>
      </c>
      <c r="L1835" s="410">
        <v>3</v>
      </c>
      <c r="M1835" s="410">
        <v>6</v>
      </c>
      <c r="N1835" s="410" t="s">
        <v>781</v>
      </c>
      <c r="O1835" s="44" t="s">
        <v>45</v>
      </c>
      <c r="P1835" s="44">
        <v>50</v>
      </c>
      <c r="Q1835" s="61" t="s">
        <v>245</v>
      </c>
      <c r="R1835" s="48">
        <v>1195</v>
      </c>
      <c r="S1835" s="411">
        <v>12200</v>
      </c>
      <c r="T1835" s="411">
        <v>12200</v>
      </c>
      <c r="U1835" s="48">
        <v>1190</v>
      </c>
      <c r="V1835" s="44">
        <v>1</v>
      </c>
      <c r="W1835" s="411">
        <v>6000</v>
      </c>
      <c r="X1835" s="44">
        <v>2</v>
      </c>
      <c r="Y1835" s="411"/>
      <c r="Z1835" s="48"/>
      <c r="AA1835" s="412"/>
      <c r="AB1835" s="412"/>
      <c r="AC1835" s="51"/>
      <c r="AD1835" s="52"/>
      <c r="AE1835" s="52"/>
      <c r="AF1835" s="51"/>
      <c r="AG1835" s="44" t="s">
        <v>16</v>
      </c>
      <c r="AH1835" s="42" t="s">
        <v>17</v>
      </c>
      <c r="AI1835" s="42"/>
      <c r="AJ1835" s="42"/>
      <c r="AK1835" s="54" t="s">
        <v>755</v>
      </c>
      <c r="AL1835" s="55"/>
      <c r="AM1835" s="484"/>
      <c r="AN1835" s="484"/>
      <c r="AO1835" s="485"/>
      <c r="AP1835" s="485"/>
    </row>
    <row r="1836" spans="2:42" x14ac:dyDescent="0.15">
      <c r="B1836" s="39">
        <v>2022</v>
      </c>
      <c r="C1836" s="39">
        <v>6</v>
      </c>
      <c r="D1836" s="39"/>
      <c r="E1836" s="409"/>
      <c r="F1836" s="39"/>
      <c r="G1836" s="41" t="s">
        <v>747</v>
      </c>
      <c r="H1836" s="42" t="s">
        <v>748</v>
      </c>
      <c r="I1836" s="57" t="s">
        <v>13</v>
      </c>
      <c r="J1836" s="42" t="s">
        <v>749</v>
      </c>
      <c r="K1836" s="44">
        <v>3664260</v>
      </c>
      <c r="L1836" s="410">
        <v>3</v>
      </c>
      <c r="M1836" s="410">
        <v>6</v>
      </c>
      <c r="N1836" s="410" t="s">
        <v>781</v>
      </c>
      <c r="O1836" s="44" t="s">
        <v>45</v>
      </c>
      <c r="P1836" s="44">
        <v>50</v>
      </c>
      <c r="Q1836" s="61" t="s">
        <v>245</v>
      </c>
      <c r="R1836" s="48">
        <v>1195</v>
      </c>
      <c r="S1836" s="411">
        <v>12200</v>
      </c>
      <c r="T1836" s="411">
        <v>12200</v>
      </c>
      <c r="U1836" s="48">
        <v>1190</v>
      </c>
      <c r="V1836" s="44">
        <v>1</v>
      </c>
      <c r="W1836" s="411">
        <v>6000</v>
      </c>
      <c r="X1836" s="44">
        <v>2</v>
      </c>
      <c r="Y1836" s="411"/>
      <c r="Z1836" s="48"/>
      <c r="AA1836" s="412"/>
      <c r="AB1836" s="412"/>
      <c r="AC1836" s="51"/>
      <c r="AD1836" s="52"/>
      <c r="AE1836" s="52"/>
      <c r="AF1836" s="51"/>
      <c r="AG1836" s="44"/>
      <c r="AH1836" s="42" t="s">
        <v>17</v>
      </c>
      <c r="AI1836" s="42"/>
      <c r="AJ1836" s="42"/>
      <c r="AK1836" s="54" t="s">
        <v>755</v>
      </c>
      <c r="AL1836" s="55"/>
      <c r="AM1836" s="484"/>
      <c r="AN1836" s="484"/>
      <c r="AO1836" s="485"/>
      <c r="AP1836" s="485"/>
    </row>
    <row r="1837" spans="2:42" x14ac:dyDescent="0.15">
      <c r="B1837" s="39">
        <v>2022</v>
      </c>
      <c r="C1837" s="39">
        <v>6</v>
      </c>
      <c r="D1837" s="39"/>
      <c r="E1837" s="409"/>
      <c r="F1837" s="39"/>
      <c r="G1837" s="41"/>
      <c r="H1837" s="42" t="s">
        <v>748</v>
      </c>
      <c r="I1837" s="57"/>
      <c r="J1837" s="42"/>
      <c r="K1837" s="44"/>
      <c r="L1837" s="410"/>
      <c r="M1837" s="410"/>
      <c r="N1837" s="410"/>
      <c r="O1837" s="44"/>
      <c r="P1837" s="44"/>
      <c r="Q1837" s="61"/>
      <c r="R1837" s="48"/>
      <c r="S1837" s="411"/>
      <c r="T1837" s="411"/>
      <c r="U1837" s="48"/>
      <c r="V1837" s="44"/>
      <c r="W1837" s="411"/>
      <c r="X1837" s="44"/>
      <c r="Y1837" s="411"/>
      <c r="Z1837" s="48"/>
      <c r="AA1837" s="412"/>
      <c r="AB1837" s="412"/>
      <c r="AC1837" s="51"/>
      <c r="AD1837" s="52"/>
      <c r="AE1837" s="52"/>
      <c r="AF1837" s="51"/>
      <c r="AG1837" s="44" t="s">
        <v>5</v>
      </c>
      <c r="AH1837" s="42"/>
      <c r="AI1837" s="42"/>
      <c r="AJ1837" s="42"/>
      <c r="AK1837" s="54"/>
      <c r="AL1837" s="55"/>
      <c r="AM1837" s="484"/>
      <c r="AN1837" s="484"/>
      <c r="AO1837" s="485"/>
      <c r="AP1837" s="485"/>
    </row>
    <row r="1838" spans="2:42" x14ac:dyDescent="0.15">
      <c r="B1838" s="39">
        <v>2022</v>
      </c>
      <c r="C1838" s="39">
        <v>6</v>
      </c>
      <c r="D1838" s="39"/>
      <c r="E1838" s="409"/>
      <c r="F1838" s="39"/>
      <c r="G1838" s="41" t="s">
        <v>747</v>
      </c>
      <c r="H1838" s="42" t="s">
        <v>748</v>
      </c>
      <c r="I1838" s="57" t="s">
        <v>13</v>
      </c>
      <c r="J1838" s="42" t="s">
        <v>749</v>
      </c>
      <c r="K1838" s="44">
        <v>3664260</v>
      </c>
      <c r="L1838" s="410">
        <v>4</v>
      </c>
      <c r="M1838" s="410">
        <v>6</v>
      </c>
      <c r="N1838" s="410" t="s">
        <v>781</v>
      </c>
      <c r="O1838" s="44" t="s">
        <v>45</v>
      </c>
      <c r="P1838" s="44">
        <v>50</v>
      </c>
      <c r="Q1838" s="61" t="s">
        <v>245</v>
      </c>
      <c r="R1838" s="48">
        <v>1195</v>
      </c>
      <c r="S1838" s="411">
        <v>12200</v>
      </c>
      <c r="T1838" s="411">
        <v>12200</v>
      </c>
      <c r="U1838" s="48">
        <v>1190</v>
      </c>
      <c r="V1838" s="44">
        <v>1</v>
      </c>
      <c r="W1838" s="411">
        <v>6000</v>
      </c>
      <c r="X1838" s="44">
        <v>2</v>
      </c>
      <c r="Y1838" s="411"/>
      <c r="Z1838" s="48"/>
      <c r="AA1838" s="412"/>
      <c r="AB1838" s="412"/>
      <c r="AC1838" s="51"/>
      <c r="AD1838" s="52"/>
      <c r="AE1838" s="52"/>
      <c r="AF1838" s="51"/>
      <c r="AG1838" s="44" t="s">
        <v>16</v>
      </c>
      <c r="AH1838" s="42" t="s">
        <v>17</v>
      </c>
      <c r="AI1838" s="42"/>
      <c r="AJ1838" s="42"/>
      <c r="AK1838" s="54" t="s">
        <v>755</v>
      </c>
      <c r="AL1838" s="55"/>
      <c r="AM1838" s="484"/>
      <c r="AN1838" s="484"/>
      <c r="AO1838" s="485"/>
      <c r="AP1838" s="485"/>
    </row>
    <row r="1839" spans="2:42" x14ac:dyDescent="0.15">
      <c r="B1839" s="39">
        <v>2022</v>
      </c>
      <c r="C1839" s="39">
        <v>6</v>
      </c>
      <c r="D1839" s="39"/>
      <c r="E1839" s="409"/>
      <c r="F1839" s="39"/>
      <c r="G1839" s="41" t="s">
        <v>747</v>
      </c>
      <c r="H1839" s="42" t="s">
        <v>748</v>
      </c>
      <c r="I1839" s="57" t="s">
        <v>13</v>
      </c>
      <c r="J1839" s="42" t="s">
        <v>749</v>
      </c>
      <c r="K1839" s="44">
        <v>3664260</v>
      </c>
      <c r="L1839" s="410">
        <v>4</v>
      </c>
      <c r="M1839" s="410">
        <v>6</v>
      </c>
      <c r="N1839" s="410" t="s">
        <v>781</v>
      </c>
      <c r="O1839" s="44" t="s">
        <v>45</v>
      </c>
      <c r="P1839" s="44">
        <v>50</v>
      </c>
      <c r="Q1839" s="61" t="s">
        <v>245</v>
      </c>
      <c r="R1839" s="48">
        <v>1195</v>
      </c>
      <c r="S1839" s="411">
        <v>12200</v>
      </c>
      <c r="T1839" s="411">
        <v>12200</v>
      </c>
      <c r="U1839" s="48">
        <v>1190</v>
      </c>
      <c r="V1839" s="44">
        <v>1</v>
      </c>
      <c r="W1839" s="411">
        <v>6000</v>
      </c>
      <c r="X1839" s="44">
        <v>2</v>
      </c>
      <c r="Y1839" s="411"/>
      <c r="Z1839" s="48"/>
      <c r="AA1839" s="412"/>
      <c r="AB1839" s="412"/>
      <c r="AC1839" s="51"/>
      <c r="AD1839" s="52"/>
      <c r="AE1839" s="52"/>
      <c r="AF1839" s="51"/>
      <c r="AG1839" s="44"/>
      <c r="AH1839" s="42" t="s">
        <v>17</v>
      </c>
      <c r="AI1839" s="42"/>
      <c r="AJ1839" s="42"/>
      <c r="AK1839" s="54" t="s">
        <v>755</v>
      </c>
      <c r="AL1839" s="55"/>
      <c r="AM1839" s="484"/>
      <c r="AN1839" s="484"/>
      <c r="AO1839" s="485"/>
      <c r="AP1839" s="485"/>
    </row>
    <row r="1840" spans="2:42" x14ac:dyDescent="0.15">
      <c r="B1840" s="39">
        <v>2022</v>
      </c>
      <c r="C1840" s="39">
        <v>6</v>
      </c>
      <c r="D1840" s="39"/>
      <c r="E1840" s="409"/>
      <c r="F1840" s="39"/>
      <c r="G1840" s="41"/>
      <c r="H1840" s="42" t="s">
        <v>748</v>
      </c>
      <c r="I1840" s="57"/>
      <c r="J1840" s="42"/>
      <c r="K1840" s="44"/>
      <c r="L1840" s="410"/>
      <c r="M1840" s="410"/>
      <c r="N1840" s="410"/>
      <c r="O1840" s="44"/>
      <c r="P1840" s="44"/>
      <c r="Q1840" s="61"/>
      <c r="R1840" s="48"/>
      <c r="S1840" s="411"/>
      <c r="T1840" s="411"/>
      <c r="U1840" s="48"/>
      <c r="V1840" s="44"/>
      <c r="W1840" s="411"/>
      <c r="X1840" s="44"/>
      <c r="Y1840" s="411"/>
      <c r="Z1840" s="48"/>
      <c r="AA1840" s="412"/>
      <c r="AB1840" s="412"/>
      <c r="AC1840" s="51"/>
      <c r="AD1840" s="52"/>
      <c r="AE1840" s="52"/>
      <c r="AF1840" s="51"/>
      <c r="AG1840" s="44" t="s">
        <v>5</v>
      </c>
      <c r="AH1840" s="42"/>
      <c r="AI1840" s="42"/>
      <c r="AJ1840" s="42"/>
      <c r="AK1840" s="54"/>
      <c r="AL1840" s="55"/>
      <c r="AM1840" s="484"/>
      <c r="AN1840" s="484"/>
      <c r="AO1840" s="485"/>
      <c r="AP1840" s="485"/>
    </row>
    <row r="1841" spans="2:42" x14ac:dyDescent="0.15">
      <c r="B1841" s="39">
        <v>2022</v>
      </c>
      <c r="C1841" s="39">
        <v>6</v>
      </c>
      <c r="D1841" s="39"/>
      <c r="E1841" s="409"/>
      <c r="F1841" s="39"/>
      <c r="G1841" s="41" t="s">
        <v>747</v>
      </c>
      <c r="H1841" s="42" t="s">
        <v>748</v>
      </c>
      <c r="I1841" s="57" t="s">
        <v>13</v>
      </c>
      <c r="J1841" s="42" t="s">
        <v>749</v>
      </c>
      <c r="K1841" s="44">
        <v>3664260</v>
      </c>
      <c r="L1841" s="410">
        <v>5</v>
      </c>
      <c r="M1841" s="410">
        <v>6</v>
      </c>
      <c r="N1841" s="410" t="s">
        <v>781</v>
      </c>
      <c r="O1841" s="44" t="s">
        <v>45</v>
      </c>
      <c r="P1841" s="44">
        <v>50</v>
      </c>
      <c r="Q1841" s="61" t="s">
        <v>245</v>
      </c>
      <c r="R1841" s="48">
        <v>1195</v>
      </c>
      <c r="S1841" s="411">
        <v>12200</v>
      </c>
      <c r="T1841" s="411">
        <v>12200</v>
      </c>
      <c r="U1841" s="48">
        <v>1190</v>
      </c>
      <c r="V1841" s="44">
        <v>1</v>
      </c>
      <c r="W1841" s="411">
        <v>6000</v>
      </c>
      <c r="X1841" s="44">
        <v>2</v>
      </c>
      <c r="Y1841" s="411"/>
      <c r="Z1841" s="48"/>
      <c r="AA1841" s="412"/>
      <c r="AB1841" s="412"/>
      <c r="AC1841" s="51"/>
      <c r="AD1841" s="52"/>
      <c r="AE1841" s="52"/>
      <c r="AF1841" s="51"/>
      <c r="AG1841" s="44" t="s">
        <v>16</v>
      </c>
      <c r="AH1841" s="42" t="s">
        <v>17</v>
      </c>
      <c r="AI1841" s="42"/>
      <c r="AJ1841" s="42"/>
      <c r="AK1841" s="54" t="s">
        <v>755</v>
      </c>
      <c r="AL1841" s="55"/>
      <c r="AM1841" s="484"/>
      <c r="AN1841" s="484"/>
      <c r="AO1841" s="485"/>
      <c r="AP1841" s="485"/>
    </row>
    <row r="1842" spans="2:42" x14ac:dyDescent="0.15">
      <c r="B1842" s="39">
        <v>2022</v>
      </c>
      <c r="C1842" s="39">
        <v>6</v>
      </c>
      <c r="D1842" s="39"/>
      <c r="E1842" s="409"/>
      <c r="F1842" s="39"/>
      <c r="G1842" s="41" t="s">
        <v>747</v>
      </c>
      <c r="H1842" s="42" t="s">
        <v>748</v>
      </c>
      <c r="I1842" s="57" t="s">
        <v>13</v>
      </c>
      <c r="J1842" s="42" t="s">
        <v>749</v>
      </c>
      <c r="K1842" s="44">
        <v>3664260</v>
      </c>
      <c r="L1842" s="410">
        <v>5</v>
      </c>
      <c r="M1842" s="410">
        <v>6</v>
      </c>
      <c r="N1842" s="410" t="s">
        <v>781</v>
      </c>
      <c r="O1842" s="44" t="s">
        <v>45</v>
      </c>
      <c r="P1842" s="44">
        <v>50</v>
      </c>
      <c r="Q1842" s="61" t="s">
        <v>245</v>
      </c>
      <c r="R1842" s="48">
        <v>1195</v>
      </c>
      <c r="S1842" s="411">
        <v>12200</v>
      </c>
      <c r="T1842" s="411">
        <v>12200</v>
      </c>
      <c r="U1842" s="48">
        <v>1190</v>
      </c>
      <c r="V1842" s="44">
        <v>1</v>
      </c>
      <c r="W1842" s="411">
        <v>6000</v>
      </c>
      <c r="X1842" s="44">
        <v>2</v>
      </c>
      <c r="Y1842" s="411"/>
      <c r="Z1842" s="48"/>
      <c r="AA1842" s="412"/>
      <c r="AB1842" s="412"/>
      <c r="AC1842" s="51"/>
      <c r="AD1842" s="52"/>
      <c r="AE1842" s="52"/>
      <c r="AF1842" s="51"/>
      <c r="AG1842" s="44"/>
      <c r="AH1842" s="42" t="s">
        <v>17</v>
      </c>
      <c r="AI1842" s="42"/>
      <c r="AJ1842" s="42"/>
      <c r="AK1842" s="54" t="s">
        <v>755</v>
      </c>
      <c r="AL1842" s="55"/>
      <c r="AM1842" s="484"/>
      <c r="AN1842" s="484"/>
      <c r="AO1842" s="485"/>
      <c r="AP1842" s="485"/>
    </row>
    <row r="1843" spans="2:42" x14ac:dyDescent="0.15">
      <c r="B1843" s="39">
        <v>2022</v>
      </c>
      <c r="C1843" s="39">
        <v>6</v>
      </c>
      <c r="D1843" s="39"/>
      <c r="E1843" s="409"/>
      <c r="F1843" s="39"/>
      <c r="G1843" s="41"/>
      <c r="H1843" s="42" t="s">
        <v>748</v>
      </c>
      <c r="I1843" s="57"/>
      <c r="J1843" s="42"/>
      <c r="K1843" s="44"/>
      <c r="L1843" s="410"/>
      <c r="M1843" s="410"/>
      <c r="N1843" s="410"/>
      <c r="O1843" s="44"/>
      <c r="P1843" s="44"/>
      <c r="Q1843" s="61"/>
      <c r="R1843" s="48"/>
      <c r="S1843" s="411"/>
      <c r="T1843" s="411"/>
      <c r="U1843" s="48"/>
      <c r="V1843" s="44"/>
      <c r="W1843" s="411"/>
      <c r="X1843" s="44"/>
      <c r="Y1843" s="411"/>
      <c r="Z1843" s="48"/>
      <c r="AA1843" s="412"/>
      <c r="AB1843" s="412"/>
      <c r="AC1843" s="51"/>
      <c r="AD1843" s="52"/>
      <c r="AE1843" s="52"/>
      <c r="AF1843" s="51"/>
      <c r="AG1843" s="44" t="s">
        <v>5</v>
      </c>
      <c r="AH1843" s="42"/>
      <c r="AI1843" s="42"/>
      <c r="AJ1843" s="42"/>
      <c r="AK1843" s="54"/>
      <c r="AL1843" s="55"/>
      <c r="AM1843" s="484"/>
      <c r="AN1843" s="484"/>
      <c r="AO1843" s="485"/>
      <c r="AP1843" s="485"/>
    </row>
    <row r="1844" spans="2:42" x14ac:dyDescent="0.15">
      <c r="B1844" s="39">
        <v>2022</v>
      </c>
      <c r="C1844" s="39">
        <v>6</v>
      </c>
      <c r="D1844" s="39"/>
      <c r="E1844" s="409"/>
      <c r="F1844" s="39"/>
      <c r="G1844" s="41" t="s">
        <v>747</v>
      </c>
      <c r="H1844" s="42" t="s">
        <v>748</v>
      </c>
      <c r="I1844" s="57" t="s">
        <v>13</v>
      </c>
      <c r="J1844" s="42" t="s">
        <v>749</v>
      </c>
      <c r="K1844" s="44">
        <v>3664260</v>
      </c>
      <c r="L1844" s="410">
        <v>6</v>
      </c>
      <c r="M1844" s="410">
        <v>6</v>
      </c>
      <c r="N1844" s="410" t="s">
        <v>781</v>
      </c>
      <c r="O1844" s="44" t="s">
        <v>45</v>
      </c>
      <c r="P1844" s="44">
        <v>50</v>
      </c>
      <c r="Q1844" s="61" t="s">
        <v>245</v>
      </c>
      <c r="R1844" s="48">
        <v>1195</v>
      </c>
      <c r="S1844" s="411">
        <v>12200</v>
      </c>
      <c r="T1844" s="411">
        <v>12200</v>
      </c>
      <c r="U1844" s="48">
        <v>1190</v>
      </c>
      <c r="V1844" s="44">
        <v>1</v>
      </c>
      <c r="W1844" s="411">
        <v>6000</v>
      </c>
      <c r="X1844" s="44">
        <v>2</v>
      </c>
      <c r="Y1844" s="411"/>
      <c r="Z1844" s="48"/>
      <c r="AA1844" s="412"/>
      <c r="AB1844" s="412"/>
      <c r="AC1844" s="51"/>
      <c r="AD1844" s="52"/>
      <c r="AE1844" s="52"/>
      <c r="AF1844" s="51"/>
      <c r="AG1844" s="44" t="s">
        <v>16</v>
      </c>
      <c r="AH1844" s="42" t="s">
        <v>17</v>
      </c>
      <c r="AI1844" s="42"/>
      <c r="AJ1844" s="42"/>
      <c r="AK1844" s="54" t="s">
        <v>755</v>
      </c>
      <c r="AL1844" s="55"/>
      <c r="AM1844" s="484"/>
      <c r="AN1844" s="484"/>
      <c r="AO1844" s="485"/>
      <c r="AP1844" s="485"/>
    </row>
    <row r="1845" spans="2:42" x14ac:dyDescent="0.15">
      <c r="B1845" s="39">
        <v>2022</v>
      </c>
      <c r="C1845" s="39">
        <v>6</v>
      </c>
      <c r="D1845" s="39"/>
      <c r="E1845" s="409"/>
      <c r="F1845" s="39"/>
      <c r="G1845" s="41" t="s">
        <v>747</v>
      </c>
      <c r="H1845" s="42" t="s">
        <v>748</v>
      </c>
      <c r="I1845" s="57" t="s">
        <v>13</v>
      </c>
      <c r="J1845" s="42" t="s">
        <v>749</v>
      </c>
      <c r="K1845" s="44">
        <v>3664260</v>
      </c>
      <c r="L1845" s="410">
        <v>6</v>
      </c>
      <c r="M1845" s="410">
        <v>6</v>
      </c>
      <c r="N1845" s="410" t="s">
        <v>781</v>
      </c>
      <c r="O1845" s="44" t="s">
        <v>45</v>
      </c>
      <c r="P1845" s="44">
        <v>50</v>
      </c>
      <c r="Q1845" s="61" t="s">
        <v>245</v>
      </c>
      <c r="R1845" s="48">
        <v>1195</v>
      </c>
      <c r="S1845" s="411">
        <v>12200</v>
      </c>
      <c r="T1845" s="411">
        <v>12200</v>
      </c>
      <c r="U1845" s="48">
        <v>1190</v>
      </c>
      <c r="V1845" s="44">
        <v>1</v>
      </c>
      <c r="W1845" s="411">
        <v>6000</v>
      </c>
      <c r="X1845" s="44">
        <v>2</v>
      </c>
      <c r="Y1845" s="411"/>
      <c r="Z1845" s="48"/>
      <c r="AA1845" s="412"/>
      <c r="AB1845" s="412"/>
      <c r="AC1845" s="51"/>
      <c r="AD1845" s="52"/>
      <c r="AE1845" s="52"/>
      <c r="AF1845" s="51"/>
      <c r="AG1845" s="44"/>
      <c r="AH1845" s="42" t="s">
        <v>17</v>
      </c>
      <c r="AI1845" s="42"/>
      <c r="AJ1845" s="42"/>
      <c r="AK1845" s="54" t="s">
        <v>755</v>
      </c>
      <c r="AL1845" s="55"/>
      <c r="AM1845" s="484"/>
      <c r="AN1845" s="484"/>
      <c r="AO1845" s="485"/>
      <c r="AP1845" s="485"/>
    </row>
    <row r="1846" spans="2:42" x14ac:dyDescent="0.15">
      <c r="B1846" s="39">
        <v>2022</v>
      </c>
      <c r="C1846" s="39">
        <v>6</v>
      </c>
      <c r="D1846" s="39"/>
      <c r="E1846" s="409"/>
      <c r="F1846" s="39"/>
      <c r="G1846" s="41"/>
      <c r="H1846" s="42" t="s">
        <v>748</v>
      </c>
      <c r="I1846" s="57"/>
      <c r="J1846" s="42"/>
      <c r="K1846" s="44"/>
      <c r="L1846" s="410"/>
      <c r="M1846" s="410"/>
      <c r="N1846" s="410"/>
      <c r="O1846" s="44"/>
      <c r="P1846" s="44"/>
      <c r="Q1846" s="61"/>
      <c r="R1846" s="48"/>
      <c r="S1846" s="411"/>
      <c r="T1846" s="411"/>
      <c r="U1846" s="48"/>
      <c r="V1846" s="44"/>
      <c r="W1846" s="411"/>
      <c r="X1846" s="44"/>
      <c r="Y1846" s="411"/>
      <c r="Z1846" s="48"/>
      <c r="AA1846" s="412"/>
      <c r="AB1846" s="412"/>
      <c r="AC1846" s="51"/>
      <c r="AD1846" s="52"/>
      <c r="AE1846" s="52"/>
      <c r="AF1846" s="51"/>
      <c r="AG1846" s="44" t="s">
        <v>5</v>
      </c>
      <c r="AH1846" s="42"/>
      <c r="AI1846" s="42"/>
      <c r="AJ1846" s="42"/>
      <c r="AK1846" s="54"/>
      <c r="AL1846" s="55"/>
      <c r="AM1846" s="484"/>
      <c r="AN1846" s="484"/>
      <c r="AO1846" s="485"/>
      <c r="AP1846" s="485"/>
    </row>
    <row r="1847" spans="2:42" x14ac:dyDescent="0.15">
      <c r="B1847" s="39">
        <v>2022</v>
      </c>
      <c r="C1847" s="39">
        <v>6</v>
      </c>
      <c r="D1847" s="39"/>
      <c r="E1847" s="409"/>
      <c r="F1847" s="39"/>
      <c r="G1847" s="41" t="s">
        <v>747</v>
      </c>
      <c r="H1847" s="42" t="s">
        <v>748</v>
      </c>
      <c r="I1847" s="57" t="s">
        <v>13</v>
      </c>
      <c r="J1847" s="42" t="s">
        <v>749</v>
      </c>
      <c r="K1847" s="44">
        <v>3662788</v>
      </c>
      <c r="L1847" s="410">
        <v>1</v>
      </c>
      <c r="M1847" s="410">
        <v>2</v>
      </c>
      <c r="N1847" s="410" t="s">
        <v>781</v>
      </c>
      <c r="O1847" s="44" t="s">
        <v>34</v>
      </c>
      <c r="P1847" s="44">
        <v>50</v>
      </c>
      <c r="Q1847" s="61" t="s">
        <v>245</v>
      </c>
      <c r="R1847" s="48">
        <v>1125</v>
      </c>
      <c r="S1847" s="411">
        <v>12200</v>
      </c>
      <c r="T1847" s="411">
        <v>12200</v>
      </c>
      <c r="U1847" s="48">
        <v>1120</v>
      </c>
      <c r="V1847" s="44">
        <v>1</v>
      </c>
      <c r="W1847" s="411">
        <v>6000</v>
      </c>
      <c r="X1847" s="44">
        <v>2</v>
      </c>
      <c r="Y1847" s="411"/>
      <c r="Z1847" s="48"/>
      <c r="AA1847" s="412"/>
      <c r="AB1847" s="412"/>
      <c r="AC1847" s="51"/>
      <c r="AD1847" s="52"/>
      <c r="AE1847" s="52"/>
      <c r="AF1847" s="51"/>
      <c r="AG1847" s="44" t="s">
        <v>16</v>
      </c>
      <c r="AH1847" s="42" t="s">
        <v>17</v>
      </c>
      <c r="AI1847" s="42"/>
      <c r="AJ1847" s="42"/>
      <c r="AK1847" s="54" t="s">
        <v>755</v>
      </c>
      <c r="AL1847" s="55"/>
      <c r="AM1847" s="484"/>
      <c r="AN1847" s="484"/>
      <c r="AO1847" s="485"/>
      <c r="AP1847" s="485"/>
    </row>
    <row r="1848" spans="2:42" x14ac:dyDescent="0.15">
      <c r="B1848" s="39">
        <v>2022</v>
      </c>
      <c r="C1848" s="39">
        <v>6</v>
      </c>
      <c r="D1848" s="39"/>
      <c r="E1848" s="409"/>
      <c r="F1848" s="39"/>
      <c r="G1848" s="41" t="s">
        <v>747</v>
      </c>
      <c r="H1848" s="42" t="s">
        <v>748</v>
      </c>
      <c r="I1848" s="57" t="s">
        <v>13</v>
      </c>
      <c r="J1848" s="42" t="s">
        <v>749</v>
      </c>
      <c r="K1848" s="44">
        <v>3662788</v>
      </c>
      <c r="L1848" s="410">
        <v>1</v>
      </c>
      <c r="M1848" s="410">
        <v>2</v>
      </c>
      <c r="N1848" s="410" t="s">
        <v>781</v>
      </c>
      <c r="O1848" s="44" t="s">
        <v>34</v>
      </c>
      <c r="P1848" s="44">
        <v>50</v>
      </c>
      <c r="Q1848" s="61" t="s">
        <v>245</v>
      </c>
      <c r="R1848" s="48">
        <v>1125</v>
      </c>
      <c r="S1848" s="411">
        <v>12200</v>
      </c>
      <c r="T1848" s="411">
        <v>12200</v>
      </c>
      <c r="U1848" s="48">
        <v>1120</v>
      </c>
      <c r="V1848" s="44">
        <v>1</v>
      </c>
      <c r="W1848" s="411">
        <v>6000</v>
      </c>
      <c r="X1848" s="44">
        <v>2</v>
      </c>
      <c r="Y1848" s="411"/>
      <c r="Z1848" s="48"/>
      <c r="AA1848" s="412"/>
      <c r="AB1848" s="412"/>
      <c r="AC1848" s="51"/>
      <c r="AD1848" s="52"/>
      <c r="AE1848" s="52"/>
      <c r="AF1848" s="51"/>
      <c r="AG1848" s="44"/>
      <c r="AH1848" s="42" t="s">
        <v>17</v>
      </c>
      <c r="AI1848" s="42"/>
      <c r="AJ1848" s="42"/>
      <c r="AK1848" s="54" t="s">
        <v>755</v>
      </c>
      <c r="AL1848" s="55"/>
      <c r="AM1848" s="489"/>
      <c r="AN1848" s="484"/>
      <c r="AO1848" s="485"/>
      <c r="AP1848" s="485"/>
    </row>
    <row r="1849" spans="2:42" x14ac:dyDescent="0.15">
      <c r="B1849" s="39">
        <v>2022</v>
      </c>
      <c r="C1849" s="39">
        <v>6</v>
      </c>
      <c r="D1849" s="39"/>
      <c r="E1849" s="409"/>
      <c r="F1849" s="39"/>
      <c r="G1849" s="41"/>
      <c r="H1849" s="42" t="s">
        <v>748</v>
      </c>
      <c r="I1849" s="57"/>
      <c r="J1849" s="42"/>
      <c r="K1849" s="44"/>
      <c r="L1849" s="410"/>
      <c r="M1849" s="410"/>
      <c r="N1849" s="410"/>
      <c r="O1849" s="44"/>
      <c r="P1849" s="44"/>
      <c r="Q1849" s="61"/>
      <c r="R1849" s="48"/>
      <c r="S1849" s="411"/>
      <c r="T1849" s="411"/>
      <c r="U1849" s="48"/>
      <c r="V1849" s="44"/>
      <c r="W1849" s="411"/>
      <c r="X1849" s="44"/>
      <c r="Y1849" s="411"/>
      <c r="Z1849" s="48"/>
      <c r="AA1849" s="412"/>
      <c r="AB1849" s="412"/>
      <c r="AC1849" s="51"/>
      <c r="AD1849" s="52"/>
      <c r="AE1849" s="52"/>
      <c r="AF1849" s="51"/>
      <c r="AG1849" s="44" t="s">
        <v>5</v>
      </c>
      <c r="AH1849" s="42"/>
      <c r="AI1849" s="42"/>
      <c r="AJ1849" s="42"/>
      <c r="AK1849" s="54"/>
      <c r="AL1849" s="55"/>
      <c r="AM1849" s="484"/>
      <c r="AN1849" s="484"/>
      <c r="AO1849" s="485"/>
      <c r="AP1849" s="485"/>
    </row>
    <row r="1850" spans="2:42" x14ac:dyDescent="0.15">
      <c r="B1850" s="39">
        <v>2022</v>
      </c>
      <c r="C1850" s="39">
        <v>6</v>
      </c>
      <c r="D1850" s="39"/>
      <c r="E1850" s="409"/>
      <c r="F1850" s="39"/>
      <c r="G1850" s="41" t="s">
        <v>747</v>
      </c>
      <c r="H1850" s="42" t="s">
        <v>748</v>
      </c>
      <c r="I1850" s="57" t="s">
        <v>13</v>
      </c>
      <c r="J1850" s="42" t="s">
        <v>749</v>
      </c>
      <c r="K1850" s="44">
        <v>3662788</v>
      </c>
      <c r="L1850" s="410">
        <v>2</v>
      </c>
      <c r="M1850" s="410">
        <v>2</v>
      </c>
      <c r="N1850" s="410" t="s">
        <v>781</v>
      </c>
      <c r="O1850" s="44" t="s">
        <v>34</v>
      </c>
      <c r="P1850" s="44">
        <v>50</v>
      </c>
      <c r="Q1850" s="61" t="s">
        <v>245</v>
      </c>
      <c r="R1850" s="48">
        <v>1125</v>
      </c>
      <c r="S1850" s="411">
        <v>6100</v>
      </c>
      <c r="T1850" s="411">
        <v>6100</v>
      </c>
      <c r="U1850" s="48">
        <v>1120</v>
      </c>
      <c r="V1850" s="44">
        <v>1</v>
      </c>
      <c r="W1850" s="411">
        <v>6000</v>
      </c>
      <c r="X1850" s="44">
        <v>1</v>
      </c>
      <c r="Y1850" s="411"/>
      <c r="Z1850" s="48"/>
      <c r="AA1850" s="412"/>
      <c r="AB1850" s="412"/>
      <c r="AC1850" s="51"/>
      <c r="AD1850" s="52"/>
      <c r="AE1850" s="52"/>
      <c r="AF1850" s="51"/>
      <c r="AG1850" s="44"/>
      <c r="AH1850" s="42" t="s">
        <v>17</v>
      </c>
      <c r="AI1850" s="42"/>
      <c r="AJ1850" s="42"/>
      <c r="AK1850" s="54" t="s">
        <v>755</v>
      </c>
      <c r="AL1850" s="55"/>
      <c r="AM1850" s="484"/>
      <c r="AN1850" s="484"/>
      <c r="AO1850" s="485"/>
      <c r="AP1850" s="485"/>
    </row>
    <row r="1851" spans="2:42" x14ac:dyDescent="0.15">
      <c r="B1851" s="39">
        <v>2022</v>
      </c>
      <c r="C1851" s="39">
        <v>6</v>
      </c>
      <c r="D1851" s="39"/>
      <c r="E1851" s="409"/>
      <c r="F1851" s="39"/>
      <c r="G1851" s="41"/>
      <c r="H1851" s="42" t="s">
        <v>748</v>
      </c>
      <c r="I1851" s="57"/>
      <c r="J1851" s="42"/>
      <c r="K1851" s="44"/>
      <c r="L1851" s="410"/>
      <c r="M1851" s="410"/>
      <c r="N1851" s="410"/>
      <c r="O1851" s="44"/>
      <c r="P1851" s="44"/>
      <c r="Q1851" s="61"/>
      <c r="R1851" s="48"/>
      <c r="S1851" s="411"/>
      <c r="T1851" s="411"/>
      <c r="U1851" s="48"/>
      <c r="V1851" s="44"/>
      <c r="W1851" s="411"/>
      <c r="X1851" s="44"/>
      <c r="Y1851" s="411"/>
      <c r="Z1851" s="48"/>
      <c r="AA1851" s="412"/>
      <c r="AB1851" s="412"/>
      <c r="AC1851" s="51"/>
      <c r="AD1851" s="52"/>
      <c r="AE1851" s="52"/>
      <c r="AF1851" s="51"/>
      <c r="AG1851" s="44" t="s">
        <v>26</v>
      </c>
      <c r="AH1851" s="42"/>
      <c r="AI1851" s="42"/>
      <c r="AJ1851" s="42"/>
      <c r="AK1851" s="54"/>
      <c r="AL1851" s="55"/>
      <c r="AM1851" s="484"/>
      <c r="AN1851" s="484"/>
      <c r="AO1851" s="485"/>
      <c r="AP1851" s="485"/>
    </row>
    <row r="1852" spans="2:42" x14ac:dyDescent="0.15">
      <c r="B1852" s="39">
        <v>2022</v>
      </c>
      <c r="C1852" s="39">
        <v>6</v>
      </c>
      <c r="D1852" s="39"/>
      <c r="E1852" s="409"/>
      <c r="F1852" s="39"/>
      <c r="G1852" s="41"/>
      <c r="H1852" s="42" t="s">
        <v>748</v>
      </c>
      <c r="I1852" s="57"/>
      <c r="J1852" s="42"/>
      <c r="K1852" s="44"/>
      <c r="L1852" s="410"/>
      <c r="M1852" s="410"/>
      <c r="N1852" s="410"/>
      <c r="O1852" s="44"/>
      <c r="P1852" s="44"/>
      <c r="Q1852" s="61"/>
      <c r="R1852" s="48"/>
      <c r="S1852" s="411"/>
      <c r="T1852" s="48"/>
      <c r="U1852" s="48"/>
      <c r="V1852" s="44"/>
      <c r="W1852" s="48"/>
      <c r="X1852" s="44"/>
      <c r="Y1852" s="48"/>
      <c r="Z1852" s="48"/>
      <c r="AA1852" s="412"/>
      <c r="AB1852" s="412"/>
      <c r="AC1852" s="51"/>
      <c r="AD1852" s="52"/>
      <c r="AE1852" s="52"/>
      <c r="AF1852" s="51"/>
      <c r="AG1852" s="44" t="s">
        <v>5</v>
      </c>
      <c r="AH1852" s="42"/>
      <c r="AI1852" s="42"/>
      <c r="AJ1852" s="42"/>
      <c r="AK1852" s="54"/>
      <c r="AL1852" s="55"/>
      <c r="AM1852" s="484"/>
      <c r="AN1852" s="484"/>
      <c r="AO1852" s="485"/>
      <c r="AP1852" s="485"/>
    </row>
    <row r="1853" spans="2:42" x14ac:dyDescent="0.15">
      <c r="B1853" s="39">
        <v>2022</v>
      </c>
      <c r="C1853" s="39">
        <v>6</v>
      </c>
      <c r="D1853" s="39"/>
      <c r="E1853" s="409"/>
      <c r="F1853" s="39"/>
      <c r="G1853" s="41" t="s">
        <v>747</v>
      </c>
      <c r="H1853" s="42" t="s">
        <v>748</v>
      </c>
      <c r="I1853" s="57" t="s">
        <v>13</v>
      </c>
      <c r="J1853" s="42" t="s">
        <v>749</v>
      </c>
      <c r="K1853" s="44">
        <v>3662837</v>
      </c>
      <c r="L1853" s="410">
        <v>1</v>
      </c>
      <c r="M1853" s="410">
        <v>4</v>
      </c>
      <c r="N1853" s="410" t="s">
        <v>776</v>
      </c>
      <c r="O1853" s="44" t="s">
        <v>45</v>
      </c>
      <c r="P1853" s="44">
        <v>50</v>
      </c>
      <c r="Q1853" s="61" t="s">
        <v>969</v>
      </c>
      <c r="R1853" s="48">
        <v>1200</v>
      </c>
      <c r="S1853" s="411">
        <v>12000</v>
      </c>
      <c r="T1853" s="411">
        <v>12000</v>
      </c>
      <c r="U1853" s="48">
        <v>1190</v>
      </c>
      <c r="V1853" s="44">
        <v>1</v>
      </c>
      <c r="W1853" s="411">
        <v>6000</v>
      </c>
      <c r="X1853" s="44">
        <v>2</v>
      </c>
      <c r="Y1853" s="411"/>
      <c r="Z1853" s="48"/>
      <c r="AA1853" s="412"/>
      <c r="AB1853" s="412"/>
      <c r="AC1853" s="51"/>
      <c r="AD1853" s="52"/>
      <c r="AE1853" s="52"/>
      <c r="AF1853" s="51"/>
      <c r="AG1853" s="44" t="s">
        <v>16</v>
      </c>
      <c r="AH1853" s="42" t="s">
        <v>17</v>
      </c>
      <c r="AI1853" s="42"/>
      <c r="AJ1853" s="42"/>
      <c r="AK1853" s="54" t="s">
        <v>755</v>
      </c>
      <c r="AL1853" s="55"/>
      <c r="AM1853" s="484"/>
      <c r="AN1853" s="484"/>
      <c r="AO1853" s="485"/>
      <c r="AP1853" s="485"/>
    </row>
    <row r="1854" spans="2:42" x14ac:dyDescent="0.15">
      <c r="B1854" s="39">
        <v>2022</v>
      </c>
      <c r="C1854" s="39">
        <v>6</v>
      </c>
      <c r="D1854" s="39"/>
      <c r="E1854" s="409"/>
      <c r="F1854" s="39"/>
      <c r="G1854" s="41" t="s">
        <v>747</v>
      </c>
      <c r="H1854" s="42" t="s">
        <v>748</v>
      </c>
      <c r="I1854" s="57" t="s">
        <v>13</v>
      </c>
      <c r="J1854" s="42" t="s">
        <v>749</v>
      </c>
      <c r="K1854" s="44">
        <v>3662837</v>
      </c>
      <c r="L1854" s="410">
        <v>1</v>
      </c>
      <c r="M1854" s="410">
        <v>4</v>
      </c>
      <c r="N1854" s="410" t="s">
        <v>776</v>
      </c>
      <c r="O1854" s="44" t="s">
        <v>45</v>
      </c>
      <c r="P1854" s="44">
        <v>50</v>
      </c>
      <c r="Q1854" s="61" t="s">
        <v>969</v>
      </c>
      <c r="R1854" s="48">
        <v>1200</v>
      </c>
      <c r="S1854" s="411">
        <v>12000</v>
      </c>
      <c r="T1854" s="411">
        <v>12000</v>
      </c>
      <c r="U1854" s="48">
        <v>1190</v>
      </c>
      <c r="V1854" s="44">
        <v>1</v>
      </c>
      <c r="W1854" s="411">
        <v>6000</v>
      </c>
      <c r="X1854" s="44">
        <v>2</v>
      </c>
      <c r="Y1854" s="108"/>
      <c r="Z1854" s="48"/>
      <c r="AA1854" s="412"/>
      <c r="AB1854" s="412"/>
      <c r="AC1854" s="51"/>
      <c r="AD1854" s="52"/>
      <c r="AE1854" s="52"/>
      <c r="AF1854" s="51"/>
      <c r="AG1854" s="44"/>
      <c r="AH1854" s="42" t="s">
        <v>17</v>
      </c>
      <c r="AI1854" s="42"/>
      <c r="AJ1854" s="42"/>
      <c r="AK1854" s="54" t="s">
        <v>755</v>
      </c>
      <c r="AL1854" s="55"/>
      <c r="AM1854" s="484"/>
      <c r="AN1854" s="484"/>
      <c r="AO1854" s="485"/>
      <c r="AP1854" s="485"/>
    </row>
    <row r="1855" spans="2:42" x14ac:dyDescent="0.15">
      <c r="B1855" s="39">
        <v>2022</v>
      </c>
      <c r="C1855" s="39">
        <v>6</v>
      </c>
      <c r="D1855" s="39"/>
      <c r="E1855" s="409"/>
      <c r="F1855" s="39"/>
      <c r="G1855" s="41"/>
      <c r="H1855" s="42" t="s">
        <v>748</v>
      </c>
      <c r="I1855" s="57"/>
      <c r="J1855" s="42"/>
      <c r="K1855" s="44"/>
      <c r="L1855" s="410"/>
      <c r="M1855" s="410"/>
      <c r="N1855" s="410"/>
      <c r="O1855" s="44"/>
      <c r="P1855" s="44"/>
      <c r="Q1855" s="61"/>
      <c r="R1855" s="48"/>
      <c r="S1855" s="411"/>
      <c r="T1855" s="411"/>
      <c r="U1855" s="48"/>
      <c r="V1855" s="44"/>
      <c r="W1855" s="411"/>
      <c r="X1855" s="44"/>
      <c r="Y1855" s="108"/>
      <c r="Z1855" s="48"/>
      <c r="AA1855" s="412"/>
      <c r="AB1855" s="412"/>
      <c r="AC1855" s="51"/>
      <c r="AD1855" s="52"/>
      <c r="AE1855" s="52"/>
      <c r="AF1855" s="51"/>
      <c r="AG1855" s="44" t="s">
        <v>5</v>
      </c>
      <c r="AH1855" s="42"/>
      <c r="AI1855" s="42"/>
      <c r="AJ1855" s="42"/>
      <c r="AK1855" s="54"/>
      <c r="AL1855" s="55"/>
      <c r="AM1855" s="484"/>
      <c r="AN1855" s="484"/>
      <c r="AO1855" s="485"/>
      <c r="AP1855" s="485"/>
    </row>
    <row r="1856" spans="2:42" x14ac:dyDescent="0.15">
      <c r="B1856" s="39">
        <v>2022</v>
      </c>
      <c r="C1856" s="39">
        <v>6</v>
      </c>
      <c r="D1856" s="39"/>
      <c r="E1856" s="409"/>
      <c r="F1856" s="39"/>
      <c r="G1856" s="41" t="s">
        <v>747</v>
      </c>
      <c r="H1856" s="42" t="s">
        <v>748</v>
      </c>
      <c r="I1856" s="57" t="s">
        <v>13</v>
      </c>
      <c r="J1856" s="42" t="s">
        <v>749</v>
      </c>
      <c r="K1856" s="44">
        <v>3662837</v>
      </c>
      <c r="L1856" s="410">
        <v>2</v>
      </c>
      <c r="M1856" s="410">
        <v>4</v>
      </c>
      <c r="N1856" s="410" t="s">
        <v>776</v>
      </c>
      <c r="O1856" s="44" t="s">
        <v>45</v>
      </c>
      <c r="P1856" s="44">
        <v>50</v>
      </c>
      <c r="Q1856" s="61" t="s">
        <v>969</v>
      </c>
      <c r="R1856" s="48">
        <v>1200</v>
      </c>
      <c r="S1856" s="411">
        <v>12000</v>
      </c>
      <c r="T1856" s="411">
        <v>12000</v>
      </c>
      <c r="U1856" s="48">
        <v>1190</v>
      </c>
      <c r="V1856" s="44">
        <v>1</v>
      </c>
      <c r="W1856" s="411">
        <v>6000</v>
      </c>
      <c r="X1856" s="44">
        <v>2</v>
      </c>
      <c r="Y1856" s="411"/>
      <c r="Z1856" s="48"/>
      <c r="AA1856" s="412"/>
      <c r="AB1856" s="412"/>
      <c r="AC1856" s="51"/>
      <c r="AD1856" s="52"/>
      <c r="AE1856" s="52"/>
      <c r="AF1856" s="51"/>
      <c r="AG1856" s="44" t="s">
        <v>16</v>
      </c>
      <c r="AH1856" s="42" t="s">
        <v>17</v>
      </c>
      <c r="AI1856" s="42"/>
      <c r="AJ1856" s="42"/>
      <c r="AK1856" s="54" t="s">
        <v>755</v>
      </c>
      <c r="AL1856" s="55"/>
      <c r="AM1856" s="484"/>
      <c r="AN1856" s="484"/>
      <c r="AO1856" s="485"/>
      <c r="AP1856" s="485"/>
    </row>
    <row r="1857" spans="2:42" x14ac:dyDescent="0.15">
      <c r="B1857" s="39">
        <v>2022</v>
      </c>
      <c r="C1857" s="39">
        <v>6</v>
      </c>
      <c r="D1857" s="39"/>
      <c r="E1857" s="409"/>
      <c r="F1857" s="39"/>
      <c r="G1857" s="41" t="s">
        <v>747</v>
      </c>
      <c r="H1857" s="42" t="s">
        <v>748</v>
      </c>
      <c r="I1857" s="57" t="s">
        <v>13</v>
      </c>
      <c r="J1857" s="42" t="s">
        <v>749</v>
      </c>
      <c r="K1857" s="44">
        <v>3662837</v>
      </c>
      <c r="L1857" s="410">
        <v>2</v>
      </c>
      <c r="M1857" s="410">
        <v>4</v>
      </c>
      <c r="N1857" s="410" t="s">
        <v>776</v>
      </c>
      <c r="O1857" s="44" t="s">
        <v>45</v>
      </c>
      <c r="P1857" s="44">
        <v>50</v>
      </c>
      <c r="Q1857" s="61" t="s">
        <v>969</v>
      </c>
      <c r="R1857" s="48">
        <v>1200</v>
      </c>
      <c r="S1857" s="411">
        <v>12000</v>
      </c>
      <c r="T1857" s="411">
        <v>12000</v>
      </c>
      <c r="U1857" s="48">
        <v>1190</v>
      </c>
      <c r="V1857" s="44">
        <v>1</v>
      </c>
      <c r="W1857" s="411">
        <v>6000</v>
      </c>
      <c r="X1857" s="44">
        <v>2</v>
      </c>
      <c r="Y1857" s="108"/>
      <c r="Z1857" s="48"/>
      <c r="AA1857" s="412"/>
      <c r="AB1857" s="412"/>
      <c r="AC1857" s="51"/>
      <c r="AD1857" s="52"/>
      <c r="AE1857" s="52"/>
      <c r="AF1857" s="51"/>
      <c r="AG1857" s="44"/>
      <c r="AH1857" s="42" t="s">
        <v>17</v>
      </c>
      <c r="AI1857" s="42"/>
      <c r="AJ1857" s="42"/>
      <c r="AK1857" s="54" t="s">
        <v>755</v>
      </c>
      <c r="AL1857" s="55"/>
      <c r="AM1857" s="484"/>
      <c r="AN1857" s="484"/>
      <c r="AO1857" s="485"/>
      <c r="AP1857" s="485"/>
    </row>
    <row r="1858" spans="2:42" x14ac:dyDescent="0.15">
      <c r="B1858" s="39">
        <v>2022</v>
      </c>
      <c r="C1858" s="39">
        <v>6</v>
      </c>
      <c r="D1858" s="39"/>
      <c r="E1858" s="409"/>
      <c r="F1858" s="39"/>
      <c r="G1858" s="41"/>
      <c r="H1858" s="42" t="s">
        <v>748</v>
      </c>
      <c r="I1858" s="57"/>
      <c r="J1858" s="42"/>
      <c r="K1858" s="44"/>
      <c r="L1858" s="410"/>
      <c r="M1858" s="410"/>
      <c r="N1858" s="410"/>
      <c r="O1858" s="44"/>
      <c r="P1858" s="44"/>
      <c r="Q1858" s="61"/>
      <c r="R1858" s="48"/>
      <c r="S1858" s="411"/>
      <c r="T1858" s="411"/>
      <c r="U1858" s="48"/>
      <c r="V1858" s="44"/>
      <c r="W1858" s="411"/>
      <c r="X1858" s="44"/>
      <c r="Y1858" s="108"/>
      <c r="Z1858" s="48"/>
      <c r="AA1858" s="412"/>
      <c r="AB1858" s="412"/>
      <c r="AC1858" s="51"/>
      <c r="AD1858" s="52"/>
      <c r="AE1858" s="52"/>
      <c r="AF1858" s="51"/>
      <c r="AG1858" s="44" t="s">
        <v>5</v>
      </c>
      <c r="AH1858" s="42"/>
      <c r="AI1858" s="42"/>
      <c r="AJ1858" s="42"/>
      <c r="AK1858" s="54"/>
      <c r="AL1858" s="55"/>
      <c r="AM1858" s="484"/>
      <c r="AN1858" s="484"/>
      <c r="AO1858" s="485"/>
      <c r="AP1858" s="485"/>
    </row>
    <row r="1859" spans="2:42" x14ac:dyDescent="0.15">
      <c r="B1859" s="39">
        <v>2022</v>
      </c>
      <c r="C1859" s="39">
        <v>6</v>
      </c>
      <c r="D1859" s="39"/>
      <c r="E1859" s="409"/>
      <c r="F1859" s="39"/>
      <c r="G1859" s="41" t="s">
        <v>747</v>
      </c>
      <c r="H1859" s="42" t="s">
        <v>748</v>
      </c>
      <c r="I1859" s="57" t="s">
        <v>13</v>
      </c>
      <c r="J1859" s="42" t="s">
        <v>749</v>
      </c>
      <c r="K1859" s="44">
        <v>3662837</v>
      </c>
      <c r="L1859" s="410">
        <v>3</v>
      </c>
      <c r="M1859" s="410">
        <v>4</v>
      </c>
      <c r="N1859" s="410" t="s">
        <v>776</v>
      </c>
      <c r="O1859" s="44" t="s">
        <v>45</v>
      </c>
      <c r="P1859" s="44">
        <v>50</v>
      </c>
      <c r="Q1859" s="61" t="s">
        <v>969</v>
      </c>
      <c r="R1859" s="48">
        <v>1200</v>
      </c>
      <c r="S1859" s="411">
        <v>12000</v>
      </c>
      <c r="T1859" s="411">
        <v>12000</v>
      </c>
      <c r="U1859" s="48">
        <v>1190</v>
      </c>
      <c r="V1859" s="44">
        <v>1</v>
      </c>
      <c r="W1859" s="411">
        <v>6000</v>
      </c>
      <c r="X1859" s="44">
        <v>2</v>
      </c>
      <c r="Y1859" s="411"/>
      <c r="Z1859" s="48"/>
      <c r="AA1859" s="412"/>
      <c r="AB1859" s="412"/>
      <c r="AC1859" s="51"/>
      <c r="AD1859" s="52"/>
      <c r="AE1859" s="52"/>
      <c r="AF1859" s="51"/>
      <c r="AG1859" s="44" t="s">
        <v>16</v>
      </c>
      <c r="AH1859" s="42" t="s">
        <v>17</v>
      </c>
      <c r="AI1859" s="42"/>
      <c r="AJ1859" s="42"/>
      <c r="AK1859" s="54" t="s">
        <v>755</v>
      </c>
      <c r="AL1859" s="55"/>
      <c r="AM1859" s="484"/>
      <c r="AN1859" s="484"/>
      <c r="AO1859" s="485"/>
      <c r="AP1859" s="485"/>
    </row>
    <row r="1860" spans="2:42" x14ac:dyDescent="0.15">
      <c r="B1860" s="39">
        <v>2022</v>
      </c>
      <c r="C1860" s="39">
        <v>6</v>
      </c>
      <c r="D1860" s="39"/>
      <c r="E1860" s="409"/>
      <c r="F1860" s="39"/>
      <c r="G1860" s="41" t="s">
        <v>747</v>
      </c>
      <c r="H1860" s="42" t="s">
        <v>748</v>
      </c>
      <c r="I1860" s="57" t="s">
        <v>13</v>
      </c>
      <c r="J1860" s="42" t="s">
        <v>749</v>
      </c>
      <c r="K1860" s="44">
        <v>3662837</v>
      </c>
      <c r="L1860" s="410">
        <v>3</v>
      </c>
      <c r="M1860" s="410">
        <v>4</v>
      </c>
      <c r="N1860" s="410" t="s">
        <v>776</v>
      </c>
      <c r="O1860" s="44" t="s">
        <v>45</v>
      </c>
      <c r="P1860" s="44">
        <v>50</v>
      </c>
      <c r="Q1860" s="61" t="s">
        <v>969</v>
      </c>
      <c r="R1860" s="48">
        <v>1200</v>
      </c>
      <c r="S1860" s="411">
        <v>12000</v>
      </c>
      <c r="T1860" s="411">
        <v>12000</v>
      </c>
      <c r="U1860" s="48">
        <v>1190</v>
      </c>
      <c r="V1860" s="44">
        <v>1</v>
      </c>
      <c r="W1860" s="411">
        <v>6000</v>
      </c>
      <c r="X1860" s="44">
        <v>2</v>
      </c>
      <c r="Y1860" s="108"/>
      <c r="Z1860" s="48"/>
      <c r="AA1860" s="412"/>
      <c r="AB1860" s="412"/>
      <c r="AC1860" s="51"/>
      <c r="AD1860" s="52"/>
      <c r="AE1860" s="52"/>
      <c r="AF1860" s="51"/>
      <c r="AG1860" s="44"/>
      <c r="AH1860" s="42" t="s">
        <v>17</v>
      </c>
      <c r="AI1860" s="42"/>
      <c r="AJ1860" s="42"/>
      <c r="AK1860" s="54" t="s">
        <v>755</v>
      </c>
      <c r="AL1860" s="55"/>
      <c r="AM1860" s="484"/>
      <c r="AN1860" s="484"/>
      <c r="AO1860" s="485"/>
      <c r="AP1860" s="485"/>
    </row>
    <row r="1861" spans="2:42" x14ac:dyDescent="0.15">
      <c r="B1861" s="39">
        <v>2022</v>
      </c>
      <c r="C1861" s="39">
        <v>6</v>
      </c>
      <c r="D1861" s="39"/>
      <c r="E1861" s="409"/>
      <c r="F1861" s="39"/>
      <c r="G1861" s="41"/>
      <c r="H1861" s="42" t="s">
        <v>748</v>
      </c>
      <c r="I1861" s="57"/>
      <c r="J1861" s="42"/>
      <c r="K1861" s="44"/>
      <c r="L1861" s="410"/>
      <c r="M1861" s="410"/>
      <c r="N1861" s="410"/>
      <c r="O1861" s="44"/>
      <c r="P1861" s="44"/>
      <c r="Q1861" s="61"/>
      <c r="R1861" s="48"/>
      <c r="S1861" s="411"/>
      <c r="T1861" s="411"/>
      <c r="U1861" s="48"/>
      <c r="V1861" s="44"/>
      <c r="W1861" s="411"/>
      <c r="X1861" s="44"/>
      <c r="Y1861" s="108"/>
      <c r="Z1861" s="48"/>
      <c r="AA1861" s="412"/>
      <c r="AB1861" s="412"/>
      <c r="AC1861" s="51"/>
      <c r="AD1861" s="52"/>
      <c r="AE1861" s="52"/>
      <c r="AF1861" s="51"/>
      <c r="AG1861" s="44" t="s">
        <v>5</v>
      </c>
      <c r="AH1861" s="42"/>
      <c r="AI1861" s="42"/>
      <c r="AJ1861" s="42"/>
      <c r="AK1861" s="54"/>
      <c r="AL1861" s="55"/>
      <c r="AM1861" s="484"/>
      <c r="AN1861" s="484"/>
      <c r="AO1861" s="485"/>
      <c r="AP1861" s="485"/>
    </row>
    <row r="1862" spans="2:42" x14ac:dyDescent="0.15">
      <c r="B1862" s="39">
        <v>2022</v>
      </c>
      <c r="C1862" s="39">
        <v>6</v>
      </c>
      <c r="D1862" s="39"/>
      <c r="E1862" s="409"/>
      <c r="F1862" s="39"/>
      <c r="G1862" s="41" t="s">
        <v>747</v>
      </c>
      <c r="H1862" s="42" t="s">
        <v>748</v>
      </c>
      <c r="I1862" s="57" t="s">
        <v>13</v>
      </c>
      <c r="J1862" s="42" t="s">
        <v>749</v>
      </c>
      <c r="K1862" s="44">
        <v>3662837</v>
      </c>
      <c r="L1862" s="410">
        <v>4</v>
      </c>
      <c r="M1862" s="410">
        <v>4</v>
      </c>
      <c r="N1862" s="410" t="s">
        <v>776</v>
      </c>
      <c r="O1862" s="44" t="s">
        <v>45</v>
      </c>
      <c r="P1862" s="44">
        <v>50</v>
      </c>
      <c r="Q1862" s="61" t="s">
        <v>969</v>
      </c>
      <c r="R1862" s="48">
        <v>1200</v>
      </c>
      <c r="S1862" s="411">
        <v>12000</v>
      </c>
      <c r="T1862" s="411">
        <v>12000</v>
      </c>
      <c r="U1862" s="48">
        <v>1190</v>
      </c>
      <c r="V1862" s="44">
        <v>1</v>
      </c>
      <c r="W1862" s="411">
        <v>6000</v>
      </c>
      <c r="X1862" s="44">
        <v>2</v>
      </c>
      <c r="Y1862" s="411"/>
      <c r="Z1862" s="48"/>
      <c r="AA1862" s="412"/>
      <c r="AB1862" s="412"/>
      <c r="AC1862" s="51"/>
      <c r="AD1862" s="52"/>
      <c r="AE1862" s="52"/>
      <c r="AF1862" s="51"/>
      <c r="AG1862" s="44" t="s">
        <v>16</v>
      </c>
      <c r="AH1862" s="42" t="s">
        <v>17</v>
      </c>
      <c r="AI1862" s="42"/>
      <c r="AJ1862" s="42"/>
      <c r="AK1862" s="54" t="s">
        <v>755</v>
      </c>
      <c r="AL1862" s="55"/>
      <c r="AM1862" s="484"/>
      <c r="AN1862" s="484"/>
      <c r="AO1862" s="485"/>
      <c r="AP1862" s="485"/>
    </row>
    <row r="1863" spans="2:42" x14ac:dyDescent="0.15">
      <c r="B1863" s="39">
        <v>2022</v>
      </c>
      <c r="C1863" s="39">
        <v>6</v>
      </c>
      <c r="D1863" s="39"/>
      <c r="E1863" s="409"/>
      <c r="F1863" s="39"/>
      <c r="G1863" s="41" t="s">
        <v>747</v>
      </c>
      <c r="H1863" s="42" t="s">
        <v>748</v>
      </c>
      <c r="I1863" s="57" t="s">
        <v>13</v>
      </c>
      <c r="J1863" s="42" t="s">
        <v>749</v>
      </c>
      <c r="K1863" s="44">
        <v>3662837</v>
      </c>
      <c r="L1863" s="410">
        <v>4</v>
      </c>
      <c r="M1863" s="410">
        <v>4</v>
      </c>
      <c r="N1863" s="410" t="s">
        <v>776</v>
      </c>
      <c r="O1863" s="44" t="s">
        <v>45</v>
      </c>
      <c r="P1863" s="44">
        <v>50</v>
      </c>
      <c r="Q1863" s="61" t="s">
        <v>969</v>
      </c>
      <c r="R1863" s="48">
        <v>1200</v>
      </c>
      <c r="S1863" s="411">
        <v>12000</v>
      </c>
      <c r="T1863" s="411">
        <v>12000</v>
      </c>
      <c r="U1863" s="48">
        <v>1190</v>
      </c>
      <c r="V1863" s="44">
        <v>1</v>
      </c>
      <c r="W1863" s="411">
        <v>6000</v>
      </c>
      <c r="X1863" s="44">
        <v>2</v>
      </c>
      <c r="Y1863" s="108"/>
      <c r="Z1863" s="48"/>
      <c r="AA1863" s="412"/>
      <c r="AB1863" s="412"/>
      <c r="AC1863" s="51"/>
      <c r="AD1863" s="52"/>
      <c r="AE1863" s="52"/>
      <c r="AF1863" s="51"/>
      <c r="AG1863" s="44"/>
      <c r="AH1863" s="42" t="s">
        <v>17</v>
      </c>
      <c r="AI1863" s="42"/>
      <c r="AJ1863" s="42"/>
      <c r="AK1863" s="54" t="s">
        <v>755</v>
      </c>
      <c r="AL1863" s="55"/>
      <c r="AM1863" s="484"/>
      <c r="AN1863" s="484"/>
      <c r="AO1863" s="485"/>
      <c r="AP1863" s="485"/>
    </row>
    <row r="1864" spans="2:42" x14ac:dyDescent="0.15">
      <c r="B1864" s="39">
        <v>2022</v>
      </c>
      <c r="C1864" s="39">
        <v>6</v>
      </c>
      <c r="D1864" s="39"/>
      <c r="E1864" s="409"/>
      <c r="F1864" s="39"/>
      <c r="G1864" s="41"/>
      <c r="H1864" s="42" t="s">
        <v>748</v>
      </c>
      <c r="I1864" s="57"/>
      <c r="J1864" s="42"/>
      <c r="K1864" s="44"/>
      <c r="L1864" s="410"/>
      <c r="M1864" s="410"/>
      <c r="N1864" s="410"/>
      <c r="O1864" s="44"/>
      <c r="P1864" s="44"/>
      <c r="Q1864" s="61"/>
      <c r="R1864" s="48"/>
      <c r="S1864" s="411"/>
      <c r="T1864" s="411"/>
      <c r="U1864" s="48"/>
      <c r="V1864" s="44"/>
      <c r="W1864" s="411"/>
      <c r="X1864" s="44"/>
      <c r="Y1864" s="108"/>
      <c r="Z1864" s="48"/>
      <c r="AA1864" s="412"/>
      <c r="AB1864" s="412"/>
      <c r="AC1864" s="51"/>
      <c r="AD1864" s="52"/>
      <c r="AE1864" s="52"/>
      <c r="AF1864" s="51"/>
      <c r="AG1864" s="44" t="s">
        <v>5</v>
      </c>
      <c r="AH1864" s="42"/>
      <c r="AI1864" s="42"/>
      <c r="AJ1864" s="42"/>
      <c r="AK1864" s="54"/>
      <c r="AL1864" s="55"/>
      <c r="AM1864" s="484"/>
      <c r="AN1864" s="484"/>
      <c r="AO1864" s="485"/>
      <c r="AP1864" s="485"/>
    </row>
    <row r="1865" spans="2:42" x14ac:dyDescent="0.15">
      <c r="B1865" s="39">
        <v>2022</v>
      </c>
      <c r="C1865" s="39">
        <v>6</v>
      </c>
      <c r="D1865" s="39"/>
      <c r="E1865" s="409"/>
      <c r="F1865" s="39"/>
      <c r="G1865" s="41" t="s">
        <v>747</v>
      </c>
      <c r="H1865" s="42" t="s">
        <v>748</v>
      </c>
      <c r="I1865" s="57" t="s">
        <v>13</v>
      </c>
      <c r="J1865" s="42" t="s">
        <v>749</v>
      </c>
      <c r="K1865" s="44">
        <v>3662784</v>
      </c>
      <c r="L1865" s="410">
        <v>1</v>
      </c>
      <c r="M1865" s="410">
        <v>3</v>
      </c>
      <c r="N1865" s="410" t="s">
        <v>776</v>
      </c>
      <c r="O1865" s="44" t="s">
        <v>45</v>
      </c>
      <c r="P1865" s="44">
        <v>50</v>
      </c>
      <c r="Q1865" s="61" t="s">
        <v>969</v>
      </c>
      <c r="R1865" s="48">
        <v>1200</v>
      </c>
      <c r="S1865" s="411">
        <v>12000</v>
      </c>
      <c r="T1865" s="411">
        <v>12000</v>
      </c>
      <c r="U1865" s="48">
        <v>1190</v>
      </c>
      <c r="V1865" s="44">
        <v>1</v>
      </c>
      <c r="W1865" s="411">
        <v>6000</v>
      </c>
      <c r="X1865" s="44">
        <v>2</v>
      </c>
      <c r="Y1865" s="411"/>
      <c r="Z1865" s="48"/>
      <c r="AA1865" s="412"/>
      <c r="AB1865" s="412"/>
      <c r="AC1865" s="51"/>
      <c r="AD1865" s="52"/>
      <c r="AE1865" s="52"/>
      <c r="AF1865" s="51"/>
      <c r="AG1865" s="44" t="s">
        <v>16</v>
      </c>
      <c r="AH1865" s="42" t="s">
        <v>17</v>
      </c>
      <c r="AI1865" s="42"/>
      <c r="AJ1865" s="42"/>
      <c r="AK1865" s="54" t="s">
        <v>755</v>
      </c>
      <c r="AL1865" s="55"/>
      <c r="AM1865" s="484"/>
      <c r="AN1865" s="484"/>
      <c r="AO1865" s="485"/>
      <c r="AP1865" s="485"/>
    </row>
    <row r="1866" spans="2:42" x14ac:dyDescent="0.15">
      <c r="B1866" s="39">
        <v>2022</v>
      </c>
      <c r="C1866" s="39">
        <v>6</v>
      </c>
      <c r="D1866" s="39"/>
      <c r="E1866" s="409"/>
      <c r="F1866" s="39"/>
      <c r="G1866" s="41" t="s">
        <v>747</v>
      </c>
      <c r="H1866" s="42" t="s">
        <v>748</v>
      </c>
      <c r="I1866" s="57" t="s">
        <v>13</v>
      </c>
      <c r="J1866" s="42" t="s">
        <v>749</v>
      </c>
      <c r="K1866" s="44">
        <v>3662784</v>
      </c>
      <c r="L1866" s="410">
        <v>1</v>
      </c>
      <c r="M1866" s="410">
        <v>3</v>
      </c>
      <c r="N1866" s="410" t="s">
        <v>776</v>
      </c>
      <c r="O1866" s="44" t="s">
        <v>45</v>
      </c>
      <c r="P1866" s="44">
        <v>50</v>
      </c>
      <c r="Q1866" s="61" t="s">
        <v>969</v>
      </c>
      <c r="R1866" s="48">
        <v>1200</v>
      </c>
      <c r="S1866" s="411">
        <v>12000</v>
      </c>
      <c r="T1866" s="411">
        <v>12000</v>
      </c>
      <c r="U1866" s="48">
        <v>1190</v>
      </c>
      <c r="V1866" s="44">
        <v>1</v>
      </c>
      <c r="W1866" s="411">
        <v>6000</v>
      </c>
      <c r="X1866" s="44">
        <v>2</v>
      </c>
      <c r="Y1866" s="108"/>
      <c r="Z1866" s="48"/>
      <c r="AA1866" s="412"/>
      <c r="AB1866" s="412"/>
      <c r="AC1866" s="51"/>
      <c r="AD1866" s="52"/>
      <c r="AE1866" s="52"/>
      <c r="AF1866" s="51"/>
      <c r="AG1866" s="44"/>
      <c r="AH1866" s="42" t="s">
        <v>17</v>
      </c>
      <c r="AI1866" s="42"/>
      <c r="AJ1866" s="42"/>
      <c r="AK1866" s="54" t="s">
        <v>755</v>
      </c>
      <c r="AL1866" s="55"/>
      <c r="AM1866" s="484"/>
      <c r="AN1866" s="484"/>
      <c r="AO1866" s="485"/>
      <c r="AP1866" s="485"/>
    </row>
    <row r="1867" spans="2:42" x14ac:dyDescent="0.15">
      <c r="B1867" s="39">
        <v>2022</v>
      </c>
      <c r="C1867" s="39">
        <v>6</v>
      </c>
      <c r="D1867" s="39"/>
      <c r="E1867" s="409"/>
      <c r="F1867" s="39"/>
      <c r="G1867" s="41"/>
      <c r="H1867" s="42" t="s">
        <v>748</v>
      </c>
      <c r="I1867" s="57"/>
      <c r="J1867" s="42"/>
      <c r="K1867" s="44"/>
      <c r="L1867" s="410"/>
      <c r="M1867" s="410"/>
      <c r="N1867" s="410"/>
      <c r="O1867" s="44"/>
      <c r="P1867" s="44"/>
      <c r="Q1867" s="61"/>
      <c r="R1867" s="48"/>
      <c r="S1867" s="411"/>
      <c r="T1867" s="411"/>
      <c r="U1867" s="48"/>
      <c r="V1867" s="44"/>
      <c r="W1867" s="411"/>
      <c r="X1867" s="44"/>
      <c r="Y1867" s="108"/>
      <c r="Z1867" s="48"/>
      <c r="AA1867" s="412"/>
      <c r="AB1867" s="412"/>
      <c r="AC1867" s="51"/>
      <c r="AD1867" s="52"/>
      <c r="AE1867" s="52"/>
      <c r="AF1867" s="51"/>
      <c r="AG1867" s="44" t="s">
        <v>5</v>
      </c>
      <c r="AH1867" s="42"/>
      <c r="AI1867" s="42"/>
      <c r="AJ1867" s="42"/>
      <c r="AK1867" s="54"/>
      <c r="AL1867" s="55"/>
      <c r="AM1867" s="484"/>
      <c r="AN1867" s="484"/>
      <c r="AO1867" s="485"/>
      <c r="AP1867" s="485"/>
    </row>
    <row r="1868" spans="2:42" x14ac:dyDescent="0.15">
      <c r="B1868" s="39">
        <v>2022</v>
      </c>
      <c r="C1868" s="39">
        <v>6</v>
      </c>
      <c r="D1868" s="39"/>
      <c r="E1868" s="409"/>
      <c r="F1868" s="39"/>
      <c r="G1868" s="41" t="s">
        <v>747</v>
      </c>
      <c r="H1868" s="42" t="s">
        <v>748</v>
      </c>
      <c r="I1868" s="57" t="s">
        <v>13</v>
      </c>
      <c r="J1868" s="42" t="s">
        <v>749</v>
      </c>
      <c r="K1868" s="44">
        <v>3662784</v>
      </c>
      <c r="L1868" s="410">
        <v>2</v>
      </c>
      <c r="M1868" s="410">
        <v>3</v>
      </c>
      <c r="N1868" s="410" t="s">
        <v>776</v>
      </c>
      <c r="O1868" s="44" t="s">
        <v>45</v>
      </c>
      <c r="P1868" s="44">
        <v>50</v>
      </c>
      <c r="Q1868" s="61" t="s">
        <v>969</v>
      </c>
      <c r="R1868" s="48">
        <v>1200</v>
      </c>
      <c r="S1868" s="411">
        <v>12000</v>
      </c>
      <c r="T1868" s="411">
        <v>12000</v>
      </c>
      <c r="U1868" s="48">
        <v>1190</v>
      </c>
      <c r="V1868" s="44">
        <v>1</v>
      </c>
      <c r="W1868" s="411">
        <v>6000</v>
      </c>
      <c r="X1868" s="44">
        <v>2</v>
      </c>
      <c r="Y1868" s="411"/>
      <c r="Z1868" s="48"/>
      <c r="AA1868" s="412"/>
      <c r="AB1868" s="412"/>
      <c r="AC1868" s="51"/>
      <c r="AD1868" s="52"/>
      <c r="AE1868" s="52"/>
      <c r="AF1868" s="51"/>
      <c r="AG1868" s="44" t="s">
        <v>16</v>
      </c>
      <c r="AH1868" s="42" t="s">
        <v>17</v>
      </c>
      <c r="AI1868" s="42"/>
      <c r="AJ1868" s="42"/>
      <c r="AK1868" s="54" t="s">
        <v>755</v>
      </c>
      <c r="AL1868" s="55"/>
      <c r="AM1868" s="484"/>
      <c r="AN1868" s="484"/>
      <c r="AO1868" s="485"/>
      <c r="AP1868" s="485"/>
    </row>
    <row r="1869" spans="2:42" x14ac:dyDescent="0.15">
      <c r="B1869" s="39">
        <v>2022</v>
      </c>
      <c r="C1869" s="39">
        <v>6</v>
      </c>
      <c r="D1869" s="39"/>
      <c r="E1869" s="409"/>
      <c r="F1869" s="39"/>
      <c r="G1869" s="41" t="s">
        <v>747</v>
      </c>
      <c r="H1869" s="42" t="s">
        <v>748</v>
      </c>
      <c r="I1869" s="57" t="s">
        <v>13</v>
      </c>
      <c r="J1869" s="42" t="s">
        <v>749</v>
      </c>
      <c r="K1869" s="44">
        <v>3662784</v>
      </c>
      <c r="L1869" s="410">
        <v>2</v>
      </c>
      <c r="M1869" s="410">
        <v>3</v>
      </c>
      <c r="N1869" s="410" t="s">
        <v>776</v>
      </c>
      <c r="O1869" s="44" t="s">
        <v>45</v>
      </c>
      <c r="P1869" s="44">
        <v>50</v>
      </c>
      <c r="Q1869" s="61" t="s">
        <v>969</v>
      </c>
      <c r="R1869" s="48">
        <v>1200</v>
      </c>
      <c r="S1869" s="411">
        <v>12000</v>
      </c>
      <c r="T1869" s="411">
        <v>12000</v>
      </c>
      <c r="U1869" s="48">
        <v>1190</v>
      </c>
      <c r="V1869" s="44">
        <v>1</v>
      </c>
      <c r="W1869" s="411">
        <v>6000</v>
      </c>
      <c r="X1869" s="44">
        <v>2</v>
      </c>
      <c r="Y1869" s="108"/>
      <c r="Z1869" s="48"/>
      <c r="AA1869" s="412"/>
      <c r="AB1869" s="412"/>
      <c r="AC1869" s="51"/>
      <c r="AD1869" s="52"/>
      <c r="AE1869" s="52"/>
      <c r="AF1869" s="51"/>
      <c r="AG1869" s="44"/>
      <c r="AH1869" s="42" t="s">
        <v>17</v>
      </c>
      <c r="AI1869" s="42"/>
      <c r="AJ1869" s="42"/>
      <c r="AK1869" s="54" t="s">
        <v>755</v>
      </c>
      <c r="AL1869" s="55"/>
      <c r="AM1869" s="484"/>
      <c r="AN1869" s="484"/>
      <c r="AO1869" s="485"/>
      <c r="AP1869" s="485"/>
    </row>
    <row r="1870" spans="2:42" x14ac:dyDescent="0.15">
      <c r="B1870" s="39">
        <v>2022</v>
      </c>
      <c r="C1870" s="39">
        <v>6</v>
      </c>
      <c r="D1870" s="39"/>
      <c r="E1870" s="409"/>
      <c r="F1870" s="39"/>
      <c r="G1870" s="41"/>
      <c r="H1870" s="42" t="s">
        <v>748</v>
      </c>
      <c r="I1870" s="57"/>
      <c r="J1870" s="42"/>
      <c r="K1870" s="44"/>
      <c r="L1870" s="410"/>
      <c r="M1870" s="410"/>
      <c r="N1870" s="410"/>
      <c r="O1870" s="44"/>
      <c r="P1870" s="44"/>
      <c r="Q1870" s="61"/>
      <c r="R1870" s="48"/>
      <c r="S1870" s="411"/>
      <c r="T1870" s="411"/>
      <c r="U1870" s="48"/>
      <c r="V1870" s="44"/>
      <c r="W1870" s="411"/>
      <c r="X1870" s="44"/>
      <c r="Y1870" s="108"/>
      <c r="Z1870" s="48"/>
      <c r="AA1870" s="412"/>
      <c r="AB1870" s="412"/>
      <c r="AC1870" s="51"/>
      <c r="AD1870" s="52"/>
      <c r="AE1870" s="52"/>
      <c r="AF1870" s="51"/>
      <c r="AG1870" s="44" t="s">
        <v>5</v>
      </c>
      <c r="AH1870" s="42"/>
      <c r="AI1870" s="42"/>
      <c r="AJ1870" s="42"/>
      <c r="AK1870" s="54"/>
      <c r="AL1870" s="55"/>
      <c r="AM1870" s="484"/>
      <c r="AN1870" s="484"/>
      <c r="AO1870" s="485"/>
      <c r="AP1870" s="485"/>
    </row>
    <row r="1871" spans="2:42" x14ac:dyDescent="0.15">
      <c r="B1871" s="39">
        <v>2022</v>
      </c>
      <c r="C1871" s="39">
        <v>6</v>
      </c>
      <c r="D1871" s="39"/>
      <c r="E1871" s="409"/>
      <c r="F1871" s="39"/>
      <c r="G1871" s="41" t="s">
        <v>747</v>
      </c>
      <c r="H1871" s="42" t="s">
        <v>748</v>
      </c>
      <c r="I1871" s="57" t="s">
        <v>13</v>
      </c>
      <c r="J1871" s="42" t="s">
        <v>749</v>
      </c>
      <c r="K1871" s="44">
        <v>3662784</v>
      </c>
      <c r="L1871" s="410">
        <v>3</v>
      </c>
      <c r="M1871" s="410">
        <v>3</v>
      </c>
      <c r="N1871" s="410" t="s">
        <v>776</v>
      </c>
      <c r="O1871" s="44" t="s">
        <v>45</v>
      </c>
      <c r="P1871" s="44">
        <v>50</v>
      </c>
      <c r="Q1871" s="61" t="s">
        <v>969</v>
      </c>
      <c r="R1871" s="48">
        <v>1200</v>
      </c>
      <c r="S1871" s="411">
        <v>12000</v>
      </c>
      <c r="T1871" s="411">
        <v>12000</v>
      </c>
      <c r="U1871" s="48">
        <v>1190</v>
      </c>
      <c r="V1871" s="44">
        <v>1</v>
      </c>
      <c r="W1871" s="411">
        <v>6000</v>
      </c>
      <c r="X1871" s="44">
        <v>2</v>
      </c>
      <c r="Y1871" s="411"/>
      <c r="Z1871" s="48"/>
      <c r="AA1871" s="412"/>
      <c r="AB1871" s="412"/>
      <c r="AC1871" s="51"/>
      <c r="AD1871" s="52"/>
      <c r="AE1871" s="52"/>
      <c r="AF1871" s="51"/>
      <c r="AG1871" s="44" t="s">
        <v>16</v>
      </c>
      <c r="AH1871" s="42" t="s">
        <v>17</v>
      </c>
      <c r="AI1871" s="42"/>
      <c r="AJ1871" s="42"/>
      <c r="AK1871" s="54" t="s">
        <v>755</v>
      </c>
      <c r="AL1871" s="55"/>
      <c r="AM1871" s="484"/>
      <c r="AN1871" s="484"/>
      <c r="AO1871" s="485"/>
      <c r="AP1871" s="485"/>
    </row>
    <row r="1872" spans="2:42" x14ac:dyDescent="0.15">
      <c r="B1872" s="39">
        <v>2022</v>
      </c>
      <c r="C1872" s="39">
        <v>6</v>
      </c>
      <c r="D1872" s="39"/>
      <c r="E1872" s="409"/>
      <c r="F1872" s="39"/>
      <c r="G1872" s="41" t="s">
        <v>747</v>
      </c>
      <c r="H1872" s="42" t="s">
        <v>748</v>
      </c>
      <c r="I1872" s="57" t="s">
        <v>13</v>
      </c>
      <c r="J1872" s="42" t="s">
        <v>749</v>
      </c>
      <c r="K1872" s="44">
        <v>3662784</v>
      </c>
      <c r="L1872" s="410">
        <v>3</v>
      </c>
      <c r="M1872" s="410">
        <v>3</v>
      </c>
      <c r="N1872" s="410" t="s">
        <v>776</v>
      </c>
      <c r="O1872" s="44" t="s">
        <v>45</v>
      </c>
      <c r="P1872" s="44">
        <v>50</v>
      </c>
      <c r="Q1872" s="61" t="s">
        <v>969</v>
      </c>
      <c r="R1872" s="48">
        <v>1200</v>
      </c>
      <c r="S1872" s="411">
        <v>12000</v>
      </c>
      <c r="T1872" s="411">
        <v>12000</v>
      </c>
      <c r="U1872" s="48">
        <v>1190</v>
      </c>
      <c r="V1872" s="44">
        <v>1</v>
      </c>
      <c r="W1872" s="411">
        <v>6000</v>
      </c>
      <c r="X1872" s="44">
        <v>2</v>
      </c>
      <c r="Y1872" s="108"/>
      <c r="Z1872" s="48"/>
      <c r="AA1872" s="412"/>
      <c r="AB1872" s="412"/>
      <c r="AC1872" s="51"/>
      <c r="AD1872" s="52"/>
      <c r="AE1872" s="52"/>
      <c r="AF1872" s="51"/>
      <c r="AG1872" s="44"/>
      <c r="AH1872" s="42" t="s">
        <v>17</v>
      </c>
      <c r="AI1872" s="42"/>
      <c r="AJ1872" s="42"/>
      <c r="AK1872" s="54" t="s">
        <v>755</v>
      </c>
      <c r="AL1872" s="55"/>
      <c r="AM1872" s="484"/>
      <c r="AN1872" s="484"/>
      <c r="AO1872" s="485"/>
      <c r="AP1872" s="485"/>
    </row>
    <row r="1873" spans="2:42" x14ac:dyDescent="0.15">
      <c r="B1873" s="39">
        <v>2022</v>
      </c>
      <c r="C1873" s="39">
        <v>6</v>
      </c>
      <c r="D1873" s="39"/>
      <c r="E1873" s="409"/>
      <c r="F1873" s="39"/>
      <c r="G1873" s="41"/>
      <c r="H1873" s="42" t="s">
        <v>748</v>
      </c>
      <c r="I1873" s="57"/>
      <c r="J1873" s="42"/>
      <c r="K1873" s="44"/>
      <c r="L1873" s="410"/>
      <c r="M1873" s="410"/>
      <c r="N1873" s="410"/>
      <c r="O1873" s="44"/>
      <c r="P1873" s="44"/>
      <c r="Q1873" s="61"/>
      <c r="R1873" s="48"/>
      <c r="S1873" s="411"/>
      <c r="T1873" s="411"/>
      <c r="U1873" s="48"/>
      <c r="V1873" s="44"/>
      <c r="W1873" s="411"/>
      <c r="X1873" s="44"/>
      <c r="Y1873" s="108"/>
      <c r="Z1873" s="48"/>
      <c r="AA1873" s="412"/>
      <c r="AB1873" s="412"/>
      <c r="AC1873" s="51"/>
      <c r="AD1873" s="52"/>
      <c r="AE1873" s="52"/>
      <c r="AF1873" s="51"/>
      <c r="AG1873" s="44" t="s">
        <v>5</v>
      </c>
      <c r="AH1873" s="42"/>
      <c r="AI1873" s="42"/>
      <c r="AJ1873" s="42"/>
      <c r="AK1873" s="54"/>
      <c r="AL1873" s="55"/>
      <c r="AM1873" s="484"/>
      <c r="AN1873" s="484"/>
      <c r="AO1873" s="485"/>
      <c r="AP1873" s="485"/>
    </row>
    <row r="1874" spans="2:42" x14ac:dyDescent="0.15">
      <c r="B1874" s="39">
        <v>2022</v>
      </c>
      <c r="C1874" s="39">
        <v>6</v>
      </c>
      <c r="D1874" s="39"/>
      <c r="E1874" s="409"/>
      <c r="F1874" s="39"/>
      <c r="G1874" s="41" t="s">
        <v>747</v>
      </c>
      <c r="H1874" s="42" t="s">
        <v>748</v>
      </c>
      <c r="I1874" s="57" t="s">
        <v>13</v>
      </c>
      <c r="J1874" s="42" t="s">
        <v>749</v>
      </c>
      <c r="K1874" s="44">
        <v>3662786</v>
      </c>
      <c r="L1874" s="410">
        <v>1</v>
      </c>
      <c r="M1874" s="410">
        <v>2</v>
      </c>
      <c r="N1874" s="410" t="s">
        <v>776</v>
      </c>
      <c r="O1874" s="44" t="s">
        <v>34</v>
      </c>
      <c r="P1874" s="44">
        <v>50</v>
      </c>
      <c r="Q1874" s="61" t="s">
        <v>969</v>
      </c>
      <c r="R1874" s="48">
        <v>1120</v>
      </c>
      <c r="S1874" s="411">
        <v>12000</v>
      </c>
      <c r="T1874" s="411">
        <v>12000</v>
      </c>
      <c r="U1874" s="48">
        <v>1120</v>
      </c>
      <c r="V1874" s="44">
        <v>1</v>
      </c>
      <c r="W1874" s="411">
        <v>4000</v>
      </c>
      <c r="X1874" s="44">
        <v>3</v>
      </c>
      <c r="Y1874" s="411"/>
      <c r="Z1874" s="48"/>
      <c r="AA1874" s="412"/>
      <c r="AB1874" s="412"/>
      <c r="AC1874" s="51"/>
      <c r="AD1874" s="52"/>
      <c r="AE1874" s="52"/>
      <c r="AF1874" s="51"/>
      <c r="AG1874" s="44" t="s">
        <v>16</v>
      </c>
      <c r="AH1874" s="42" t="s">
        <v>17</v>
      </c>
      <c r="AI1874" s="42"/>
      <c r="AJ1874" s="42"/>
      <c r="AK1874" s="54" t="s">
        <v>755</v>
      </c>
      <c r="AL1874" s="55"/>
      <c r="AM1874" s="484"/>
      <c r="AN1874" s="484"/>
      <c r="AO1874" s="485"/>
      <c r="AP1874" s="485"/>
    </row>
    <row r="1875" spans="2:42" x14ac:dyDescent="0.15">
      <c r="B1875" s="39">
        <v>2022</v>
      </c>
      <c r="C1875" s="39">
        <v>6</v>
      </c>
      <c r="D1875" s="39"/>
      <c r="E1875" s="409"/>
      <c r="F1875" s="39"/>
      <c r="G1875" s="41" t="s">
        <v>747</v>
      </c>
      <c r="H1875" s="42" t="s">
        <v>748</v>
      </c>
      <c r="I1875" s="57" t="s">
        <v>13</v>
      </c>
      <c r="J1875" s="42" t="s">
        <v>749</v>
      </c>
      <c r="K1875" s="44">
        <v>3662786</v>
      </c>
      <c r="L1875" s="410">
        <v>1</v>
      </c>
      <c r="M1875" s="410">
        <v>2</v>
      </c>
      <c r="N1875" s="410" t="s">
        <v>776</v>
      </c>
      <c r="O1875" s="44" t="s">
        <v>34</v>
      </c>
      <c r="P1875" s="44">
        <v>50</v>
      </c>
      <c r="Q1875" s="61" t="s">
        <v>969</v>
      </c>
      <c r="R1875" s="48">
        <v>1120</v>
      </c>
      <c r="S1875" s="411">
        <v>12000</v>
      </c>
      <c r="T1875" s="411">
        <v>12000</v>
      </c>
      <c r="U1875" s="48">
        <v>1120</v>
      </c>
      <c r="V1875" s="44">
        <v>1</v>
      </c>
      <c r="W1875" s="411">
        <v>4000</v>
      </c>
      <c r="X1875" s="44">
        <v>3</v>
      </c>
      <c r="Y1875" s="108"/>
      <c r="Z1875" s="48"/>
      <c r="AA1875" s="412"/>
      <c r="AB1875" s="412"/>
      <c r="AC1875" s="51"/>
      <c r="AD1875" s="52"/>
      <c r="AE1875" s="52"/>
      <c r="AF1875" s="51"/>
      <c r="AG1875" s="44" t="s">
        <v>16</v>
      </c>
      <c r="AH1875" s="42" t="s">
        <v>17</v>
      </c>
      <c r="AI1875" s="42"/>
      <c r="AJ1875" s="42"/>
      <c r="AK1875" s="54" t="s">
        <v>755</v>
      </c>
      <c r="AL1875" s="55"/>
      <c r="AM1875" s="484"/>
      <c r="AN1875" s="484"/>
      <c r="AO1875" s="485"/>
      <c r="AP1875" s="485"/>
    </row>
    <row r="1876" spans="2:42" x14ac:dyDescent="0.15">
      <c r="B1876" s="39">
        <v>2022</v>
      </c>
      <c r="C1876" s="39">
        <v>6</v>
      </c>
      <c r="D1876" s="39"/>
      <c r="E1876" s="409"/>
      <c r="F1876" s="39"/>
      <c r="G1876" s="41" t="s">
        <v>747</v>
      </c>
      <c r="H1876" s="42" t="s">
        <v>748</v>
      </c>
      <c r="I1876" s="57" t="s">
        <v>13</v>
      </c>
      <c r="J1876" s="42" t="s">
        <v>749</v>
      </c>
      <c r="K1876" s="44">
        <v>3662786</v>
      </c>
      <c r="L1876" s="410">
        <v>1</v>
      </c>
      <c r="M1876" s="410">
        <v>2</v>
      </c>
      <c r="N1876" s="410" t="s">
        <v>776</v>
      </c>
      <c r="O1876" s="44" t="s">
        <v>34</v>
      </c>
      <c r="P1876" s="44">
        <v>50</v>
      </c>
      <c r="Q1876" s="61" t="s">
        <v>969</v>
      </c>
      <c r="R1876" s="48">
        <v>1120</v>
      </c>
      <c r="S1876" s="411">
        <v>12000</v>
      </c>
      <c r="T1876" s="411">
        <v>12000</v>
      </c>
      <c r="U1876" s="48">
        <v>1120</v>
      </c>
      <c r="V1876" s="44">
        <v>1</v>
      </c>
      <c r="W1876" s="411">
        <v>4000</v>
      </c>
      <c r="X1876" s="44">
        <v>3</v>
      </c>
      <c r="Y1876" s="108"/>
      <c r="Z1876" s="48"/>
      <c r="AA1876" s="412"/>
      <c r="AB1876" s="412"/>
      <c r="AC1876" s="51"/>
      <c r="AD1876" s="52"/>
      <c r="AE1876" s="52"/>
      <c r="AF1876" s="51"/>
      <c r="AG1876" s="44"/>
      <c r="AH1876" s="42" t="s">
        <v>17</v>
      </c>
      <c r="AI1876" s="42"/>
      <c r="AJ1876" s="42"/>
      <c r="AK1876" s="54" t="s">
        <v>755</v>
      </c>
      <c r="AL1876" s="55"/>
      <c r="AM1876" s="484"/>
      <c r="AN1876" s="484"/>
      <c r="AO1876" s="485"/>
      <c r="AP1876" s="485"/>
    </row>
    <row r="1877" spans="2:42" x14ac:dyDescent="0.15">
      <c r="B1877" s="39">
        <v>2022</v>
      </c>
      <c r="C1877" s="39">
        <v>6</v>
      </c>
      <c r="D1877" s="39"/>
      <c r="E1877" s="409"/>
      <c r="F1877" s="39"/>
      <c r="G1877" s="41"/>
      <c r="H1877" s="42" t="s">
        <v>748</v>
      </c>
      <c r="I1877" s="57"/>
      <c r="J1877" s="42"/>
      <c r="K1877" s="61"/>
      <c r="L1877" s="488"/>
      <c r="M1877" s="488"/>
      <c r="N1877" s="488"/>
      <c r="O1877" s="44"/>
      <c r="P1877" s="44"/>
      <c r="Q1877" s="485"/>
      <c r="R1877" s="48"/>
      <c r="S1877" s="486"/>
      <c r="T1877" s="486"/>
      <c r="U1877" s="48"/>
      <c r="V1877" s="44"/>
      <c r="W1877" s="48"/>
      <c r="X1877" s="44"/>
      <c r="Y1877" s="48"/>
      <c r="Z1877" s="48"/>
      <c r="AA1877" s="487"/>
      <c r="AB1877" s="487"/>
      <c r="AC1877" s="51"/>
      <c r="AD1877" s="52"/>
      <c r="AE1877" s="52"/>
      <c r="AF1877" s="51"/>
      <c r="AG1877" s="44" t="s">
        <v>5</v>
      </c>
      <c r="AH1877" s="42"/>
      <c r="AI1877" s="42"/>
      <c r="AJ1877" s="42"/>
      <c r="AK1877" s="54"/>
      <c r="AL1877" s="55"/>
      <c r="AM1877" s="484"/>
      <c r="AN1877" s="484"/>
      <c r="AO1877" s="485"/>
      <c r="AP1877" s="485"/>
    </row>
    <row r="1878" spans="2:42" x14ac:dyDescent="0.15">
      <c r="B1878" s="39">
        <v>2022</v>
      </c>
      <c r="C1878" s="39">
        <v>6</v>
      </c>
      <c r="D1878" s="39"/>
      <c r="E1878" s="409"/>
      <c r="F1878" s="39"/>
      <c r="G1878" s="41" t="s">
        <v>747</v>
      </c>
      <c r="H1878" s="42" t="s">
        <v>748</v>
      </c>
      <c r="I1878" s="57" t="s">
        <v>13</v>
      </c>
      <c r="J1878" s="42" t="s">
        <v>749</v>
      </c>
      <c r="K1878" s="44">
        <v>3662786</v>
      </c>
      <c r="L1878" s="410">
        <v>2</v>
      </c>
      <c r="M1878" s="410">
        <v>2</v>
      </c>
      <c r="N1878" s="410" t="s">
        <v>776</v>
      </c>
      <c r="O1878" s="44" t="s">
        <v>34</v>
      </c>
      <c r="P1878" s="44">
        <v>50</v>
      </c>
      <c r="Q1878" s="61" t="s">
        <v>969</v>
      </c>
      <c r="R1878" s="48">
        <v>1120</v>
      </c>
      <c r="S1878" s="411">
        <v>12000</v>
      </c>
      <c r="T1878" s="411">
        <v>12000</v>
      </c>
      <c r="U1878" s="48">
        <v>1120</v>
      </c>
      <c r="V1878" s="44">
        <v>1</v>
      </c>
      <c r="W1878" s="411">
        <v>4000</v>
      </c>
      <c r="X1878" s="44">
        <v>3</v>
      </c>
      <c r="Y1878" s="411"/>
      <c r="Z1878" s="48"/>
      <c r="AA1878" s="412"/>
      <c r="AB1878" s="412"/>
      <c r="AC1878" s="51"/>
      <c r="AD1878" s="52"/>
      <c r="AE1878" s="52"/>
      <c r="AF1878" s="51"/>
      <c r="AG1878" s="44" t="s">
        <v>16</v>
      </c>
      <c r="AH1878" s="42" t="s">
        <v>17</v>
      </c>
      <c r="AI1878" s="42"/>
      <c r="AJ1878" s="42"/>
      <c r="AK1878" s="54" t="s">
        <v>755</v>
      </c>
      <c r="AL1878" s="55"/>
      <c r="AM1878" s="484"/>
      <c r="AN1878" s="484"/>
      <c r="AO1878" s="485"/>
      <c r="AP1878" s="485"/>
    </row>
    <row r="1879" spans="2:42" x14ac:dyDescent="0.15">
      <c r="B1879" s="39">
        <v>2022</v>
      </c>
      <c r="C1879" s="39">
        <v>6</v>
      </c>
      <c r="D1879" s="39"/>
      <c r="E1879" s="409"/>
      <c r="F1879" s="39"/>
      <c r="G1879" s="41" t="s">
        <v>747</v>
      </c>
      <c r="H1879" s="42" t="s">
        <v>748</v>
      </c>
      <c r="I1879" s="57" t="s">
        <v>13</v>
      </c>
      <c r="J1879" s="42" t="s">
        <v>749</v>
      </c>
      <c r="K1879" s="44">
        <v>3662786</v>
      </c>
      <c r="L1879" s="410">
        <v>2</v>
      </c>
      <c r="M1879" s="410">
        <v>2</v>
      </c>
      <c r="N1879" s="410" t="s">
        <v>776</v>
      </c>
      <c r="O1879" s="44" t="s">
        <v>34</v>
      </c>
      <c r="P1879" s="44">
        <v>50</v>
      </c>
      <c r="Q1879" s="61" t="s">
        <v>969</v>
      </c>
      <c r="R1879" s="48">
        <v>1120</v>
      </c>
      <c r="S1879" s="411">
        <v>12000</v>
      </c>
      <c r="T1879" s="411">
        <v>12000</v>
      </c>
      <c r="U1879" s="48">
        <v>1120</v>
      </c>
      <c r="V1879" s="44">
        <v>1</v>
      </c>
      <c r="W1879" s="411">
        <v>4000</v>
      </c>
      <c r="X1879" s="44">
        <v>3</v>
      </c>
      <c r="Y1879" s="108"/>
      <c r="Z1879" s="48"/>
      <c r="AA1879" s="412"/>
      <c r="AB1879" s="412"/>
      <c r="AC1879" s="51"/>
      <c r="AD1879" s="52"/>
      <c r="AE1879" s="52"/>
      <c r="AF1879" s="51"/>
      <c r="AG1879" s="44" t="s">
        <v>16</v>
      </c>
      <c r="AH1879" s="42" t="s">
        <v>17</v>
      </c>
      <c r="AI1879" s="42"/>
      <c r="AJ1879" s="42"/>
      <c r="AK1879" s="54" t="s">
        <v>755</v>
      </c>
      <c r="AL1879" s="55"/>
      <c r="AM1879" s="484"/>
      <c r="AN1879" s="484"/>
      <c r="AO1879" s="485"/>
      <c r="AP1879" s="485"/>
    </row>
    <row r="1880" spans="2:42" x14ac:dyDescent="0.15">
      <c r="B1880" s="39">
        <v>2022</v>
      </c>
      <c r="C1880" s="39">
        <v>6</v>
      </c>
      <c r="D1880" s="39"/>
      <c r="E1880" s="409"/>
      <c r="F1880" s="39"/>
      <c r="G1880" s="41" t="s">
        <v>747</v>
      </c>
      <c r="H1880" s="42" t="s">
        <v>748</v>
      </c>
      <c r="I1880" s="57" t="s">
        <v>13</v>
      </c>
      <c r="J1880" s="42" t="s">
        <v>749</v>
      </c>
      <c r="K1880" s="44">
        <v>3662786</v>
      </c>
      <c r="L1880" s="410">
        <v>2</v>
      </c>
      <c r="M1880" s="410">
        <v>2</v>
      </c>
      <c r="N1880" s="410" t="s">
        <v>776</v>
      </c>
      <c r="O1880" s="44" t="s">
        <v>34</v>
      </c>
      <c r="P1880" s="44">
        <v>50</v>
      </c>
      <c r="Q1880" s="61" t="s">
        <v>969</v>
      </c>
      <c r="R1880" s="48">
        <v>1120</v>
      </c>
      <c r="S1880" s="411">
        <v>12000</v>
      </c>
      <c r="T1880" s="411">
        <v>12000</v>
      </c>
      <c r="U1880" s="48">
        <v>1120</v>
      </c>
      <c r="V1880" s="44">
        <v>1</v>
      </c>
      <c r="W1880" s="411">
        <v>4000</v>
      </c>
      <c r="X1880" s="44">
        <v>3</v>
      </c>
      <c r="Y1880" s="108"/>
      <c r="Z1880" s="48"/>
      <c r="AA1880" s="412"/>
      <c r="AB1880" s="412"/>
      <c r="AC1880" s="51"/>
      <c r="AD1880" s="52"/>
      <c r="AE1880" s="52"/>
      <c r="AF1880" s="51"/>
      <c r="AG1880" s="44"/>
      <c r="AH1880" s="42" t="s">
        <v>17</v>
      </c>
      <c r="AI1880" s="42"/>
      <c r="AJ1880" s="42"/>
      <c r="AK1880" s="54" t="s">
        <v>755</v>
      </c>
      <c r="AL1880" s="55"/>
      <c r="AM1880" s="484"/>
      <c r="AN1880" s="484"/>
      <c r="AO1880" s="485"/>
      <c r="AP1880" s="485"/>
    </row>
    <row r="1881" spans="2:42" x14ac:dyDescent="0.15">
      <c r="B1881" s="39">
        <v>2022</v>
      </c>
      <c r="C1881" s="39">
        <v>6</v>
      </c>
      <c r="D1881" s="39"/>
      <c r="E1881" s="409"/>
      <c r="F1881" s="39"/>
      <c r="G1881" s="41"/>
      <c r="H1881" s="42" t="s">
        <v>748</v>
      </c>
      <c r="I1881" s="57"/>
      <c r="J1881" s="42"/>
      <c r="K1881" s="61"/>
      <c r="L1881" s="488"/>
      <c r="M1881" s="488"/>
      <c r="N1881" s="488"/>
      <c r="O1881" s="44"/>
      <c r="P1881" s="44"/>
      <c r="Q1881" s="485"/>
      <c r="R1881" s="48"/>
      <c r="S1881" s="486"/>
      <c r="T1881" s="486"/>
      <c r="U1881" s="48"/>
      <c r="V1881" s="44"/>
      <c r="W1881" s="48"/>
      <c r="X1881" s="44"/>
      <c r="Y1881" s="48"/>
      <c r="Z1881" s="48"/>
      <c r="AA1881" s="487"/>
      <c r="AB1881" s="487"/>
      <c r="AC1881" s="51"/>
      <c r="AD1881" s="52"/>
      <c r="AE1881" s="52"/>
      <c r="AF1881" s="51"/>
      <c r="AG1881" s="44" t="s">
        <v>5</v>
      </c>
      <c r="AH1881" s="42"/>
      <c r="AI1881" s="42"/>
      <c r="AJ1881" s="42"/>
      <c r="AK1881" s="54"/>
      <c r="AL1881" s="55"/>
      <c r="AM1881" s="484"/>
      <c r="AN1881" s="484"/>
      <c r="AO1881" s="485"/>
      <c r="AP1881" s="485"/>
    </row>
    <row r="1882" spans="2:42" x14ac:dyDescent="0.15">
      <c r="B1882" s="39">
        <v>2022</v>
      </c>
      <c r="C1882" s="39">
        <v>6</v>
      </c>
      <c r="D1882" s="39"/>
      <c r="E1882" s="409"/>
      <c r="F1882" s="39"/>
      <c r="G1882" s="41" t="s">
        <v>747</v>
      </c>
      <c r="H1882" s="42" t="s">
        <v>748</v>
      </c>
      <c r="I1882" s="57" t="s">
        <v>13</v>
      </c>
      <c r="J1882" s="42" t="s">
        <v>749</v>
      </c>
      <c r="K1882" s="44">
        <v>3662785</v>
      </c>
      <c r="L1882" s="410">
        <v>1</v>
      </c>
      <c r="M1882" s="410">
        <v>1</v>
      </c>
      <c r="N1882" s="410" t="s">
        <v>776</v>
      </c>
      <c r="O1882" s="44" t="s">
        <v>34</v>
      </c>
      <c r="P1882" s="44">
        <v>25</v>
      </c>
      <c r="Q1882" s="61" t="s">
        <v>969</v>
      </c>
      <c r="R1882" s="48">
        <v>1120</v>
      </c>
      <c r="S1882" s="411">
        <v>8000</v>
      </c>
      <c r="T1882" s="411">
        <v>8000</v>
      </c>
      <c r="U1882" s="48">
        <v>1120</v>
      </c>
      <c r="V1882" s="44">
        <v>1</v>
      </c>
      <c r="W1882" s="411">
        <v>4000</v>
      </c>
      <c r="X1882" s="44">
        <v>2</v>
      </c>
      <c r="Y1882" s="108"/>
      <c r="Z1882" s="48"/>
      <c r="AA1882" s="412"/>
      <c r="AB1882" s="412"/>
      <c r="AC1882" s="51"/>
      <c r="AD1882" s="52"/>
      <c r="AE1882" s="52"/>
      <c r="AF1882" s="51"/>
      <c r="AG1882" s="44" t="s">
        <v>16</v>
      </c>
      <c r="AH1882" s="42" t="s">
        <v>17</v>
      </c>
      <c r="AI1882" s="42"/>
      <c r="AJ1882" s="42"/>
      <c r="AK1882" s="54" t="s">
        <v>755</v>
      </c>
      <c r="AL1882" s="55"/>
      <c r="AM1882" s="484"/>
      <c r="AN1882" s="484"/>
      <c r="AO1882" s="485"/>
      <c r="AP1882" s="485"/>
    </row>
    <row r="1883" spans="2:42" x14ac:dyDescent="0.15">
      <c r="B1883" s="39">
        <v>2022</v>
      </c>
      <c r="C1883" s="39">
        <v>6</v>
      </c>
      <c r="D1883" s="39"/>
      <c r="E1883" s="409"/>
      <c r="F1883" s="39"/>
      <c r="G1883" s="41" t="s">
        <v>747</v>
      </c>
      <c r="H1883" s="42" t="s">
        <v>748</v>
      </c>
      <c r="I1883" s="57" t="s">
        <v>13</v>
      </c>
      <c r="J1883" s="42" t="s">
        <v>749</v>
      </c>
      <c r="K1883" s="44">
        <v>3662785</v>
      </c>
      <c r="L1883" s="410">
        <v>1</v>
      </c>
      <c r="M1883" s="410">
        <v>1</v>
      </c>
      <c r="N1883" s="410" t="s">
        <v>776</v>
      </c>
      <c r="O1883" s="44" t="s">
        <v>34</v>
      </c>
      <c r="P1883" s="44">
        <v>25</v>
      </c>
      <c r="Q1883" s="61" t="s">
        <v>969</v>
      </c>
      <c r="R1883" s="48">
        <v>1120</v>
      </c>
      <c r="S1883" s="411">
        <v>8000</v>
      </c>
      <c r="T1883" s="411">
        <v>8000</v>
      </c>
      <c r="U1883" s="48">
        <v>1120</v>
      </c>
      <c r="V1883" s="44">
        <v>1</v>
      </c>
      <c r="W1883" s="411">
        <v>4000</v>
      </c>
      <c r="X1883" s="44">
        <v>2</v>
      </c>
      <c r="Y1883" s="108"/>
      <c r="Z1883" s="48"/>
      <c r="AA1883" s="412"/>
      <c r="AB1883" s="412"/>
      <c r="AC1883" s="51"/>
      <c r="AD1883" s="52"/>
      <c r="AE1883" s="52"/>
      <c r="AF1883" s="51"/>
      <c r="AG1883" s="44"/>
      <c r="AH1883" s="42" t="s">
        <v>17</v>
      </c>
      <c r="AI1883" s="42"/>
      <c r="AJ1883" s="42"/>
      <c r="AK1883" s="54" t="s">
        <v>755</v>
      </c>
      <c r="AL1883" s="55"/>
      <c r="AM1883" s="484"/>
      <c r="AN1883" s="484"/>
      <c r="AO1883" s="485"/>
      <c r="AP1883" s="485"/>
    </row>
    <row r="1884" spans="2:42" x14ac:dyDescent="0.15">
      <c r="B1884" s="39">
        <v>2022</v>
      </c>
      <c r="C1884" s="39">
        <v>6</v>
      </c>
      <c r="D1884" s="39"/>
      <c r="E1884" s="409"/>
      <c r="F1884" s="39"/>
      <c r="G1884" s="41"/>
      <c r="H1884" s="42" t="s">
        <v>748</v>
      </c>
      <c r="I1884" s="57"/>
      <c r="J1884" s="42"/>
      <c r="K1884" s="61"/>
      <c r="L1884" s="488"/>
      <c r="M1884" s="488"/>
      <c r="N1884" s="488"/>
      <c r="O1884" s="44"/>
      <c r="P1884" s="44"/>
      <c r="Q1884" s="485"/>
      <c r="R1884" s="48"/>
      <c r="S1884" s="486"/>
      <c r="T1884" s="486"/>
      <c r="U1884" s="48"/>
      <c r="V1884" s="44"/>
      <c r="W1884" s="48"/>
      <c r="X1884" s="44"/>
      <c r="Y1884" s="48"/>
      <c r="Z1884" s="48"/>
      <c r="AA1884" s="487"/>
      <c r="AB1884" s="487"/>
      <c r="AC1884" s="51"/>
      <c r="AD1884" s="52"/>
      <c r="AE1884" s="52"/>
      <c r="AF1884" s="51"/>
      <c r="AG1884" s="44" t="s">
        <v>5</v>
      </c>
      <c r="AH1884" s="42"/>
      <c r="AI1884" s="42"/>
      <c r="AJ1884" s="42"/>
      <c r="AK1884" s="54"/>
      <c r="AL1884" s="55"/>
      <c r="AM1884" s="484"/>
      <c r="AN1884" s="484"/>
      <c r="AO1884" s="485"/>
      <c r="AP1884" s="485"/>
    </row>
    <row r="1885" spans="2:42" x14ac:dyDescent="0.15">
      <c r="B1885" s="39">
        <v>2022</v>
      </c>
      <c r="C1885" s="39">
        <v>6</v>
      </c>
      <c r="D1885" s="39"/>
      <c r="E1885" s="409"/>
      <c r="F1885" s="39"/>
      <c r="G1885" s="41" t="s">
        <v>747</v>
      </c>
      <c r="H1885" s="42" t="s">
        <v>748</v>
      </c>
      <c r="I1885" s="57" t="s">
        <v>13</v>
      </c>
      <c r="J1885" s="42" t="s">
        <v>749</v>
      </c>
      <c r="K1885" s="44">
        <v>3662826</v>
      </c>
      <c r="L1885" s="436" t="s">
        <v>1209</v>
      </c>
      <c r="M1885" s="410">
        <v>1</v>
      </c>
      <c r="N1885" s="410" t="s">
        <v>964</v>
      </c>
      <c r="O1885" s="44" t="s">
        <v>750</v>
      </c>
      <c r="P1885" s="44">
        <v>38</v>
      </c>
      <c r="Q1885" s="61" t="s">
        <v>965</v>
      </c>
      <c r="R1885" s="100">
        <v>1005</v>
      </c>
      <c r="S1885" s="48">
        <v>4000</v>
      </c>
      <c r="T1885" s="48">
        <v>4000</v>
      </c>
      <c r="U1885" s="100">
        <v>1000</v>
      </c>
      <c r="V1885" s="44">
        <v>1</v>
      </c>
      <c r="W1885" s="48">
        <v>4000</v>
      </c>
      <c r="X1885" s="44">
        <v>1</v>
      </c>
      <c r="Y1885" s="48"/>
      <c r="Z1885" s="48"/>
      <c r="AA1885" s="412"/>
      <c r="AB1885" s="412"/>
      <c r="AC1885" s="51"/>
      <c r="AD1885" s="52"/>
      <c r="AE1885" s="52"/>
      <c r="AF1885" s="51"/>
      <c r="AG1885" s="44"/>
      <c r="AH1885" s="42" t="s">
        <v>17</v>
      </c>
      <c r="AI1885" s="42"/>
      <c r="AJ1885" s="42"/>
      <c r="AK1885" s="54" t="s">
        <v>751</v>
      </c>
      <c r="AL1885" s="55"/>
      <c r="AM1885" s="484"/>
      <c r="AN1885" s="484"/>
      <c r="AO1885" s="485"/>
      <c r="AP1885" s="485"/>
    </row>
    <row r="1886" spans="2:42" x14ac:dyDescent="0.15">
      <c r="B1886" s="39">
        <v>2022</v>
      </c>
      <c r="C1886" s="39">
        <v>6</v>
      </c>
      <c r="D1886" s="39"/>
      <c r="E1886" s="409"/>
      <c r="F1886" s="39"/>
      <c r="G1886" s="41"/>
      <c r="H1886" s="42" t="s">
        <v>748</v>
      </c>
      <c r="I1886" s="57"/>
      <c r="J1886" s="42"/>
      <c r="K1886" s="44"/>
      <c r="L1886" s="436"/>
      <c r="M1886" s="410"/>
      <c r="N1886" s="410"/>
      <c r="O1886" s="44"/>
      <c r="P1886" s="44"/>
      <c r="Q1886" s="61"/>
      <c r="R1886" s="100"/>
      <c r="S1886" s="48"/>
      <c r="T1886" s="411"/>
      <c r="U1886" s="100"/>
      <c r="V1886" s="44"/>
      <c r="W1886" s="48"/>
      <c r="X1886" s="44"/>
      <c r="Y1886" s="48"/>
      <c r="Z1886" s="48"/>
      <c r="AA1886" s="412"/>
      <c r="AB1886" s="412"/>
      <c r="AC1886" s="51"/>
      <c r="AD1886" s="52"/>
      <c r="AE1886" s="52"/>
      <c r="AF1886" s="51"/>
      <c r="AG1886" s="44" t="s">
        <v>5</v>
      </c>
      <c r="AH1886" s="42"/>
      <c r="AI1886" s="42"/>
      <c r="AJ1886" s="42"/>
      <c r="AK1886" s="54"/>
      <c r="AL1886" s="55"/>
      <c r="AM1886" s="484"/>
      <c r="AN1886" s="484"/>
      <c r="AO1886" s="485"/>
      <c r="AP1886" s="485"/>
    </row>
    <row r="1887" spans="2:42" x14ac:dyDescent="0.15">
      <c r="B1887" s="39">
        <v>2022</v>
      </c>
      <c r="C1887" s="39">
        <v>6</v>
      </c>
      <c r="D1887" s="39"/>
      <c r="E1887" s="409"/>
      <c r="F1887" s="39"/>
      <c r="G1887" s="41" t="s">
        <v>747</v>
      </c>
      <c r="H1887" s="42" t="s">
        <v>748</v>
      </c>
      <c r="I1887" s="57" t="s">
        <v>13</v>
      </c>
      <c r="J1887" s="42" t="s">
        <v>749</v>
      </c>
      <c r="K1887" s="44">
        <v>3662826</v>
      </c>
      <c r="L1887" s="436" t="s">
        <v>967</v>
      </c>
      <c r="M1887" s="410">
        <v>1</v>
      </c>
      <c r="N1887" s="410" t="s">
        <v>964</v>
      </c>
      <c r="O1887" s="44" t="s">
        <v>750</v>
      </c>
      <c r="P1887" s="44">
        <v>38</v>
      </c>
      <c r="Q1887" s="61" t="s">
        <v>965</v>
      </c>
      <c r="R1887" s="100">
        <v>1005</v>
      </c>
      <c r="S1887" s="48">
        <v>4000</v>
      </c>
      <c r="T1887" s="48">
        <v>4000</v>
      </c>
      <c r="U1887" s="100">
        <v>1000</v>
      </c>
      <c r="V1887" s="44">
        <v>1</v>
      </c>
      <c r="W1887" s="48">
        <v>4000</v>
      </c>
      <c r="X1887" s="44">
        <v>1</v>
      </c>
      <c r="Y1887" s="411"/>
      <c r="Z1887" s="48"/>
      <c r="AA1887" s="412"/>
      <c r="AB1887" s="412"/>
      <c r="AC1887" s="51"/>
      <c r="AD1887" s="52"/>
      <c r="AE1887" s="52"/>
      <c r="AF1887" s="51"/>
      <c r="AG1887" s="44"/>
      <c r="AH1887" s="42" t="s">
        <v>17</v>
      </c>
      <c r="AI1887" s="42"/>
      <c r="AJ1887" s="42"/>
      <c r="AK1887" s="54" t="s">
        <v>751</v>
      </c>
      <c r="AL1887" s="55"/>
      <c r="AM1887" s="484"/>
      <c r="AN1887" s="484"/>
      <c r="AO1887" s="485"/>
      <c r="AP1887" s="485"/>
    </row>
    <row r="1888" spans="2:42" x14ac:dyDescent="0.15">
      <c r="B1888" s="39">
        <v>2022</v>
      </c>
      <c r="C1888" s="39">
        <v>6</v>
      </c>
      <c r="D1888" s="39"/>
      <c r="E1888" s="409"/>
      <c r="F1888" s="39"/>
      <c r="G1888" s="41"/>
      <c r="H1888" s="42" t="s">
        <v>748</v>
      </c>
      <c r="I1888" s="57"/>
      <c r="J1888" s="42"/>
      <c r="K1888" s="44"/>
      <c r="L1888" s="412"/>
      <c r="M1888" s="410"/>
      <c r="N1888" s="410"/>
      <c r="O1888" s="44"/>
      <c r="P1888" s="44"/>
      <c r="Q1888" s="61"/>
      <c r="R1888" s="48"/>
      <c r="S1888" s="411"/>
      <c r="T1888" s="411"/>
      <c r="U1888" s="48"/>
      <c r="V1888" s="44"/>
      <c r="W1888" s="411"/>
      <c r="X1888" s="44"/>
      <c r="Y1888" s="411"/>
      <c r="Z1888" s="48"/>
      <c r="AA1888" s="412"/>
      <c r="AB1888" s="412"/>
      <c r="AC1888" s="51"/>
      <c r="AD1888" s="52"/>
      <c r="AE1888" s="52"/>
      <c r="AF1888" s="51"/>
      <c r="AG1888" s="44" t="s">
        <v>5</v>
      </c>
      <c r="AH1888" s="42"/>
      <c r="AI1888" s="42"/>
      <c r="AJ1888" s="42"/>
      <c r="AK1888" s="54"/>
      <c r="AL1888" s="55"/>
      <c r="AM1888" s="484"/>
      <c r="AN1888" s="484"/>
      <c r="AO1888" s="485"/>
      <c r="AP1888" s="485"/>
    </row>
    <row r="1889" spans="2:42" x14ac:dyDescent="0.15">
      <c r="B1889" s="39">
        <v>2022</v>
      </c>
      <c r="C1889" s="39">
        <v>6</v>
      </c>
      <c r="D1889" s="39"/>
      <c r="E1889" s="409"/>
      <c r="F1889" s="39"/>
      <c r="G1889" s="41" t="s">
        <v>747</v>
      </c>
      <c r="H1889" s="42" t="s">
        <v>748</v>
      </c>
      <c r="I1889" s="57" t="s">
        <v>13</v>
      </c>
      <c r="J1889" s="42" t="s">
        <v>749</v>
      </c>
      <c r="K1889" s="44">
        <v>3662826</v>
      </c>
      <c r="L1889" s="436" t="s">
        <v>1210</v>
      </c>
      <c r="M1889" s="410">
        <v>2</v>
      </c>
      <c r="N1889" s="410" t="s">
        <v>964</v>
      </c>
      <c r="O1889" s="44" t="s">
        <v>750</v>
      </c>
      <c r="P1889" s="44">
        <v>38</v>
      </c>
      <c r="Q1889" s="61" t="s">
        <v>965</v>
      </c>
      <c r="R1889" s="100">
        <v>1005</v>
      </c>
      <c r="S1889" s="48">
        <v>4000</v>
      </c>
      <c r="T1889" s="48">
        <v>4000</v>
      </c>
      <c r="U1889" s="100">
        <v>1000</v>
      </c>
      <c r="V1889" s="44">
        <v>1</v>
      </c>
      <c r="W1889" s="48">
        <v>4000</v>
      </c>
      <c r="X1889" s="44">
        <v>1</v>
      </c>
      <c r="Y1889" s="48"/>
      <c r="Z1889" s="48"/>
      <c r="AA1889" s="412"/>
      <c r="AB1889" s="412"/>
      <c r="AC1889" s="51"/>
      <c r="AD1889" s="52"/>
      <c r="AE1889" s="52"/>
      <c r="AF1889" s="51"/>
      <c r="AG1889" s="44"/>
      <c r="AH1889" s="42" t="s">
        <v>17</v>
      </c>
      <c r="AI1889" s="42"/>
      <c r="AJ1889" s="42"/>
      <c r="AK1889" s="54" t="s">
        <v>751</v>
      </c>
      <c r="AL1889" s="55"/>
      <c r="AM1889" s="484"/>
      <c r="AN1889" s="484"/>
      <c r="AO1889" s="485"/>
      <c r="AP1889" s="485"/>
    </row>
    <row r="1890" spans="2:42" x14ac:dyDescent="0.15">
      <c r="B1890" s="39">
        <v>2022</v>
      </c>
      <c r="C1890" s="39">
        <v>6</v>
      </c>
      <c r="D1890" s="39"/>
      <c r="E1890" s="409"/>
      <c r="F1890" s="39"/>
      <c r="G1890" s="41"/>
      <c r="H1890" s="42" t="s">
        <v>748</v>
      </c>
      <c r="I1890" s="57"/>
      <c r="J1890" s="42"/>
      <c r="K1890" s="44"/>
      <c r="L1890" s="436"/>
      <c r="M1890" s="410"/>
      <c r="N1890" s="410"/>
      <c r="O1890" s="44"/>
      <c r="P1890" s="44"/>
      <c r="Q1890" s="61"/>
      <c r="R1890" s="100"/>
      <c r="S1890" s="48"/>
      <c r="T1890" s="411"/>
      <c r="U1890" s="100"/>
      <c r="V1890" s="44"/>
      <c r="W1890" s="48"/>
      <c r="X1890" s="44"/>
      <c r="Y1890" s="48"/>
      <c r="Z1890" s="48"/>
      <c r="AA1890" s="412"/>
      <c r="AB1890" s="412"/>
      <c r="AC1890" s="51"/>
      <c r="AD1890" s="52"/>
      <c r="AE1890" s="52"/>
      <c r="AF1890" s="51"/>
      <c r="AG1890" s="44" t="s">
        <v>5</v>
      </c>
      <c r="AH1890" s="42"/>
      <c r="AI1890" s="42"/>
      <c r="AJ1890" s="42"/>
      <c r="AK1890" s="54"/>
      <c r="AL1890" s="55"/>
      <c r="AM1890" s="484"/>
      <c r="AN1890" s="484"/>
      <c r="AO1890" s="485"/>
      <c r="AP1890" s="485"/>
    </row>
    <row r="1891" spans="2:42" x14ac:dyDescent="0.15">
      <c r="B1891" s="39">
        <v>2022</v>
      </c>
      <c r="C1891" s="39">
        <v>6</v>
      </c>
      <c r="D1891" s="39"/>
      <c r="E1891" s="409"/>
      <c r="F1891" s="39"/>
      <c r="G1891" s="41" t="s">
        <v>747</v>
      </c>
      <c r="H1891" s="42" t="s">
        <v>748</v>
      </c>
      <c r="I1891" s="57" t="s">
        <v>13</v>
      </c>
      <c r="J1891" s="42" t="s">
        <v>749</v>
      </c>
      <c r="K1891" s="44">
        <v>3662826</v>
      </c>
      <c r="L1891" s="436" t="s">
        <v>966</v>
      </c>
      <c r="M1891" s="410">
        <v>2</v>
      </c>
      <c r="N1891" s="410" t="s">
        <v>964</v>
      </c>
      <c r="O1891" s="44" t="s">
        <v>750</v>
      </c>
      <c r="P1891" s="44">
        <v>38</v>
      </c>
      <c r="Q1891" s="61" t="s">
        <v>965</v>
      </c>
      <c r="R1891" s="100">
        <v>1005</v>
      </c>
      <c r="S1891" s="48">
        <v>4000</v>
      </c>
      <c r="T1891" s="48">
        <v>4000</v>
      </c>
      <c r="U1891" s="100">
        <v>1000</v>
      </c>
      <c r="V1891" s="44">
        <v>1</v>
      </c>
      <c r="W1891" s="48">
        <v>4000</v>
      </c>
      <c r="X1891" s="44">
        <v>1</v>
      </c>
      <c r="Y1891" s="411"/>
      <c r="Z1891" s="48"/>
      <c r="AA1891" s="412"/>
      <c r="AB1891" s="412"/>
      <c r="AC1891" s="51"/>
      <c r="AD1891" s="52"/>
      <c r="AE1891" s="52"/>
      <c r="AF1891" s="51"/>
      <c r="AG1891" s="44"/>
      <c r="AH1891" s="42" t="s">
        <v>17</v>
      </c>
      <c r="AI1891" s="42"/>
      <c r="AJ1891" s="42"/>
      <c r="AK1891" s="54" t="s">
        <v>751</v>
      </c>
      <c r="AL1891" s="55"/>
      <c r="AM1891" s="484"/>
      <c r="AN1891" s="484"/>
      <c r="AO1891" s="485"/>
      <c r="AP1891" s="485"/>
    </row>
    <row r="1892" spans="2:42" x14ac:dyDescent="0.15">
      <c r="B1892" s="39">
        <v>2022</v>
      </c>
      <c r="C1892" s="39">
        <v>6</v>
      </c>
      <c r="D1892" s="39"/>
      <c r="E1892" s="409"/>
      <c r="F1892" s="39"/>
      <c r="G1892" s="41"/>
      <c r="H1892" s="42" t="s">
        <v>748</v>
      </c>
      <c r="I1892" s="57"/>
      <c r="J1892" s="42"/>
      <c r="K1892" s="44"/>
      <c r="L1892" s="410"/>
      <c r="M1892" s="410"/>
      <c r="N1892" s="410"/>
      <c r="O1892" s="44"/>
      <c r="P1892" s="44"/>
      <c r="Q1892" s="61"/>
      <c r="R1892" s="48"/>
      <c r="S1892" s="411"/>
      <c r="T1892" s="411"/>
      <c r="U1892" s="48"/>
      <c r="V1892" s="44"/>
      <c r="W1892" s="411"/>
      <c r="X1892" s="44"/>
      <c r="Y1892" s="411"/>
      <c r="Z1892" s="48"/>
      <c r="AA1892" s="412"/>
      <c r="AB1892" s="412"/>
      <c r="AC1892" s="51"/>
      <c r="AD1892" s="52"/>
      <c r="AE1892" s="52"/>
      <c r="AF1892" s="51"/>
      <c r="AG1892" s="44" t="s">
        <v>5</v>
      </c>
      <c r="AH1892" s="42"/>
      <c r="AI1892" s="42"/>
      <c r="AJ1892" s="42"/>
      <c r="AK1892" s="54"/>
      <c r="AL1892" s="55"/>
      <c r="AM1892" s="484"/>
      <c r="AN1892" s="484"/>
      <c r="AO1892" s="485"/>
      <c r="AP1892" s="485"/>
    </row>
    <row r="1893" spans="2:42" x14ac:dyDescent="0.15">
      <c r="B1893" s="39">
        <v>2022</v>
      </c>
      <c r="C1893" s="39">
        <v>6</v>
      </c>
      <c r="D1893" s="39"/>
      <c r="E1893" s="409"/>
      <c r="F1893" s="39"/>
      <c r="G1893" s="41" t="s">
        <v>747</v>
      </c>
      <c r="H1893" s="42" t="s">
        <v>748</v>
      </c>
      <c r="I1893" s="57" t="s">
        <v>757</v>
      </c>
      <c r="J1893" s="42" t="s">
        <v>749</v>
      </c>
      <c r="K1893" s="44">
        <v>3664275</v>
      </c>
      <c r="L1893" s="410">
        <v>1</v>
      </c>
      <c r="M1893" s="410">
        <v>1</v>
      </c>
      <c r="N1893" s="410" t="s">
        <v>1376</v>
      </c>
      <c r="O1893" s="44" t="s">
        <v>34</v>
      </c>
      <c r="P1893" s="44">
        <v>50</v>
      </c>
      <c r="Q1893" s="485" t="s">
        <v>308</v>
      </c>
      <c r="R1893" s="48">
        <v>1195</v>
      </c>
      <c r="S1893" s="486">
        <v>10000</v>
      </c>
      <c r="T1893" s="48">
        <v>10000</v>
      </c>
      <c r="U1893" s="48">
        <v>1120</v>
      </c>
      <c r="V1893" s="44">
        <v>1</v>
      </c>
      <c r="W1893" s="48">
        <v>5000</v>
      </c>
      <c r="X1893" s="44">
        <v>2</v>
      </c>
      <c r="Y1893" s="48"/>
      <c r="Z1893" s="48"/>
      <c r="AA1893" s="487"/>
      <c r="AB1893" s="487"/>
      <c r="AC1893" s="51"/>
      <c r="AD1893" s="52"/>
      <c r="AE1893" s="52"/>
      <c r="AF1893" s="51"/>
      <c r="AG1893" s="44" t="s">
        <v>16</v>
      </c>
      <c r="AH1893" s="42" t="s">
        <v>17</v>
      </c>
      <c r="AI1893" s="42"/>
      <c r="AJ1893" s="42"/>
      <c r="AK1893" s="54" t="s">
        <v>751</v>
      </c>
      <c r="AL1893" s="55"/>
      <c r="AM1893" s="484"/>
      <c r="AN1893" s="484"/>
      <c r="AO1893" s="485"/>
      <c r="AP1893" s="485"/>
    </row>
    <row r="1894" spans="2:42" x14ac:dyDescent="0.15">
      <c r="B1894" s="39">
        <v>2022</v>
      </c>
      <c r="C1894" s="39">
        <v>6</v>
      </c>
      <c r="D1894" s="39"/>
      <c r="E1894" s="409"/>
      <c r="F1894" s="39"/>
      <c r="G1894" s="41" t="s">
        <v>747</v>
      </c>
      <c r="H1894" s="42" t="s">
        <v>748</v>
      </c>
      <c r="I1894" s="57" t="s">
        <v>757</v>
      </c>
      <c r="J1894" s="42" t="s">
        <v>749</v>
      </c>
      <c r="K1894" s="44">
        <v>3664275</v>
      </c>
      <c r="L1894" s="410">
        <v>1</v>
      </c>
      <c r="M1894" s="410">
        <v>1</v>
      </c>
      <c r="N1894" s="410" t="s">
        <v>1376</v>
      </c>
      <c r="O1894" s="44" t="s">
        <v>34</v>
      </c>
      <c r="P1894" s="44">
        <v>50</v>
      </c>
      <c r="Q1894" s="485" t="s">
        <v>308</v>
      </c>
      <c r="R1894" s="48">
        <v>1195</v>
      </c>
      <c r="S1894" s="486">
        <v>10000</v>
      </c>
      <c r="T1894" s="48">
        <v>10000</v>
      </c>
      <c r="U1894" s="48">
        <v>1120</v>
      </c>
      <c r="V1894" s="44">
        <v>1</v>
      </c>
      <c r="W1894" s="48">
        <v>5000</v>
      </c>
      <c r="X1894" s="44">
        <v>2</v>
      </c>
      <c r="Y1894" s="48"/>
      <c r="Z1894" s="48"/>
      <c r="AA1894" s="487"/>
      <c r="AB1894" s="487"/>
      <c r="AC1894" s="51"/>
      <c r="AD1894" s="52"/>
      <c r="AE1894" s="52"/>
      <c r="AF1894" s="51"/>
      <c r="AG1894" s="44"/>
      <c r="AH1894" s="42" t="s">
        <v>17</v>
      </c>
      <c r="AI1894" s="42"/>
      <c r="AJ1894" s="42"/>
      <c r="AK1894" s="54" t="s">
        <v>751</v>
      </c>
      <c r="AL1894" s="55"/>
      <c r="AM1894" s="484"/>
      <c r="AN1894" s="484"/>
      <c r="AO1894" s="485"/>
      <c r="AP1894" s="485"/>
    </row>
    <row r="1895" spans="2:42" x14ac:dyDescent="0.15">
      <c r="B1895" s="39">
        <v>2022</v>
      </c>
      <c r="C1895" s="39">
        <v>6</v>
      </c>
      <c r="D1895" s="39"/>
      <c r="E1895" s="409"/>
      <c r="F1895" s="39"/>
      <c r="G1895" s="41"/>
      <c r="H1895" s="42" t="s">
        <v>748</v>
      </c>
      <c r="I1895" s="57"/>
      <c r="J1895" s="42"/>
      <c r="K1895" s="44"/>
      <c r="L1895" s="488"/>
      <c r="M1895" s="44"/>
      <c r="N1895" s="488"/>
      <c r="O1895" s="44"/>
      <c r="P1895" s="44"/>
      <c r="Q1895" s="485"/>
      <c r="R1895" s="48"/>
      <c r="S1895" s="486"/>
      <c r="T1895" s="48"/>
      <c r="U1895" s="48"/>
      <c r="V1895" s="44"/>
      <c r="W1895" s="48"/>
      <c r="X1895" s="44"/>
      <c r="Y1895" s="48"/>
      <c r="Z1895" s="48"/>
      <c r="AA1895" s="487"/>
      <c r="AB1895" s="487"/>
      <c r="AC1895" s="51"/>
      <c r="AD1895" s="52"/>
      <c r="AE1895" s="52"/>
      <c r="AF1895" s="51"/>
      <c r="AG1895" s="44" t="s">
        <v>5</v>
      </c>
      <c r="AH1895" s="42"/>
      <c r="AI1895" s="42"/>
      <c r="AJ1895" s="42"/>
      <c r="AK1895" s="54"/>
      <c r="AL1895" s="55"/>
      <c r="AM1895" s="484"/>
      <c r="AN1895" s="484"/>
      <c r="AO1895" s="485"/>
      <c r="AP1895" s="485"/>
    </row>
    <row r="1896" spans="2:42" x14ac:dyDescent="0.15">
      <c r="B1896" s="39">
        <v>2022</v>
      </c>
      <c r="C1896" s="39">
        <v>6</v>
      </c>
      <c r="D1896" s="39"/>
      <c r="E1896" s="409"/>
      <c r="F1896" s="39"/>
      <c r="G1896" s="41" t="s">
        <v>747</v>
      </c>
      <c r="H1896" s="42" t="s">
        <v>748</v>
      </c>
      <c r="I1896" s="57" t="s">
        <v>757</v>
      </c>
      <c r="J1896" s="42" t="s">
        <v>749</v>
      </c>
      <c r="K1896" s="44">
        <v>3655542</v>
      </c>
      <c r="L1896" s="410">
        <v>2</v>
      </c>
      <c r="M1896" s="410">
        <v>2</v>
      </c>
      <c r="N1896" s="410" t="s">
        <v>1395</v>
      </c>
      <c r="O1896" s="44" t="s">
        <v>34</v>
      </c>
      <c r="P1896" s="44">
        <v>25</v>
      </c>
      <c r="Q1896" s="485" t="s">
        <v>1396</v>
      </c>
      <c r="R1896" s="48">
        <v>1060</v>
      </c>
      <c r="S1896" s="486">
        <v>12200</v>
      </c>
      <c r="T1896" s="486">
        <v>12200</v>
      </c>
      <c r="U1896" s="48">
        <v>1020</v>
      </c>
      <c r="V1896" s="44">
        <v>1</v>
      </c>
      <c r="W1896" s="48">
        <v>6000</v>
      </c>
      <c r="X1896" s="44">
        <v>2</v>
      </c>
      <c r="Y1896" s="48"/>
      <c r="Z1896" s="48"/>
      <c r="AA1896" s="487"/>
      <c r="AB1896" s="487"/>
      <c r="AC1896" s="51"/>
      <c r="AD1896" s="52"/>
      <c r="AE1896" s="52"/>
      <c r="AF1896" s="51"/>
      <c r="AG1896" s="44" t="s">
        <v>16</v>
      </c>
      <c r="AH1896" s="42" t="s">
        <v>17</v>
      </c>
      <c r="AI1896" s="42"/>
      <c r="AJ1896" s="42"/>
      <c r="AK1896" s="54" t="s">
        <v>751</v>
      </c>
      <c r="AL1896" s="55"/>
      <c r="AM1896" s="484"/>
      <c r="AN1896" s="484"/>
      <c r="AO1896" s="485"/>
      <c r="AP1896" s="485"/>
    </row>
    <row r="1897" spans="2:42" x14ac:dyDescent="0.15">
      <c r="B1897" s="39">
        <v>2022</v>
      </c>
      <c r="C1897" s="39">
        <v>6</v>
      </c>
      <c r="D1897" s="39"/>
      <c r="E1897" s="409"/>
      <c r="F1897" s="39"/>
      <c r="G1897" s="41" t="s">
        <v>747</v>
      </c>
      <c r="H1897" s="42" t="s">
        <v>748</v>
      </c>
      <c r="I1897" s="57" t="s">
        <v>757</v>
      </c>
      <c r="J1897" s="42" t="s">
        <v>749</v>
      </c>
      <c r="K1897" s="44">
        <v>3655542</v>
      </c>
      <c r="L1897" s="410">
        <v>2</v>
      </c>
      <c r="M1897" s="410">
        <v>2</v>
      </c>
      <c r="N1897" s="410" t="s">
        <v>1395</v>
      </c>
      <c r="O1897" s="44" t="s">
        <v>34</v>
      </c>
      <c r="P1897" s="44">
        <v>25</v>
      </c>
      <c r="Q1897" s="485" t="s">
        <v>1396</v>
      </c>
      <c r="R1897" s="48">
        <v>1060</v>
      </c>
      <c r="S1897" s="486">
        <v>12200</v>
      </c>
      <c r="T1897" s="486">
        <v>12200</v>
      </c>
      <c r="U1897" s="48">
        <v>1020</v>
      </c>
      <c r="V1897" s="44">
        <v>1</v>
      </c>
      <c r="W1897" s="48">
        <v>6000</v>
      </c>
      <c r="X1897" s="44">
        <v>2</v>
      </c>
      <c r="Y1897" s="48"/>
      <c r="Z1897" s="48"/>
      <c r="AA1897" s="487"/>
      <c r="AB1897" s="487"/>
      <c r="AC1897" s="51"/>
      <c r="AD1897" s="52"/>
      <c r="AE1897" s="52"/>
      <c r="AF1897" s="51"/>
      <c r="AG1897" s="44"/>
      <c r="AH1897" s="42" t="s">
        <v>17</v>
      </c>
      <c r="AI1897" s="42"/>
      <c r="AJ1897" s="42"/>
      <c r="AK1897" s="54" t="s">
        <v>751</v>
      </c>
      <c r="AL1897" s="55"/>
      <c r="AM1897" s="484"/>
      <c r="AN1897" s="484"/>
      <c r="AO1897" s="485"/>
      <c r="AP1897" s="485"/>
    </row>
    <row r="1898" spans="2:42" x14ac:dyDescent="0.15">
      <c r="B1898" s="39">
        <v>2022</v>
      </c>
      <c r="C1898" s="39">
        <v>6</v>
      </c>
      <c r="D1898" s="39"/>
      <c r="E1898" s="409"/>
      <c r="F1898" s="39"/>
      <c r="G1898" s="41"/>
      <c r="H1898" s="42" t="s">
        <v>748</v>
      </c>
      <c r="I1898" s="57"/>
      <c r="J1898" s="42"/>
      <c r="K1898" s="44"/>
      <c r="L1898" s="488"/>
      <c r="M1898" s="44"/>
      <c r="N1898" s="488"/>
      <c r="O1898" s="44"/>
      <c r="P1898" s="44"/>
      <c r="Q1898" s="485"/>
      <c r="R1898" s="48"/>
      <c r="S1898" s="486"/>
      <c r="T1898" s="48"/>
      <c r="U1898" s="48"/>
      <c r="V1898" s="44"/>
      <c r="W1898" s="48"/>
      <c r="X1898" s="44"/>
      <c r="Y1898" s="48"/>
      <c r="Z1898" s="48"/>
      <c r="AA1898" s="487"/>
      <c r="AB1898" s="487"/>
      <c r="AC1898" s="51"/>
      <c r="AD1898" s="52"/>
      <c r="AE1898" s="52"/>
      <c r="AF1898" s="51"/>
      <c r="AG1898" s="44" t="s">
        <v>5</v>
      </c>
      <c r="AH1898" s="42"/>
      <c r="AI1898" s="42"/>
      <c r="AJ1898" s="42"/>
      <c r="AK1898" s="54"/>
      <c r="AL1898" s="55"/>
      <c r="AM1898" s="484"/>
      <c r="AN1898" s="484"/>
      <c r="AO1898" s="485"/>
      <c r="AP1898" s="485"/>
    </row>
    <row r="1899" spans="2:42" x14ac:dyDescent="0.15">
      <c r="B1899" s="39">
        <v>2022</v>
      </c>
      <c r="C1899" s="39">
        <v>6</v>
      </c>
      <c r="D1899" s="39"/>
      <c r="E1899" s="409"/>
      <c r="F1899" s="39"/>
      <c r="G1899" s="41"/>
      <c r="H1899" s="42" t="s">
        <v>748</v>
      </c>
      <c r="I1899" s="57"/>
      <c r="J1899" s="42"/>
      <c r="K1899" s="44"/>
      <c r="L1899" s="488"/>
      <c r="M1899" s="44"/>
      <c r="N1899" s="488"/>
      <c r="O1899" s="44"/>
      <c r="P1899" s="44"/>
      <c r="Q1899" s="485"/>
      <c r="R1899" s="48"/>
      <c r="S1899" s="486"/>
      <c r="T1899" s="48"/>
      <c r="U1899" s="48"/>
      <c r="V1899" s="44"/>
      <c r="W1899" s="48"/>
      <c r="X1899" s="44"/>
      <c r="Y1899" s="48"/>
      <c r="Z1899" s="48"/>
      <c r="AA1899" s="487"/>
      <c r="AB1899" s="487"/>
      <c r="AC1899" s="51"/>
      <c r="AD1899" s="52"/>
      <c r="AE1899" s="52"/>
      <c r="AF1899" s="51"/>
      <c r="AG1899" s="44"/>
      <c r="AH1899" s="42"/>
      <c r="AI1899" s="42"/>
      <c r="AJ1899" s="42"/>
      <c r="AK1899" s="54"/>
      <c r="AL1899" s="55"/>
      <c r="AM1899" s="484"/>
      <c r="AN1899" s="484"/>
      <c r="AO1899" s="485"/>
      <c r="AP1899" s="485"/>
    </row>
    <row r="1900" spans="2:42" x14ac:dyDescent="0.15">
      <c r="B1900" s="39">
        <v>2022</v>
      </c>
      <c r="C1900" s="39">
        <v>6</v>
      </c>
      <c r="D1900" s="39"/>
      <c r="E1900" s="409"/>
      <c r="F1900" s="39"/>
      <c r="G1900" s="41"/>
      <c r="H1900" s="42" t="s">
        <v>748</v>
      </c>
      <c r="I1900" s="57"/>
      <c r="J1900" s="42"/>
      <c r="K1900" s="44"/>
      <c r="L1900" s="488"/>
      <c r="M1900" s="44"/>
      <c r="N1900" s="488"/>
      <c r="O1900" s="44"/>
      <c r="P1900" s="44"/>
      <c r="Q1900" s="485"/>
      <c r="R1900" s="48"/>
      <c r="S1900" s="486"/>
      <c r="T1900" s="48"/>
      <c r="U1900" s="48"/>
      <c r="V1900" s="44"/>
      <c r="W1900" s="48"/>
      <c r="X1900" s="44"/>
      <c r="Y1900" s="48"/>
      <c r="Z1900" s="48"/>
      <c r="AA1900" s="487"/>
      <c r="AB1900" s="487"/>
      <c r="AC1900" s="51"/>
      <c r="AD1900" s="52"/>
      <c r="AE1900" s="52"/>
      <c r="AF1900" s="51"/>
      <c r="AG1900" s="44"/>
      <c r="AH1900" s="42"/>
      <c r="AI1900" s="42"/>
      <c r="AJ1900" s="42"/>
      <c r="AK1900" s="54"/>
      <c r="AL1900" s="55"/>
      <c r="AM1900" s="484"/>
      <c r="AN1900" s="484"/>
      <c r="AO1900" s="485"/>
      <c r="AP1900" s="485"/>
    </row>
    <row r="1901" spans="2:42" x14ac:dyDescent="0.15">
      <c r="B1901" s="39">
        <v>2022</v>
      </c>
      <c r="C1901" s="39">
        <v>6</v>
      </c>
      <c r="D1901" s="39"/>
      <c r="E1901" s="409"/>
      <c r="F1901" s="39"/>
      <c r="G1901" s="41"/>
      <c r="H1901" s="42" t="s">
        <v>748</v>
      </c>
      <c r="I1901" s="57"/>
      <c r="J1901" s="42"/>
      <c r="K1901" s="44"/>
      <c r="L1901" s="488"/>
      <c r="M1901" s="44"/>
      <c r="N1901" s="488"/>
      <c r="O1901" s="44"/>
      <c r="P1901" s="44"/>
      <c r="Q1901" s="485"/>
      <c r="R1901" s="48"/>
      <c r="S1901" s="486"/>
      <c r="T1901" s="48"/>
      <c r="U1901" s="48"/>
      <c r="V1901" s="44"/>
      <c r="W1901" s="48"/>
      <c r="X1901" s="44"/>
      <c r="Y1901" s="48"/>
      <c r="Z1901" s="48"/>
      <c r="AA1901" s="487"/>
      <c r="AB1901" s="487"/>
      <c r="AC1901" s="51"/>
      <c r="AD1901" s="52"/>
      <c r="AE1901" s="52"/>
      <c r="AF1901" s="51"/>
      <c r="AG1901" s="44"/>
      <c r="AH1901" s="42"/>
      <c r="AI1901" s="42"/>
      <c r="AJ1901" s="42"/>
      <c r="AK1901" s="54"/>
      <c r="AL1901" s="55"/>
      <c r="AM1901" s="484"/>
      <c r="AN1901" s="484"/>
      <c r="AO1901" s="485"/>
      <c r="AP1901" s="485"/>
    </row>
    <row r="1902" spans="2:42" x14ac:dyDescent="0.15">
      <c r="B1902" s="39">
        <v>2022</v>
      </c>
      <c r="C1902" s="39">
        <v>6</v>
      </c>
      <c r="D1902" s="39"/>
      <c r="E1902" s="409"/>
      <c r="F1902" s="39"/>
      <c r="G1902" s="41"/>
      <c r="H1902" s="42" t="s">
        <v>748</v>
      </c>
      <c r="I1902" s="57"/>
      <c r="J1902" s="42"/>
      <c r="K1902" s="44"/>
      <c r="L1902" s="488"/>
      <c r="M1902" s="44"/>
      <c r="N1902" s="488"/>
      <c r="O1902" s="44"/>
      <c r="P1902" s="44"/>
      <c r="Q1902" s="485"/>
      <c r="R1902" s="48"/>
      <c r="S1902" s="486"/>
      <c r="T1902" s="48"/>
      <c r="U1902" s="48"/>
      <c r="V1902" s="44"/>
      <c r="W1902" s="48"/>
      <c r="X1902" s="44"/>
      <c r="Y1902" s="48"/>
      <c r="Z1902" s="48"/>
      <c r="AA1902" s="487"/>
      <c r="AB1902" s="487"/>
      <c r="AC1902" s="51"/>
      <c r="AD1902" s="52"/>
      <c r="AE1902" s="52"/>
      <c r="AF1902" s="51"/>
      <c r="AG1902" s="44"/>
      <c r="AH1902" s="42"/>
      <c r="AI1902" s="42"/>
      <c r="AJ1902" s="42"/>
      <c r="AK1902" s="54"/>
      <c r="AL1902" s="55"/>
      <c r="AM1902" s="484"/>
      <c r="AN1902" s="484"/>
      <c r="AO1902" s="485"/>
      <c r="AP1902" s="485"/>
    </row>
    <row r="1903" spans="2:42" x14ac:dyDescent="0.15">
      <c r="B1903" s="39">
        <v>2022</v>
      </c>
      <c r="C1903" s="39">
        <v>6</v>
      </c>
      <c r="D1903" s="39"/>
      <c r="E1903" s="409"/>
      <c r="F1903" s="39"/>
      <c r="G1903" s="41"/>
      <c r="H1903" s="42" t="s">
        <v>748</v>
      </c>
      <c r="I1903" s="57"/>
      <c r="J1903" s="42"/>
      <c r="K1903" s="44"/>
      <c r="L1903" s="488"/>
      <c r="M1903" s="44"/>
      <c r="N1903" s="488"/>
      <c r="O1903" s="44"/>
      <c r="P1903" s="44"/>
      <c r="Q1903" s="485"/>
      <c r="R1903" s="48"/>
      <c r="S1903" s="486"/>
      <c r="T1903" s="48"/>
      <c r="U1903" s="48"/>
      <c r="V1903" s="44"/>
      <c r="W1903" s="48"/>
      <c r="X1903" s="44"/>
      <c r="Y1903" s="48"/>
      <c r="Z1903" s="48"/>
      <c r="AA1903" s="487"/>
      <c r="AB1903" s="487"/>
      <c r="AC1903" s="51"/>
      <c r="AD1903" s="52"/>
      <c r="AE1903" s="52"/>
      <c r="AF1903" s="51"/>
      <c r="AG1903" s="44"/>
      <c r="AH1903" s="42"/>
      <c r="AI1903" s="42"/>
      <c r="AJ1903" s="42"/>
      <c r="AK1903" s="54"/>
      <c r="AL1903" s="55"/>
      <c r="AM1903" s="484"/>
      <c r="AN1903" s="484"/>
      <c r="AO1903" s="485"/>
      <c r="AP1903" s="485"/>
    </row>
    <row r="1904" spans="2:42" x14ac:dyDescent="0.15">
      <c r="B1904" s="39">
        <v>2022</v>
      </c>
      <c r="C1904" s="39">
        <v>6</v>
      </c>
      <c r="D1904" s="39"/>
      <c r="E1904" s="409"/>
      <c r="F1904" s="39"/>
      <c r="G1904" s="41"/>
      <c r="H1904" s="42" t="s">
        <v>748</v>
      </c>
      <c r="I1904" s="57"/>
      <c r="J1904" s="42"/>
      <c r="K1904" s="44"/>
      <c r="L1904" s="488"/>
      <c r="M1904" s="44"/>
      <c r="N1904" s="488"/>
      <c r="O1904" s="44"/>
      <c r="P1904" s="44"/>
      <c r="Q1904" s="485"/>
      <c r="R1904" s="48"/>
      <c r="S1904" s="486"/>
      <c r="T1904" s="48"/>
      <c r="U1904" s="48"/>
      <c r="V1904" s="44"/>
      <c r="W1904" s="48"/>
      <c r="X1904" s="44"/>
      <c r="Y1904" s="48"/>
      <c r="Z1904" s="48"/>
      <c r="AA1904" s="487"/>
      <c r="AB1904" s="487"/>
      <c r="AC1904" s="51"/>
      <c r="AD1904" s="52"/>
      <c r="AE1904" s="52"/>
      <c r="AF1904" s="51"/>
      <c r="AG1904" s="44"/>
      <c r="AH1904" s="42"/>
      <c r="AI1904" s="42"/>
      <c r="AJ1904" s="42"/>
      <c r="AK1904" s="54"/>
      <c r="AL1904" s="55"/>
      <c r="AM1904" s="484"/>
      <c r="AN1904" s="484"/>
      <c r="AO1904" s="485"/>
      <c r="AP1904" s="485"/>
    </row>
    <row r="1905" spans="1:42" x14ac:dyDescent="0.15">
      <c r="B1905" s="39">
        <v>2022</v>
      </c>
      <c r="C1905" s="39">
        <v>6</v>
      </c>
      <c r="D1905" s="39"/>
      <c r="E1905" s="409"/>
      <c r="F1905" s="39"/>
      <c r="G1905" s="41"/>
      <c r="H1905" s="42" t="s">
        <v>748</v>
      </c>
      <c r="I1905" s="57"/>
      <c r="J1905" s="42"/>
      <c r="K1905" s="44"/>
      <c r="L1905" s="488"/>
      <c r="M1905" s="44"/>
      <c r="N1905" s="488"/>
      <c r="O1905" s="44"/>
      <c r="P1905" s="44"/>
      <c r="Q1905" s="485"/>
      <c r="R1905" s="48"/>
      <c r="S1905" s="486"/>
      <c r="T1905" s="48"/>
      <c r="U1905" s="48"/>
      <c r="V1905" s="44"/>
      <c r="W1905" s="48"/>
      <c r="X1905" s="44"/>
      <c r="Y1905" s="48"/>
      <c r="Z1905" s="48"/>
      <c r="AA1905" s="487"/>
      <c r="AB1905" s="487"/>
      <c r="AC1905" s="51"/>
      <c r="AD1905" s="52"/>
      <c r="AE1905" s="52"/>
      <c r="AF1905" s="51"/>
      <c r="AG1905" s="44"/>
      <c r="AH1905" s="42"/>
      <c r="AI1905" s="42"/>
      <c r="AJ1905" s="42"/>
      <c r="AK1905" s="54"/>
      <c r="AL1905" s="55"/>
      <c r="AM1905" s="484"/>
      <c r="AN1905" s="484"/>
      <c r="AO1905" s="485"/>
      <c r="AP1905" s="485"/>
    </row>
    <row r="1906" spans="1:42" x14ac:dyDescent="0.15">
      <c r="B1906" s="39">
        <v>2022</v>
      </c>
      <c r="C1906" s="39">
        <v>6</v>
      </c>
      <c r="D1906" s="39"/>
      <c r="E1906" s="409"/>
      <c r="F1906" s="39"/>
      <c r="G1906" s="41"/>
      <c r="H1906" s="42" t="s">
        <v>748</v>
      </c>
      <c r="I1906" s="57"/>
      <c r="J1906" s="42"/>
      <c r="K1906" s="44"/>
      <c r="L1906" s="488"/>
      <c r="M1906" s="44"/>
      <c r="N1906" s="488"/>
      <c r="O1906" s="44"/>
      <c r="P1906" s="44"/>
      <c r="Q1906" s="485"/>
      <c r="R1906" s="48"/>
      <c r="S1906" s="486"/>
      <c r="T1906" s="48"/>
      <c r="U1906" s="48"/>
      <c r="V1906" s="44"/>
      <c r="W1906" s="48"/>
      <c r="X1906" s="44"/>
      <c r="Y1906" s="48"/>
      <c r="Z1906" s="48"/>
      <c r="AA1906" s="487"/>
      <c r="AB1906" s="487"/>
      <c r="AC1906" s="51"/>
      <c r="AD1906" s="52"/>
      <c r="AE1906" s="52"/>
      <c r="AF1906" s="51"/>
      <c r="AG1906" s="44"/>
      <c r="AH1906" s="42"/>
      <c r="AI1906" s="42"/>
      <c r="AJ1906" s="42"/>
      <c r="AK1906" s="54"/>
      <c r="AL1906" s="55"/>
      <c r="AM1906" s="484"/>
      <c r="AN1906" s="484"/>
      <c r="AO1906" s="485"/>
      <c r="AP1906" s="485"/>
    </row>
    <row r="1907" spans="1:42" x14ac:dyDescent="0.15">
      <c r="A1907">
        <v>1</v>
      </c>
      <c r="B1907" s="39">
        <v>2022</v>
      </c>
      <c r="C1907" s="39">
        <v>6</v>
      </c>
      <c r="D1907" s="39"/>
      <c r="E1907" s="409"/>
      <c r="F1907" s="39"/>
      <c r="G1907" s="41"/>
      <c r="H1907" s="42" t="s">
        <v>748</v>
      </c>
      <c r="I1907" s="57"/>
      <c r="J1907" s="42"/>
      <c r="K1907" s="44"/>
      <c r="L1907" s="488"/>
      <c r="M1907" s="44"/>
      <c r="N1907" s="488"/>
      <c r="O1907" s="44"/>
      <c r="P1907" s="44"/>
      <c r="Q1907" s="485"/>
      <c r="R1907" s="48"/>
      <c r="S1907" s="486"/>
      <c r="T1907" s="48"/>
      <c r="U1907" s="48"/>
      <c r="V1907" s="44"/>
      <c r="W1907" s="48"/>
      <c r="X1907" s="44"/>
      <c r="Y1907" s="48"/>
      <c r="Z1907" s="48"/>
      <c r="AA1907" s="487"/>
      <c r="AB1907" s="487"/>
      <c r="AC1907" s="51"/>
      <c r="AD1907" s="52"/>
      <c r="AE1907" s="52"/>
      <c r="AF1907" s="51"/>
      <c r="AG1907" s="44"/>
      <c r="AH1907" s="42"/>
      <c r="AI1907" s="42"/>
      <c r="AJ1907" s="42"/>
      <c r="AK1907" s="54"/>
      <c r="AL1907" s="55"/>
      <c r="AM1907" s="484"/>
      <c r="AN1907" s="484"/>
      <c r="AO1907" s="485"/>
      <c r="AP1907" s="485"/>
    </row>
    <row r="1908" spans="1:42" x14ac:dyDescent="0.15">
      <c r="B1908" s="39">
        <v>2022</v>
      </c>
      <c r="C1908" s="39">
        <v>6</v>
      </c>
      <c r="D1908" s="39"/>
      <c r="E1908" s="409"/>
      <c r="F1908" s="39"/>
      <c r="G1908" s="41"/>
      <c r="H1908" s="42" t="s">
        <v>748</v>
      </c>
      <c r="I1908" s="57"/>
      <c r="J1908" s="42"/>
      <c r="K1908" s="44"/>
      <c r="L1908" s="488"/>
      <c r="M1908" s="44"/>
      <c r="N1908" s="488"/>
      <c r="O1908" s="44"/>
      <c r="P1908" s="44"/>
      <c r="Q1908" s="485"/>
      <c r="R1908" s="48"/>
      <c r="S1908" s="486"/>
      <c r="T1908" s="48"/>
      <c r="U1908" s="48"/>
      <c r="V1908" s="44"/>
      <c r="W1908" s="48"/>
      <c r="X1908" s="44"/>
      <c r="Y1908" s="48"/>
      <c r="Z1908" s="48"/>
      <c r="AA1908" s="487"/>
      <c r="AB1908" s="487"/>
      <c r="AC1908" s="51"/>
      <c r="AD1908" s="52"/>
      <c r="AE1908" s="52"/>
      <c r="AF1908" s="51"/>
      <c r="AG1908" s="44"/>
      <c r="AH1908" s="42"/>
      <c r="AI1908" s="42"/>
      <c r="AJ1908" s="42"/>
      <c r="AK1908" s="54"/>
      <c r="AL1908" s="55"/>
      <c r="AM1908" s="484"/>
      <c r="AN1908" s="484"/>
      <c r="AO1908" s="485"/>
      <c r="AP1908" s="485"/>
    </row>
    <row r="1909" spans="1:42" x14ac:dyDescent="0.15">
      <c r="B1909" s="39">
        <v>2022</v>
      </c>
      <c r="C1909" s="39">
        <v>6</v>
      </c>
      <c r="D1909" s="39"/>
      <c r="E1909" s="409"/>
      <c r="F1909" s="39"/>
      <c r="G1909" s="41"/>
      <c r="H1909" s="42" t="s">
        <v>748</v>
      </c>
      <c r="I1909" s="57"/>
      <c r="J1909" s="42"/>
      <c r="K1909" s="44"/>
      <c r="L1909" s="488"/>
      <c r="M1909" s="44"/>
      <c r="N1909" s="488"/>
      <c r="O1909" s="44"/>
      <c r="P1909" s="44"/>
      <c r="Q1909" s="485"/>
      <c r="R1909" s="48"/>
      <c r="S1909" s="486"/>
      <c r="T1909" s="48"/>
      <c r="U1909" s="48"/>
      <c r="V1909" s="44"/>
      <c r="W1909" s="48"/>
      <c r="X1909" s="44"/>
      <c r="Y1909" s="48"/>
      <c r="Z1909" s="48"/>
      <c r="AA1909" s="487"/>
      <c r="AB1909" s="490"/>
      <c r="AC1909" s="51"/>
      <c r="AD1909" s="52"/>
      <c r="AE1909" s="52"/>
      <c r="AF1909" s="51"/>
      <c r="AG1909" s="44"/>
      <c r="AH1909" s="42"/>
      <c r="AI1909" s="42"/>
      <c r="AJ1909" s="42"/>
      <c r="AK1909" s="54"/>
      <c r="AL1909" s="55"/>
      <c r="AM1909" s="484"/>
      <c r="AN1909" s="484"/>
      <c r="AO1909" s="485"/>
      <c r="AP1909" s="485"/>
    </row>
    <row r="1910" spans="1:42" x14ac:dyDescent="0.15">
      <c r="A1910">
        <v>1</v>
      </c>
      <c r="B1910" s="39">
        <v>2022</v>
      </c>
      <c r="C1910" s="39">
        <v>6</v>
      </c>
      <c r="D1910" s="39"/>
      <c r="E1910" s="409"/>
      <c r="F1910" s="39"/>
      <c r="G1910" s="41"/>
      <c r="H1910" s="42" t="s">
        <v>748</v>
      </c>
      <c r="I1910" s="57"/>
      <c r="J1910" s="42"/>
      <c r="K1910" s="61"/>
      <c r="L1910" s="488"/>
      <c r="M1910" s="488"/>
      <c r="N1910" s="488"/>
      <c r="O1910" s="44"/>
      <c r="P1910" s="44"/>
      <c r="Q1910" s="485"/>
      <c r="R1910" s="48"/>
      <c r="S1910" s="486"/>
      <c r="T1910" s="486"/>
      <c r="U1910" s="48"/>
      <c r="V1910" s="44"/>
      <c r="W1910" s="486"/>
      <c r="X1910" s="44"/>
      <c r="Y1910" s="48"/>
      <c r="Z1910" s="48"/>
      <c r="AA1910" s="487"/>
      <c r="AB1910" s="490"/>
      <c r="AC1910" s="51"/>
      <c r="AD1910" s="52"/>
      <c r="AE1910" s="52"/>
      <c r="AF1910" s="51"/>
      <c r="AG1910" s="44"/>
      <c r="AH1910" s="42"/>
      <c r="AI1910" s="42"/>
      <c r="AJ1910" s="42"/>
      <c r="AK1910" s="54"/>
      <c r="AL1910" s="55"/>
      <c r="AM1910" s="484"/>
      <c r="AN1910" s="484"/>
      <c r="AO1910" s="485"/>
      <c r="AP1910" s="485"/>
    </row>
    <row r="1911" spans="1:42" x14ac:dyDescent="0.15">
      <c r="B1911" s="39">
        <v>2022</v>
      </c>
      <c r="C1911" s="39">
        <v>6</v>
      </c>
      <c r="D1911" s="39"/>
      <c r="E1911" s="409"/>
      <c r="F1911" s="39"/>
      <c r="G1911" s="41"/>
      <c r="H1911" s="42" t="s">
        <v>748</v>
      </c>
      <c r="I1911" s="57" t="s">
        <v>61</v>
      </c>
      <c r="J1911" s="42" t="s">
        <v>749</v>
      </c>
      <c r="K1911" s="44"/>
      <c r="L1911" s="410"/>
      <c r="M1911" s="410"/>
      <c r="N1911" s="410"/>
      <c r="O1911" s="44"/>
      <c r="P1911" s="44">
        <v>12</v>
      </c>
      <c r="Q1911" s="61" t="s">
        <v>767</v>
      </c>
      <c r="R1911" s="48">
        <v>1120</v>
      </c>
      <c r="S1911" s="411" t="s">
        <v>30</v>
      </c>
      <c r="T1911" s="48">
        <v>200</v>
      </c>
      <c r="U1911" s="48">
        <v>1120</v>
      </c>
      <c r="V1911" s="44">
        <v>1</v>
      </c>
      <c r="W1911" s="48">
        <v>200</v>
      </c>
      <c r="X1911" s="44">
        <v>1</v>
      </c>
      <c r="Y1911" s="48">
        <v>200</v>
      </c>
      <c r="Z1911" s="48"/>
      <c r="AA1911" s="412"/>
      <c r="AB1911" s="412"/>
      <c r="AC1911" s="51"/>
      <c r="AD1911" s="52"/>
      <c r="AE1911" s="52"/>
      <c r="AF1911" s="51"/>
      <c r="AG1911" s="44"/>
      <c r="AH1911" s="42"/>
      <c r="AI1911" s="42"/>
      <c r="AJ1911" s="42"/>
      <c r="AK1911" s="54"/>
      <c r="AL1911" s="55"/>
      <c r="AM1911" s="484"/>
      <c r="AN1911" s="484"/>
      <c r="AO1911" s="485"/>
      <c r="AP1911" s="485"/>
    </row>
    <row r="1912" spans="1:42" x14ac:dyDescent="0.15">
      <c r="B1912" s="39">
        <v>2022</v>
      </c>
      <c r="C1912" s="39">
        <v>6</v>
      </c>
      <c r="D1912" s="39"/>
      <c r="E1912" s="409"/>
      <c r="F1912" s="39"/>
      <c r="G1912" s="41" t="s">
        <v>769</v>
      </c>
      <c r="H1912" s="42" t="s">
        <v>748</v>
      </c>
      <c r="I1912" s="57" t="s">
        <v>49</v>
      </c>
      <c r="J1912" s="42" t="s">
        <v>749</v>
      </c>
      <c r="K1912" s="44">
        <v>3662810</v>
      </c>
      <c r="L1912" s="410">
        <v>1</v>
      </c>
      <c r="M1912" s="410">
        <v>12</v>
      </c>
      <c r="N1912" s="410" t="s">
        <v>777</v>
      </c>
      <c r="O1912" s="44" t="s">
        <v>750</v>
      </c>
      <c r="P1912" s="44">
        <v>50</v>
      </c>
      <c r="Q1912" s="61" t="s">
        <v>308</v>
      </c>
      <c r="R1912" s="48">
        <v>1120</v>
      </c>
      <c r="S1912" s="411">
        <v>5000</v>
      </c>
      <c r="T1912" s="411">
        <v>5000</v>
      </c>
      <c r="U1912" s="48">
        <v>1120</v>
      </c>
      <c r="V1912" s="44">
        <v>1</v>
      </c>
      <c r="W1912" s="411">
        <v>5000</v>
      </c>
      <c r="X1912" s="44">
        <v>1</v>
      </c>
      <c r="Y1912" s="411"/>
      <c r="Z1912" s="48"/>
      <c r="AA1912" s="412"/>
      <c r="AB1912" s="412"/>
      <c r="AC1912" s="51"/>
      <c r="AD1912" s="52"/>
      <c r="AE1912" s="52"/>
      <c r="AF1912" s="51"/>
      <c r="AG1912" s="44" t="s">
        <v>5</v>
      </c>
      <c r="AH1912" s="42"/>
      <c r="AI1912" s="42" t="s">
        <v>6</v>
      </c>
      <c r="AJ1912" s="42"/>
      <c r="AK1912" s="54" t="s">
        <v>770</v>
      </c>
      <c r="AL1912" s="55"/>
      <c r="AM1912" s="484"/>
      <c r="AN1912" s="484"/>
      <c r="AO1912" s="485"/>
      <c r="AP1912" s="485"/>
    </row>
    <row r="1913" spans="1:42" x14ac:dyDescent="0.15">
      <c r="B1913" s="39">
        <v>2022</v>
      </c>
      <c r="C1913" s="39">
        <v>6</v>
      </c>
      <c r="D1913" s="39"/>
      <c r="E1913" s="409"/>
      <c r="F1913" s="39"/>
      <c r="G1913" s="41" t="s">
        <v>769</v>
      </c>
      <c r="H1913" s="42" t="s">
        <v>748</v>
      </c>
      <c r="I1913" s="57" t="s">
        <v>49</v>
      </c>
      <c r="J1913" s="42" t="s">
        <v>749</v>
      </c>
      <c r="K1913" s="44">
        <v>3662810</v>
      </c>
      <c r="L1913" s="410">
        <v>2</v>
      </c>
      <c r="M1913" s="410">
        <v>12</v>
      </c>
      <c r="N1913" s="410" t="s">
        <v>777</v>
      </c>
      <c r="O1913" s="44" t="s">
        <v>750</v>
      </c>
      <c r="P1913" s="44">
        <v>50</v>
      </c>
      <c r="Q1913" s="61" t="s">
        <v>308</v>
      </c>
      <c r="R1913" s="48">
        <v>1120</v>
      </c>
      <c r="S1913" s="411">
        <v>5000</v>
      </c>
      <c r="T1913" s="411">
        <v>5000</v>
      </c>
      <c r="U1913" s="48">
        <v>1120</v>
      </c>
      <c r="V1913" s="44">
        <v>1</v>
      </c>
      <c r="W1913" s="411">
        <v>5000</v>
      </c>
      <c r="X1913" s="44">
        <v>1</v>
      </c>
      <c r="Y1913" s="411"/>
      <c r="Z1913" s="48"/>
      <c r="AA1913" s="412"/>
      <c r="AB1913" s="412"/>
      <c r="AC1913" s="51"/>
      <c r="AD1913" s="52"/>
      <c r="AE1913" s="52"/>
      <c r="AF1913" s="51"/>
      <c r="AG1913" s="44" t="s">
        <v>5</v>
      </c>
      <c r="AH1913" s="42"/>
      <c r="AI1913" s="42" t="s">
        <v>6</v>
      </c>
      <c r="AJ1913" s="42"/>
      <c r="AK1913" s="54" t="s">
        <v>770</v>
      </c>
      <c r="AL1913" s="55"/>
      <c r="AM1913" s="484"/>
      <c r="AN1913" s="484"/>
      <c r="AO1913" s="485"/>
      <c r="AP1913" s="485"/>
    </row>
    <row r="1914" spans="1:42" x14ac:dyDescent="0.15">
      <c r="B1914" s="39">
        <v>2022</v>
      </c>
      <c r="C1914" s="39">
        <v>6</v>
      </c>
      <c r="D1914" s="39"/>
      <c r="E1914" s="409"/>
      <c r="F1914" s="39"/>
      <c r="G1914" s="41"/>
      <c r="H1914" s="42" t="s">
        <v>748</v>
      </c>
      <c r="I1914" s="57" t="s">
        <v>44</v>
      </c>
      <c r="J1914" s="42" t="s">
        <v>749</v>
      </c>
      <c r="K1914" s="44"/>
      <c r="L1914" s="410"/>
      <c r="M1914" s="410"/>
      <c r="N1914" s="410"/>
      <c r="O1914" s="44"/>
      <c r="P1914" s="415">
        <v>25</v>
      </c>
      <c r="Q1914" s="61" t="s">
        <v>767</v>
      </c>
      <c r="R1914" s="48">
        <v>1120</v>
      </c>
      <c r="S1914" s="411" t="s">
        <v>30</v>
      </c>
      <c r="T1914" s="416">
        <v>350</v>
      </c>
      <c r="U1914" s="48">
        <v>1120</v>
      </c>
      <c r="V1914" s="44">
        <v>1</v>
      </c>
      <c r="W1914" s="48"/>
      <c r="X1914" s="44">
        <v>1</v>
      </c>
      <c r="Y1914" s="416">
        <v>350</v>
      </c>
      <c r="Z1914" s="48">
        <v>10550</v>
      </c>
      <c r="AA1914" s="412" t="s">
        <v>1407</v>
      </c>
      <c r="AB1914" s="412"/>
      <c r="AC1914" s="51"/>
      <c r="AD1914" s="52"/>
      <c r="AE1914" s="52"/>
      <c r="AF1914" s="51"/>
      <c r="AG1914" s="44"/>
      <c r="AH1914" s="42"/>
      <c r="AI1914" s="42" t="s">
        <v>6</v>
      </c>
      <c r="AJ1914" s="42"/>
      <c r="AK1914" s="54" t="s">
        <v>770</v>
      </c>
      <c r="AL1914" s="55"/>
      <c r="AM1914" s="484"/>
      <c r="AN1914" s="484"/>
      <c r="AO1914" s="485"/>
      <c r="AP1914" s="485"/>
    </row>
    <row r="1915" spans="1:42" x14ac:dyDescent="0.15">
      <c r="B1915" s="39">
        <v>2022</v>
      </c>
      <c r="C1915" s="39">
        <v>6</v>
      </c>
      <c r="D1915" s="39"/>
      <c r="E1915" s="409"/>
      <c r="F1915" s="39"/>
      <c r="G1915" s="41"/>
      <c r="H1915" s="42" t="s">
        <v>748</v>
      </c>
      <c r="I1915" s="57"/>
      <c r="J1915" s="42"/>
      <c r="K1915" s="44"/>
      <c r="L1915" s="410"/>
      <c r="M1915" s="410"/>
      <c r="N1915" s="410"/>
      <c r="O1915" s="44"/>
      <c r="P1915" s="44"/>
      <c r="Q1915" s="61"/>
      <c r="R1915" s="48"/>
      <c r="S1915" s="411"/>
      <c r="T1915" s="48"/>
      <c r="U1915" s="48"/>
      <c r="V1915" s="44"/>
      <c r="W1915" s="48"/>
      <c r="X1915" s="44"/>
      <c r="Y1915" s="48"/>
      <c r="Z1915" s="48"/>
      <c r="AA1915" s="412"/>
      <c r="AB1915" s="412"/>
      <c r="AC1915" s="51"/>
      <c r="AD1915" s="52"/>
      <c r="AE1915" s="52"/>
      <c r="AF1915" s="51"/>
      <c r="AG1915" s="44" t="s">
        <v>5</v>
      </c>
      <c r="AH1915" s="42"/>
      <c r="AI1915" s="42"/>
      <c r="AJ1915" s="42"/>
      <c r="AK1915" s="54"/>
      <c r="AL1915" s="55"/>
      <c r="AM1915" s="484"/>
      <c r="AN1915" s="484"/>
      <c r="AO1915" s="485"/>
      <c r="AP1915" s="485"/>
    </row>
    <row r="1916" spans="1:42" x14ac:dyDescent="0.15">
      <c r="B1916" s="39">
        <v>2022</v>
      </c>
      <c r="C1916" s="39">
        <v>6</v>
      </c>
      <c r="D1916" s="39"/>
      <c r="E1916" s="409"/>
      <c r="F1916" s="39"/>
      <c r="G1916" s="41"/>
      <c r="H1916" s="42" t="s">
        <v>748</v>
      </c>
      <c r="I1916" s="57" t="s">
        <v>61</v>
      </c>
      <c r="J1916" s="42" t="s">
        <v>749</v>
      </c>
      <c r="K1916" s="44"/>
      <c r="L1916" s="410"/>
      <c r="M1916" s="410"/>
      <c r="N1916" s="410"/>
      <c r="O1916" s="44"/>
      <c r="P1916" s="44">
        <v>12</v>
      </c>
      <c r="Q1916" s="61" t="s">
        <v>767</v>
      </c>
      <c r="R1916" s="48">
        <v>1120</v>
      </c>
      <c r="S1916" s="411" t="s">
        <v>30</v>
      </c>
      <c r="T1916" s="48">
        <v>200</v>
      </c>
      <c r="U1916" s="48">
        <v>1120</v>
      </c>
      <c r="V1916" s="44">
        <v>1</v>
      </c>
      <c r="W1916" s="48">
        <v>200</v>
      </c>
      <c r="X1916" s="44">
        <v>1</v>
      </c>
      <c r="Y1916" s="48">
        <v>200</v>
      </c>
      <c r="Z1916" s="48"/>
      <c r="AA1916" s="412"/>
      <c r="AB1916" s="412"/>
      <c r="AC1916" s="51"/>
      <c r="AD1916" s="52"/>
      <c r="AE1916" s="52"/>
      <c r="AF1916" s="51"/>
      <c r="AG1916" s="44"/>
      <c r="AH1916" s="42"/>
      <c r="AI1916" s="42"/>
      <c r="AJ1916" s="42"/>
      <c r="AK1916" s="54"/>
      <c r="AL1916" s="55"/>
      <c r="AM1916" s="484"/>
      <c r="AN1916" s="484"/>
      <c r="AO1916" s="485"/>
      <c r="AP1916" s="485"/>
    </row>
    <row r="1917" spans="1:42" x14ac:dyDescent="0.15">
      <c r="B1917" s="39">
        <v>2022</v>
      </c>
      <c r="C1917" s="39">
        <v>6</v>
      </c>
      <c r="D1917" s="39"/>
      <c r="E1917" s="409"/>
      <c r="F1917" s="39"/>
      <c r="G1917" s="41" t="s">
        <v>769</v>
      </c>
      <c r="H1917" s="42" t="s">
        <v>748</v>
      </c>
      <c r="I1917" s="57" t="s">
        <v>49</v>
      </c>
      <c r="J1917" s="42" t="s">
        <v>749</v>
      </c>
      <c r="K1917" s="44">
        <v>3662810</v>
      </c>
      <c r="L1917" s="410">
        <v>3</v>
      </c>
      <c r="M1917" s="410">
        <v>12</v>
      </c>
      <c r="N1917" s="410" t="s">
        <v>777</v>
      </c>
      <c r="O1917" s="44" t="s">
        <v>750</v>
      </c>
      <c r="P1917" s="44">
        <v>50</v>
      </c>
      <c r="Q1917" s="61" t="s">
        <v>308</v>
      </c>
      <c r="R1917" s="48">
        <v>1120</v>
      </c>
      <c r="S1917" s="411">
        <v>5000</v>
      </c>
      <c r="T1917" s="411">
        <v>5000</v>
      </c>
      <c r="U1917" s="48">
        <v>1120</v>
      </c>
      <c r="V1917" s="44">
        <v>1</v>
      </c>
      <c r="W1917" s="411">
        <v>5000</v>
      </c>
      <c r="X1917" s="44">
        <v>1</v>
      </c>
      <c r="Y1917" s="411"/>
      <c r="Z1917" s="48"/>
      <c r="AA1917" s="412"/>
      <c r="AB1917" s="412"/>
      <c r="AC1917" s="51"/>
      <c r="AD1917" s="52"/>
      <c r="AE1917" s="52"/>
      <c r="AF1917" s="51"/>
      <c r="AG1917" s="44" t="s">
        <v>5</v>
      </c>
      <c r="AH1917" s="42"/>
      <c r="AI1917" s="42" t="s">
        <v>6</v>
      </c>
      <c r="AJ1917" s="42"/>
      <c r="AK1917" s="54" t="s">
        <v>770</v>
      </c>
      <c r="AL1917" s="55"/>
      <c r="AM1917" s="484"/>
      <c r="AN1917" s="484"/>
      <c r="AO1917" s="485"/>
      <c r="AP1917" s="485"/>
    </row>
    <row r="1918" spans="1:42" x14ac:dyDescent="0.15">
      <c r="B1918" s="39">
        <v>2022</v>
      </c>
      <c r="C1918" s="39">
        <v>6</v>
      </c>
      <c r="D1918" s="39"/>
      <c r="E1918" s="409"/>
      <c r="F1918" s="39"/>
      <c r="G1918" s="41" t="s">
        <v>769</v>
      </c>
      <c r="H1918" s="42" t="s">
        <v>748</v>
      </c>
      <c r="I1918" s="57" t="s">
        <v>49</v>
      </c>
      <c r="J1918" s="42" t="s">
        <v>749</v>
      </c>
      <c r="K1918" s="44">
        <v>3662810</v>
      </c>
      <c r="L1918" s="410">
        <v>4</v>
      </c>
      <c r="M1918" s="410">
        <v>12</v>
      </c>
      <c r="N1918" s="410" t="s">
        <v>777</v>
      </c>
      <c r="O1918" s="44" t="s">
        <v>750</v>
      </c>
      <c r="P1918" s="44">
        <v>50</v>
      </c>
      <c r="Q1918" s="61" t="s">
        <v>308</v>
      </c>
      <c r="R1918" s="48">
        <v>1120</v>
      </c>
      <c r="S1918" s="411">
        <v>5000</v>
      </c>
      <c r="T1918" s="411">
        <v>5000</v>
      </c>
      <c r="U1918" s="48">
        <v>1120</v>
      </c>
      <c r="V1918" s="44">
        <v>1</v>
      </c>
      <c r="W1918" s="411">
        <v>5000</v>
      </c>
      <c r="X1918" s="44">
        <v>1</v>
      </c>
      <c r="Y1918" s="411"/>
      <c r="Z1918" s="48"/>
      <c r="AA1918" s="412"/>
      <c r="AB1918" s="412"/>
      <c r="AC1918" s="51"/>
      <c r="AD1918" s="52"/>
      <c r="AE1918" s="52"/>
      <c r="AF1918" s="51"/>
      <c r="AG1918" s="44" t="s">
        <v>5</v>
      </c>
      <c r="AH1918" s="42"/>
      <c r="AI1918" s="42" t="s">
        <v>6</v>
      </c>
      <c r="AJ1918" s="42"/>
      <c r="AK1918" s="54" t="s">
        <v>770</v>
      </c>
      <c r="AL1918" s="55"/>
      <c r="AM1918" s="484"/>
      <c r="AN1918" s="484"/>
      <c r="AO1918" s="485"/>
      <c r="AP1918" s="485"/>
    </row>
    <row r="1919" spans="1:42" x14ac:dyDescent="0.15">
      <c r="B1919" s="39">
        <v>2022</v>
      </c>
      <c r="C1919" s="39">
        <v>6</v>
      </c>
      <c r="D1919" s="39"/>
      <c r="E1919" s="409"/>
      <c r="F1919" s="39"/>
      <c r="G1919" s="41"/>
      <c r="H1919" s="42" t="s">
        <v>748</v>
      </c>
      <c r="I1919" s="57" t="s">
        <v>44</v>
      </c>
      <c r="J1919" s="42" t="s">
        <v>749</v>
      </c>
      <c r="K1919" s="44"/>
      <c r="L1919" s="410"/>
      <c r="M1919" s="410"/>
      <c r="N1919" s="410"/>
      <c r="O1919" s="44"/>
      <c r="P1919" s="415">
        <v>25</v>
      </c>
      <c r="Q1919" s="61" t="s">
        <v>767</v>
      </c>
      <c r="R1919" s="48">
        <v>1120</v>
      </c>
      <c r="S1919" s="411" t="s">
        <v>30</v>
      </c>
      <c r="T1919" s="416">
        <v>350</v>
      </c>
      <c r="U1919" s="48">
        <v>1120</v>
      </c>
      <c r="V1919" s="44">
        <v>1</v>
      </c>
      <c r="W1919" s="48"/>
      <c r="X1919" s="44">
        <v>1</v>
      </c>
      <c r="Y1919" s="416">
        <v>350</v>
      </c>
      <c r="Z1919" s="48">
        <v>10550</v>
      </c>
      <c r="AA1919" s="412" t="s">
        <v>1407</v>
      </c>
      <c r="AB1919" s="412"/>
      <c r="AC1919" s="51"/>
      <c r="AD1919" s="52"/>
      <c r="AE1919" s="52"/>
      <c r="AF1919" s="51"/>
      <c r="AG1919" s="44"/>
      <c r="AH1919" s="42"/>
      <c r="AI1919" s="42" t="s">
        <v>6</v>
      </c>
      <c r="AJ1919" s="42"/>
      <c r="AK1919" s="54" t="s">
        <v>770</v>
      </c>
      <c r="AL1919" s="55"/>
      <c r="AM1919" s="484"/>
      <c r="AN1919" s="484"/>
      <c r="AO1919" s="485"/>
      <c r="AP1919" s="485"/>
    </row>
    <row r="1920" spans="1:42" x14ac:dyDescent="0.15">
      <c r="B1920" s="39">
        <v>2022</v>
      </c>
      <c r="C1920" s="39">
        <v>6</v>
      </c>
      <c r="D1920" s="39"/>
      <c r="E1920" s="409"/>
      <c r="F1920" s="39"/>
      <c r="G1920" s="41"/>
      <c r="H1920" s="42" t="s">
        <v>748</v>
      </c>
      <c r="I1920" s="57"/>
      <c r="J1920" s="42"/>
      <c r="K1920" s="44"/>
      <c r="L1920" s="410"/>
      <c r="M1920" s="410"/>
      <c r="N1920" s="410"/>
      <c r="O1920" s="44"/>
      <c r="P1920" s="44"/>
      <c r="Q1920" s="61"/>
      <c r="R1920" s="48"/>
      <c r="S1920" s="411"/>
      <c r="T1920" s="48"/>
      <c r="U1920" s="48"/>
      <c r="V1920" s="44"/>
      <c r="W1920" s="48"/>
      <c r="X1920" s="44"/>
      <c r="Y1920" s="48"/>
      <c r="Z1920" s="48"/>
      <c r="AA1920" s="412"/>
      <c r="AB1920" s="412"/>
      <c r="AC1920" s="51"/>
      <c r="AD1920" s="52"/>
      <c r="AE1920" s="52"/>
      <c r="AF1920" s="51"/>
      <c r="AG1920" s="44" t="s">
        <v>5</v>
      </c>
      <c r="AH1920" s="42"/>
      <c r="AI1920" s="42"/>
      <c r="AJ1920" s="42"/>
      <c r="AK1920" s="54"/>
      <c r="AL1920" s="55"/>
      <c r="AM1920" s="484"/>
      <c r="AN1920" s="484"/>
      <c r="AO1920" s="485"/>
      <c r="AP1920" s="485"/>
    </row>
    <row r="1921" spans="2:42" x14ac:dyDescent="0.15">
      <c r="B1921" s="39">
        <v>2022</v>
      </c>
      <c r="C1921" s="39">
        <v>6</v>
      </c>
      <c r="D1921" s="39"/>
      <c r="E1921" s="409"/>
      <c r="F1921" s="39"/>
      <c r="G1921" s="41"/>
      <c r="H1921" s="42" t="s">
        <v>748</v>
      </c>
      <c r="I1921" s="57" t="s">
        <v>61</v>
      </c>
      <c r="J1921" s="42" t="s">
        <v>749</v>
      </c>
      <c r="K1921" s="44"/>
      <c r="L1921" s="410"/>
      <c r="M1921" s="410"/>
      <c r="N1921" s="410"/>
      <c r="O1921" s="44"/>
      <c r="P1921" s="44">
        <v>12</v>
      </c>
      <c r="Q1921" s="61" t="s">
        <v>767</v>
      </c>
      <c r="R1921" s="48">
        <v>1120</v>
      </c>
      <c r="S1921" s="411" t="s">
        <v>30</v>
      </c>
      <c r="T1921" s="48">
        <v>200</v>
      </c>
      <c r="U1921" s="48">
        <v>1120</v>
      </c>
      <c r="V1921" s="44">
        <v>1</v>
      </c>
      <c r="W1921" s="48">
        <v>200</v>
      </c>
      <c r="X1921" s="44">
        <v>1</v>
      </c>
      <c r="Y1921" s="48">
        <v>200</v>
      </c>
      <c r="Z1921" s="48"/>
      <c r="AA1921" s="412"/>
      <c r="AB1921" s="412"/>
      <c r="AC1921" s="51"/>
      <c r="AD1921" s="52"/>
      <c r="AE1921" s="52"/>
      <c r="AF1921" s="51"/>
      <c r="AG1921" s="44"/>
      <c r="AH1921" s="42"/>
      <c r="AI1921" s="42"/>
      <c r="AJ1921" s="42"/>
      <c r="AK1921" s="54"/>
      <c r="AL1921" s="55"/>
      <c r="AM1921" s="484"/>
      <c r="AN1921" s="484"/>
      <c r="AO1921" s="485"/>
      <c r="AP1921" s="485"/>
    </row>
    <row r="1922" spans="2:42" x14ac:dyDescent="0.15">
      <c r="B1922" s="39">
        <v>2022</v>
      </c>
      <c r="C1922" s="39">
        <v>6</v>
      </c>
      <c r="D1922" s="39"/>
      <c r="E1922" s="409"/>
      <c r="F1922" s="39"/>
      <c r="G1922" s="41" t="s">
        <v>769</v>
      </c>
      <c r="H1922" s="42" t="s">
        <v>748</v>
      </c>
      <c r="I1922" s="57" t="s">
        <v>49</v>
      </c>
      <c r="J1922" s="42" t="s">
        <v>749</v>
      </c>
      <c r="K1922" s="44">
        <v>3662810</v>
      </c>
      <c r="L1922" s="410">
        <v>5</v>
      </c>
      <c r="M1922" s="410">
        <v>12</v>
      </c>
      <c r="N1922" s="410" t="s">
        <v>777</v>
      </c>
      <c r="O1922" s="44" t="s">
        <v>750</v>
      </c>
      <c r="P1922" s="44">
        <v>50</v>
      </c>
      <c r="Q1922" s="61" t="s">
        <v>308</v>
      </c>
      <c r="R1922" s="48">
        <v>1120</v>
      </c>
      <c r="S1922" s="411">
        <v>5000</v>
      </c>
      <c r="T1922" s="411">
        <v>5000</v>
      </c>
      <c r="U1922" s="48">
        <v>1120</v>
      </c>
      <c r="V1922" s="44">
        <v>1</v>
      </c>
      <c r="W1922" s="411">
        <v>5000</v>
      </c>
      <c r="X1922" s="44">
        <v>1</v>
      </c>
      <c r="Y1922" s="411"/>
      <c r="Z1922" s="48"/>
      <c r="AA1922" s="412"/>
      <c r="AB1922" s="412"/>
      <c r="AC1922" s="51"/>
      <c r="AD1922" s="52"/>
      <c r="AE1922" s="52"/>
      <c r="AF1922" s="51"/>
      <c r="AG1922" s="44" t="s">
        <v>5</v>
      </c>
      <c r="AH1922" s="42"/>
      <c r="AI1922" s="42" t="s">
        <v>6</v>
      </c>
      <c r="AJ1922" s="42"/>
      <c r="AK1922" s="54" t="s">
        <v>770</v>
      </c>
      <c r="AL1922" s="55"/>
      <c r="AM1922" s="484"/>
      <c r="AN1922" s="484"/>
      <c r="AO1922" s="485"/>
      <c r="AP1922" s="485"/>
    </row>
    <row r="1923" spans="2:42" x14ac:dyDescent="0.15">
      <c r="B1923" s="39">
        <v>2022</v>
      </c>
      <c r="C1923" s="39">
        <v>6</v>
      </c>
      <c r="D1923" s="39"/>
      <c r="E1923" s="409"/>
      <c r="F1923" s="39"/>
      <c r="G1923" s="41" t="s">
        <v>769</v>
      </c>
      <c r="H1923" s="42" t="s">
        <v>748</v>
      </c>
      <c r="I1923" s="57" t="s">
        <v>49</v>
      </c>
      <c r="J1923" s="42" t="s">
        <v>749</v>
      </c>
      <c r="K1923" s="44">
        <v>3662810</v>
      </c>
      <c r="L1923" s="410">
        <v>6</v>
      </c>
      <c r="M1923" s="410">
        <v>12</v>
      </c>
      <c r="N1923" s="410" t="s">
        <v>777</v>
      </c>
      <c r="O1923" s="44" t="s">
        <v>750</v>
      </c>
      <c r="P1923" s="44">
        <v>50</v>
      </c>
      <c r="Q1923" s="61" t="s">
        <v>308</v>
      </c>
      <c r="R1923" s="48">
        <v>1120</v>
      </c>
      <c r="S1923" s="411">
        <v>5000</v>
      </c>
      <c r="T1923" s="411">
        <v>5000</v>
      </c>
      <c r="U1923" s="48">
        <v>1120</v>
      </c>
      <c r="V1923" s="44">
        <v>1</v>
      </c>
      <c r="W1923" s="411">
        <v>5000</v>
      </c>
      <c r="X1923" s="44">
        <v>1</v>
      </c>
      <c r="Y1923" s="411"/>
      <c r="Z1923" s="48"/>
      <c r="AA1923" s="412"/>
      <c r="AB1923" s="412"/>
      <c r="AC1923" s="51"/>
      <c r="AD1923" s="52"/>
      <c r="AE1923" s="52"/>
      <c r="AF1923" s="51"/>
      <c r="AG1923" s="44" t="s">
        <v>5</v>
      </c>
      <c r="AH1923" s="42"/>
      <c r="AI1923" s="42" t="s">
        <v>6</v>
      </c>
      <c r="AJ1923" s="42"/>
      <c r="AK1923" s="54" t="s">
        <v>770</v>
      </c>
      <c r="AL1923" s="55"/>
      <c r="AM1923" s="484"/>
      <c r="AN1923" s="484"/>
      <c r="AO1923" s="485"/>
      <c r="AP1923" s="485"/>
    </row>
    <row r="1924" spans="2:42" x14ac:dyDescent="0.15">
      <c r="B1924" s="39">
        <v>2022</v>
      </c>
      <c r="C1924" s="39">
        <v>6</v>
      </c>
      <c r="D1924" s="39"/>
      <c r="E1924" s="409"/>
      <c r="F1924" s="39"/>
      <c r="G1924" s="41"/>
      <c r="H1924" s="42" t="s">
        <v>748</v>
      </c>
      <c r="I1924" s="57" t="s">
        <v>44</v>
      </c>
      <c r="J1924" s="42" t="s">
        <v>749</v>
      </c>
      <c r="K1924" s="44"/>
      <c r="L1924" s="410"/>
      <c r="M1924" s="410"/>
      <c r="N1924" s="410"/>
      <c r="O1924" s="44"/>
      <c r="P1924" s="415">
        <v>25</v>
      </c>
      <c r="Q1924" s="61" t="s">
        <v>767</v>
      </c>
      <c r="R1924" s="48">
        <v>1120</v>
      </c>
      <c r="S1924" s="411" t="s">
        <v>30</v>
      </c>
      <c r="T1924" s="416">
        <v>350</v>
      </c>
      <c r="U1924" s="48">
        <v>1120</v>
      </c>
      <c r="V1924" s="44">
        <v>1</v>
      </c>
      <c r="W1924" s="48"/>
      <c r="X1924" s="44">
        <v>1</v>
      </c>
      <c r="Y1924" s="416">
        <v>350</v>
      </c>
      <c r="Z1924" s="48">
        <v>10550</v>
      </c>
      <c r="AA1924" s="412" t="s">
        <v>1407</v>
      </c>
      <c r="AB1924" s="412"/>
      <c r="AC1924" s="51"/>
      <c r="AD1924" s="52"/>
      <c r="AE1924" s="52"/>
      <c r="AF1924" s="51"/>
      <c r="AG1924" s="44"/>
      <c r="AH1924" s="42"/>
      <c r="AI1924" s="42" t="s">
        <v>6</v>
      </c>
      <c r="AJ1924" s="42"/>
      <c r="AK1924" s="54" t="s">
        <v>770</v>
      </c>
      <c r="AL1924" s="55"/>
      <c r="AM1924" s="484"/>
      <c r="AN1924" s="484"/>
      <c r="AO1924" s="485"/>
      <c r="AP1924" s="485"/>
    </row>
    <row r="1925" spans="2:42" x14ac:dyDescent="0.15">
      <c r="B1925" s="39">
        <v>2022</v>
      </c>
      <c r="C1925" s="39">
        <v>6</v>
      </c>
      <c r="D1925" s="39"/>
      <c r="E1925" s="409"/>
      <c r="F1925" s="39"/>
      <c r="G1925" s="41"/>
      <c r="H1925" s="42" t="s">
        <v>748</v>
      </c>
      <c r="I1925" s="57"/>
      <c r="J1925" s="42"/>
      <c r="K1925" s="44"/>
      <c r="L1925" s="410"/>
      <c r="M1925" s="410"/>
      <c r="N1925" s="410"/>
      <c r="O1925" s="44"/>
      <c r="P1925" s="44"/>
      <c r="Q1925" s="61"/>
      <c r="R1925" s="48"/>
      <c r="S1925" s="411"/>
      <c r="T1925" s="48"/>
      <c r="U1925" s="48"/>
      <c r="V1925" s="44"/>
      <c r="W1925" s="48"/>
      <c r="X1925" s="44"/>
      <c r="Y1925" s="48"/>
      <c r="Z1925" s="48"/>
      <c r="AA1925" s="412"/>
      <c r="AB1925" s="412"/>
      <c r="AC1925" s="51"/>
      <c r="AD1925" s="52"/>
      <c r="AE1925" s="52"/>
      <c r="AF1925" s="51"/>
      <c r="AG1925" s="44" t="s">
        <v>5</v>
      </c>
      <c r="AH1925" s="42"/>
      <c r="AI1925" s="42"/>
      <c r="AJ1925" s="42"/>
      <c r="AK1925" s="54"/>
      <c r="AL1925" s="55"/>
      <c r="AM1925" s="484"/>
      <c r="AN1925" s="484"/>
      <c r="AO1925" s="485"/>
      <c r="AP1925" s="485"/>
    </row>
    <row r="1926" spans="2:42" x14ac:dyDescent="0.15">
      <c r="B1926" s="39">
        <v>2022</v>
      </c>
      <c r="C1926" s="39">
        <v>6</v>
      </c>
      <c r="D1926" s="39"/>
      <c r="E1926" s="409"/>
      <c r="F1926" s="39"/>
      <c r="G1926" s="41"/>
      <c r="H1926" s="42" t="s">
        <v>748</v>
      </c>
      <c r="I1926" s="57" t="s">
        <v>61</v>
      </c>
      <c r="J1926" s="42" t="s">
        <v>749</v>
      </c>
      <c r="K1926" s="44"/>
      <c r="L1926" s="410"/>
      <c r="M1926" s="410"/>
      <c r="N1926" s="410"/>
      <c r="O1926" s="44"/>
      <c r="P1926" s="44">
        <v>12</v>
      </c>
      <c r="Q1926" s="61" t="s">
        <v>767</v>
      </c>
      <c r="R1926" s="48">
        <v>1120</v>
      </c>
      <c r="S1926" s="411" t="s">
        <v>30</v>
      </c>
      <c r="T1926" s="48">
        <v>200</v>
      </c>
      <c r="U1926" s="48">
        <v>1120</v>
      </c>
      <c r="V1926" s="44">
        <v>1</v>
      </c>
      <c r="W1926" s="48">
        <v>200</v>
      </c>
      <c r="X1926" s="44">
        <v>1</v>
      </c>
      <c r="Y1926" s="48">
        <v>200</v>
      </c>
      <c r="Z1926" s="48"/>
      <c r="AA1926" s="412"/>
      <c r="AB1926" s="412"/>
      <c r="AC1926" s="51"/>
      <c r="AD1926" s="52"/>
      <c r="AE1926" s="52"/>
      <c r="AF1926" s="51"/>
      <c r="AG1926" s="44"/>
      <c r="AH1926" s="42"/>
      <c r="AI1926" s="42"/>
      <c r="AJ1926" s="42"/>
      <c r="AK1926" s="54"/>
      <c r="AL1926" s="55"/>
      <c r="AM1926" s="484"/>
      <c r="AN1926" s="484"/>
      <c r="AO1926" s="485"/>
      <c r="AP1926" s="485"/>
    </row>
    <row r="1927" spans="2:42" x14ac:dyDescent="0.15">
      <c r="B1927" s="39">
        <v>2022</v>
      </c>
      <c r="C1927" s="39">
        <v>6</v>
      </c>
      <c r="D1927" s="39"/>
      <c r="E1927" s="409"/>
      <c r="F1927" s="39"/>
      <c r="G1927" s="41" t="s">
        <v>769</v>
      </c>
      <c r="H1927" s="42" t="s">
        <v>748</v>
      </c>
      <c r="I1927" s="57" t="s">
        <v>49</v>
      </c>
      <c r="J1927" s="42" t="s">
        <v>749</v>
      </c>
      <c r="K1927" s="44">
        <v>3662810</v>
      </c>
      <c r="L1927" s="410">
        <v>7</v>
      </c>
      <c r="M1927" s="410">
        <v>12</v>
      </c>
      <c r="N1927" s="410" t="s">
        <v>777</v>
      </c>
      <c r="O1927" s="44" t="s">
        <v>750</v>
      </c>
      <c r="P1927" s="44">
        <v>50</v>
      </c>
      <c r="Q1927" s="61" t="s">
        <v>308</v>
      </c>
      <c r="R1927" s="48">
        <v>1120</v>
      </c>
      <c r="S1927" s="411">
        <v>5000</v>
      </c>
      <c r="T1927" s="411">
        <v>5000</v>
      </c>
      <c r="U1927" s="48">
        <v>1120</v>
      </c>
      <c r="V1927" s="44">
        <v>1</v>
      </c>
      <c r="W1927" s="411">
        <v>5000</v>
      </c>
      <c r="X1927" s="44">
        <v>1</v>
      </c>
      <c r="Y1927" s="411"/>
      <c r="Z1927" s="48"/>
      <c r="AA1927" s="412"/>
      <c r="AB1927" s="412"/>
      <c r="AC1927" s="51"/>
      <c r="AD1927" s="52"/>
      <c r="AE1927" s="52"/>
      <c r="AF1927" s="51"/>
      <c r="AG1927" s="44" t="s">
        <v>5</v>
      </c>
      <c r="AH1927" s="42"/>
      <c r="AI1927" s="42" t="s">
        <v>6</v>
      </c>
      <c r="AJ1927" s="42"/>
      <c r="AK1927" s="54" t="s">
        <v>770</v>
      </c>
      <c r="AL1927" s="55"/>
      <c r="AM1927" s="484"/>
      <c r="AN1927" s="484"/>
      <c r="AO1927" s="485"/>
      <c r="AP1927" s="485"/>
    </row>
    <row r="1928" spans="2:42" x14ac:dyDescent="0.15">
      <c r="B1928" s="39">
        <v>2022</v>
      </c>
      <c r="C1928" s="39">
        <v>6</v>
      </c>
      <c r="D1928" s="39"/>
      <c r="E1928" s="409"/>
      <c r="F1928" s="39"/>
      <c r="G1928" s="41" t="s">
        <v>769</v>
      </c>
      <c r="H1928" s="42" t="s">
        <v>748</v>
      </c>
      <c r="I1928" s="57" t="s">
        <v>49</v>
      </c>
      <c r="J1928" s="42" t="s">
        <v>749</v>
      </c>
      <c r="K1928" s="44">
        <v>3662810</v>
      </c>
      <c r="L1928" s="410">
        <v>8</v>
      </c>
      <c r="M1928" s="410">
        <v>12</v>
      </c>
      <c r="N1928" s="410" t="s">
        <v>777</v>
      </c>
      <c r="O1928" s="44" t="s">
        <v>750</v>
      </c>
      <c r="P1928" s="44">
        <v>50</v>
      </c>
      <c r="Q1928" s="61" t="s">
        <v>308</v>
      </c>
      <c r="R1928" s="48">
        <v>1120</v>
      </c>
      <c r="S1928" s="411">
        <v>5000</v>
      </c>
      <c r="T1928" s="411">
        <v>5000</v>
      </c>
      <c r="U1928" s="48">
        <v>1120</v>
      </c>
      <c r="V1928" s="44">
        <v>1</v>
      </c>
      <c r="W1928" s="411">
        <v>5000</v>
      </c>
      <c r="X1928" s="44">
        <v>1</v>
      </c>
      <c r="Y1928" s="411"/>
      <c r="Z1928" s="48"/>
      <c r="AA1928" s="412"/>
      <c r="AB1928" s="412"/>
      <c r="AC1928" s="51"/>
      <c r="AD1928" s="52"/>
      <c r="AE1928" s="52"/>
      <c r="AF1928" s="51"/>
      <c r="AG1928" s="44" t="s">
        <v>5</v>
      </c>
      <c r="AH1928" s="42"/>
      <c r="AI1928" s="42" t="s">
        <v>6</v>
      </c>
      <c r="AJ1928" s="42"/>
      <c r="AK1928" s="54" t="s">
        <v>770</v>
      </c>
      <c r="AL1928" s="55"/>
      <c r="AM1928" s="484"/>
      <c r="AN1928" s="484"/>
      <c r="AO1928" s="485"/>
      <c r="AP1928" s="485"/>
    </row>
    <row r="1929" spans="2:42" ht="15.75" customHeight="1" x14ac:dyDescent="0.15">
      <c r="B1929" s="39">
        <v>2022</v>
      </c>
      <c r="C1929" s="39">
        <v>6</v>
      </c>
      <c r="D1929" s="39"/>
      <c r="E1929" s="409"/>
      <c r="F1929" s="39"/>
      <c r="G1929" s="41"/>
      <c r="H1929" s="42" t="s">
        <v>748</v>
      </c>
      <c r="I1929" s="57" t="s">
        <v>44</v>
      </c>
      <c r="J1929" s="42" t="s">
        <v>749</v>
      </c>
      <c r="K1929" s="44"/>
      <c r="L1929" s="410"/>
      <c r="M1929" s="410"/>
      <c r="N1929" s="410"/>
      <c r="O1929" s="44"/>
      <c r="P1929" s="415">
        <v>25</v>
      </c>
      <c r="Q1929" s="61" t="s">
        <v>767</v>
      </c>
      <c r="R1929" s="48">
        <v>1120</v>
      </c>
      <c r="S1929" s="411" t="s">
        <v>30</v>
      </c>
      <c r="T1929" s="416">
        <v>350</v>
      </c>
      <c r="U1929" s="48">
        <v>1120</v>
      </c>
      <c r="V1929" s="44">
        <v>1</v>
      </c>
      <c r="W1929" s="48"/>
      <c r="X1929" s="44">
        <v>1</v>
      </c>
      <c r="Y1929" s="416">
        <v>350</v>
      </c>
      <c r="Z1929" s="48">
        <v>10550</v>
      </c>
      <c r="AA1929" s="412" t="s">
        <v>1407</v>
      </c>
      <c r="AB1929" s="412"/>
      <c r="AC1929" s="51"/>
      <c r="AD1929" s="52"/>
      <c r="AE1929" s="52"/>
      <c r="AF1929" s="51"/>
      <c r="AG1929" s="44"/>
      <c r="AH1929" s="42"/>
      <c r="AI1929" s="42" t="s">
        <v>6</v>
      </c>
      <c r="AJ1929" s="42"/>
      <c r="AK1929" s="54" t="s">
        <v>770</v>
      </c>
      <c r="AL1929" s="55"/>
      <c r="AM1929" s="484"/>
      <c r="AN1929" s="484"/>
      <c r="AO1929" s="485"/>
      <c r="AP1929" s="485"/>
    </row>
    <row r="1930" spans="2:42" x14ac:dyDescent="0.15">
      <c r="B1930" s="39">
        <v>2022</v>
      </c>
      <c r="C1930" s="39">
        <v>6</v>
      </c>
      <c r="D1930" s="39"/>
      <c r="E1930" s="409"/>
      <c r="F1930" s="39"/>
      <c r="G1930" s="41"/>
      <c r="H1930" s="42" t="s">
        <v>748</v>
      </c>
      <c r="I1930" s="57"/>
      <c r="J1930" s="42"/>
      <c r="K1930" s="44"/>
      <c r="L1930" s="410"/>
      <c r="M1930" s="410"/>
      <c r="N1930" s="410"/>
      <c r="O1930" s="44"/>
      <c r="P1930" s="44"/>
      <c r="Q1930" s="61"/>
      <c r="R1930" s="48"/>
      <c r="S1930" s="411"/>
      <c r="T1930" s="48"/>
      <c r="U1930" s="48"/>
      <c r="V1930" s="44"/>
      <c r="W1930" s="48"/>
      <c r="X1930" s="44"/>
      <c r="Y1930" s="48"/>
      <c r="Z1930" s="48"/>
      <c r="AA1930" s="412"/>
      <c r="AB1930" s="412"/>
      <c r="AC1930" s="51"/>
      <c r="AD1930" s="52"/>
      <c r="AE1930" s="52"/>
      <c r="AF1930" s="51"/>
      <c r="AG1930" s="44" t="s">
        <v>5</v>
      </c>
      <c r="AH1930" s="42"/>
      <c r="AI1930" s="42"/>
      <c r="AJ1930" s="42"/>
      <c r="AK1930" s="54"/>
      <c r="AL1930" s="55"/>
      <c r="AM1930" s="484"/>
      <c r="AN1930" s="484"/>
      <c r="AO1930" s="485"/>
      <c r="AP1930" s="485"/>
    </row>
    <row r="1931" spans="2:42" x14ac:dyDescent="0.15">
      <c r="B1931" s="39">
        <v>2022</v>
      </c>
      <c r="C1931" s="39">
        <v>6</v>
      </c>
      <c r="D1931" s="39"/>
      <c r="E1931" s="409"/>
      <c r="F1931" s="39"/>
      <c r="G1931" s="41"/>
      <c r="H1931" s="42" t="s">
        <v>748</v>
      </c>
      <c r="I1931" s="57" t="s">
        <v>61</v>
      </c>
      <c r="J1931" s="42" t="s">
        <v>749</v>
      </c>
      <c r="K1931" s="44"/>
      <c r="L1931" s="410"/>
      <c r="M1931" s="410"/>
      <c r="N1931" s="410"/>
      <c r="O1931" s="44"/>
      <c r="P1931" s="44">
        <v>12</v>
      </c>
      <c r="Q1931" s="61" t="s">
        <v>767</v>
      </c>
      <c r="R1931" s="48">
        <v>1120</v>
      </c>
      <c r="S1931" s="411" t="s">
        <v>30</v>
      </c>
      <c r="T1931" s="48">
        <v>200</v>
      </c>
      <c r="U1931" s="48">
        <v>1120</v>
      </c>
      <c r="V1931" s="44">
        <v>1</v>
      </c>
      <c r="W1931" s="48">
        <v>200</v>
      </c>
      <c r="X1931" s="44">
        <v>1</v>
      </c>
      <c r="Y1931" s="48">
        <v>200</v>
      </c>
      <c r="Z1931" s="48"/>
      <c r="AA1931" s="412"/>
      <c r="AB1931" s="412"/>
      <c r="AC1931" s="51"/>
      <c r="AD1931" s="52"/>
      <c r="AE1931" s="52"/>
      <c r="AF1931" s="51"/>
      <c r="AG1931" s="44"/>
      <c r="AH1931" s="42"/>
      <c r="AI1931" s="42"/>
      <c r="AJ1931" s="42"/>
      <c r="AK1931" s="54"/>
      <c r="AL1931" s="55"/>
      <c r="AM1931" s="484"/>
      <c r="AN1931" s="484"/>
      <c r="AO1931" s="485"/>
      <c r="AP1931" s="485"/>
    </row>
    <row r="1932" spans="2:42" ht="15.75" customHeight="1" x14ac:dyDescent="0.15">
      <c r="B1932" s="39">
        <v>2022</v>
      </c>
      <c r="C1932" s="39">
        <v>6</v>
      </c>
      <c r="D1932" s="39"/>
      <c r="E1932" s="409"/>
      <c r="F1932" s="39"/>
      <c r="G1932" s="41" t="s">
        <v>769</v>
      </c>
      <c r="H1932" s="42" t="s">
        <v>748</v>
      </c>
      <c r="I1932" s="57" t="s">
        <v>49</v>
      </c>
      <c r="J1932" s="42" t="s">
        <v>749</v>
      </c>
      <c r="K1932" s="44">
        <v>3662810</v>
      </c>
      <c r="L1932" s="410">
        <v>9</v>
      </c>
      <c r="M1932" s="410">
        <v>12</v>
      </c>
      <c r="N1932" s="410" t="s">
        <v>777</v>
      </c>
      <c r="O1932" s="44" t="s">
        <v>750</v>
      </c>
      <c r="P1932" s="44">
        <v>50</v>
      </c>
      <c r="Q1932" s="61" t="s">
        <v>308</v>
      </c>
      <c r="R1932" s="48">
        <v>1120</v>
      </c>
      <c r="S1932" s="411">
        <v>5000</v>
      </c>
      <c r="T1932" s="411">
        <v>5000</v>
      </c>
      <c r="U1932" s="48">
        <v>1120</v>
      </c>
      <c r="V1932" s="44">
        <v>1</v>
      </c>
      <c r="W1932" s="411">
        <v>5000</v>
      </c>
      <c r="X1932" s="44">
        <v>1</v>
      </c>
      <c r="Y1932" s="411"/>
      <c r="Z1932" s="48"/>
      <c r="AA1932" s="412"/>
      <c r="AB1932" s="412"/>
      <c r="AC1932" s="51"/>
      <c r="AD1932" s="52"/>
      <c r="AE1932" s="52"/>
      <c r="AF1932" s="51"/>
      <c r="AG1932" s="44" t="s">
        <v>5</v>
      </c>
      <c r="AH1932" s="42"/>
      <c r="AI1932" s="42" t="s">
        <v>6</v>
      </c>
      <c r="AJ1932" s="42"/>
      <c r="AK1932" s="54" t="s">
        <v>770</v>
      </c>
      <c r="AL1932" s="55"/>
      <c r="AM1932" s="484"/>
      <c r="AN1932" s="484"/>
      <c r="AO1932" s="485"/>
      <c r="AP1932" s="485"/>
    </row>
    <row r="1933" spans="2:42" x14ac:dyDescent="0.15">
      <c r="B1933" s="39">
        <v>2022</v>
      </c>
      <c r="C1933" s="39">
        <v>6</v>
      </c>
      <c r="D1933" s="39"/>
      <c r="E1933" s="409"/>
      <c r="F1933" s="39"/>
      <c r="G1933" s="41" t="s">
        <v>769</v>
      </c>
      <c r="H1933" s="42" t="s">
        <v>748</v>
      </c>
      <c r="I1933" s="57" t="s">
        <v>49</v>
      </c>
      <c r="J1933" s="42" t="s">
        <v>749</v>
      </c>
      <c r="K1933" s="44">
        <v>3662810</v>
      </c>
      <c r="L1933" s="410">
        <v>10</v>
      </c>
      <c r="M1933" s="410">
        <v>12</v>
      </c>
      <c r="N1933" s="410" t="s">
        <v>777</v>
      </c>
      <c r="O1933" s="44" t="s">
        <v>750</v>
      </c>
      <c r="P1933" s="44">
        <v>50</v>
      </c>
      <c r="Q1933" s="61" t="s">
        <v>308</v>
      </c>
      <c r="R1933" s="48">
        <v>1120</v>
      </c>
      <c r="S1933" s="411">
        <v>5000</v>
      </c>
      <c r="T1933" s="411">
        <v>5000</v>
      </c>
      <c r="U1933" s="48">
        <v>1120</v>
      </c>
      <c r="V1933" s="44">
        <v>1</v>
      </c>
      <c r="W1933" s="411">
        <v>5000</v>
      </c>
      <c r="X1933" s="44">
        <v>1</v>
      </c>
      <c r="Y1933" s="411"/>
      <c r="Z1933" s="48"/>
      <c r="AA1933" s="412"/>
      <c r="AB1933" s="418"/>
      <c r="AC1933" s="51"/>
      <c r="AD1933" s="52"/>
      <c r="AE1933" s="52"/>
      <c r="AF1933" s="51"/>
      <c r="AG1933" s="44" t="s">
        <v>5</v>
      </c>
      <c r="AH1933" s="42"/>
      <c r="AI1933" s="42" t="s">
        <v>6</v>
      </c>
      <c r="AJ1933" s="42"/>
      <c r="AK1933" s="54" t="s">
        <v>770</v>
      </c>
      <c r="AL1933" s="55"/>
      <c r="AM1933" s="484"/>
      <c r="AN1933" s="484"/>
      <c r="AO1933" s="485"/>
      <c r="AP1933" s="485"/>
    </row>
    <row r="1934" spans="2:42" x14ac:dyDescent="0.15">
      <c r="B1934" s="39">
        <v>2022</v>
      </c>
      <c r="C1934" s="39">
        <v>6</v>
      </c>
      <c r="D1934" s="39"/>
      <c r="E1934" s="409"/>
      <c r="F1934" s="39"/>
      <c r="G1934" s="41"/>
      <c r="H1934" s="42" t="s">
        <v>748</v>
      </c>
      <c r="I1934" s="57" t="s">
        <v>44</v>
      </c>
      <c r="J1934" s="42" t="s">
        <v>749</v>
      </c>
      <c r="K1934" s="44"/>
      <c r="L1934" s="410"/>
      <c r="M1934" s="410"/>
      <c r="N1934" s="410"/>
      <c r="O1934" s="44"/>
      <c r="P1934" s="415">
        <v>25</v>
      </c>
      <c r="Q1934" s="61" t="s">
        <v>767</v>
      </c>
      <c r="R1934" s="48">
        <v>1120</v>
      </c>
      <c r="S1934" s="411" t="s">
        <v>30</v>
      </c>
      <c r="T1934" s="416">
        <v>350</v>
      </c>
      <c r="U1934" s="48">
        <v>1120</v>
      </c>
      <c r="V1934" s="44">
        <v>1</v>
      </c>
      <c r="W1934" s="48"/>
      <c r="X1934" s="44">
        <v>1</v>
      </c>
      <c r="Y1934" s="416">
        <v>350</v>
      </c>
      <c r="Z1934" s="48">
        <v>10550</v>
      </c>
      <c r="AA1934" s="412" t="s">
        <v>1407</v>
      </c>
      <c r="AB1934" s="418"/>
      <c r="AC1934" s="51"/>
      <c r="AD1934" s="52"/>
      <c r="AE1934" s="52"/>
      <c r="AF1934" s="51"/>
      <c r="AG1934" s="44"/>
      <c r="AH1934" s="42"/>
      <c r="AI1934" s="42" t="s">
        <v>6</v>
      </c>
      <c r="AJ1934" s="42"/>
      <c r="AK1934" s="54" t="s">
        <v>770</v>
      </c>
      <c r="AL1934" s="55"/>
      <c r="AM1934" s="484"/>
      <c r="AN1934" s="484"/>
      <c r="AO1934" s="485"/>
      <c r="AP1934" s="485"/>
    </row>
    <row r="1935" spans="2:42" ht="15.75" customHeight="1" x14ac:dyDescent="0.15">
      <c r="B1935" s="39">
        <v>2022</v>
      </c>
      <c r="C1935" s="39">
        <v>6</v>
      </c>
      <c r="D1935" s="39"/>
      <c r="E1935" s="409"/>
      <c r="F1935" s="39"/>
      <c r="G1935" s="41"/>
      <c r="H1935" s="42" t="s">
        <v>748</v>
      </c>
      <c r="I1935" s="57"/>
      <c r="J1935" s="42"/>
      <c r="K1935" s="44"/>
      <c r="L1935" s="410"/>
      <c r="M1935" s="410"/>
      <c r="N1935" s="410"/>
      <c r="O1935" s="44"/>
      <c r="P1935" s="44"/>
      <c r="Q1935" s="61"/>
      <c r="R1935" s="48"/>
      <c r="S1935" s="411"/>
      <c r="T1935" s="48"/>
      <c r="U1935" s="48"/>
      <c r="V1935" s="44"/>
      <c r="W1935" s="48"/>
      <c r="X1935" s="44"/>
      <c r="Y1935" s="48"/>
      <c r="Z1935" s="48"/>
      <c r="AA1935" s="412"/>
      <c r="AB1935" s="412"/>
      <c r="AC1935" s="51"/>
      <c r="AD1935" s="52"/>
      <c r="AE1935" s="52"/>
      <c r="AF1935" s="51"/>
      <c r="AG1935" s="44" t="s">
        <v>5</v>
      </c>
      <c r="AH1935" s="42"/>
      <c r="AI1935" s="42"/>
      <c r="AJ1935" s="42"/>
      <c r="AK1935" s="54"/>
      <c r="AL1935" s="55"/>
      <c r="AM1935" s="484"/>
      <c r="AN1935" s="484"/>
      <c r="AO1935" s="485"/>
      <c r="AP1935" s="485"/>
    </row>
    <row r="1936" spans="2:42" x14ac:dyDescent="0.15">
      <c r="B1936" s="39">
        <v>2022</v>
      </c>
      <c r="C1936" s="39">
        <v>6</v>
      </c>
      <c r="D1936" s="39"/>
      <c r="E1936" s="409"/>
      <c r="F1936" s="39"/>
      <c r="G1936" s="41"/>
      <c r="H1936" s="42" t="s">
        <v>748</v>
      </c>
      <c r="I1936" s="57" t="s">
        <v>61</v>
      </c>
      <c r="J1936" s="42" t="s">
        <v>749</v>
      </c>
      <c r="K1936" s="44"/>
      <c r="L1936" s="410"/>
      <c r="M1936" s="410"/>
      <c r="N1936" s="410"/>
      <c r="O1936" s="44"/>
      <c r="P1936" s="44">
        <v>12</v>
      </c>
      <c r="Q1936" s="61" t="s">
        <v>767</v>
      </c>
      <c r="R1936" s="48">
        <v>1120</v>
      </c>
      <c r="S1936" s="411" t="s">
        <v>30</v>
      </c>
      <c r="T1936" s="48">
        <v>200</v>
      </c>
      <c r="U1936" s="48">
        <v>1120</v>
      </c>
      <c r="V1936" s="44">
        <v>1</v>
      </c>
      <c r="W1936" s="48">
        <v>200</v>
      </c>
      <c r="X1936" s="44">
        <v>1</v>
      </c>
      <c r="Y1936" s="48">
        <v>200</v>
      </c>
      <c r="Z1936" s="48"/>
      <c r="AA1936" s="412"/>
      <c r="AB1936" s="412"/>
      <c r="AC1936" s="51"/>
      <c r="AD1936" s="52"/>
      <c r="AE1936" s="52"/>
      <c r="AF1936" s="51"/>
      <c r="AG1936" s="44"/>
      <c r="AH1936" s="42"/>
      <c r="AI1936" s="42"/>
      <c r="AJ1936" s="42"/>
      <c r="AK1936" s="54"/>
      <c r="AL1936" s="55"/>
      <c r="AM1936" s="484"/>
      <c r="AN1936" s="484"/>
      <c r="AO1936" s="485"/>
      <c r="AP1936" s="485"/>
    </row>
    <row r="1937" spans="2:42" x14ac:dyDescent="0.15">
      <c r="B1937" s="39">
        <v>2022</v>
      </c>
      <c r="C1937" s="39">
        <v>6</v>
      </c>
      <c r="D1937" s="39"/>
      <c r="E1937" s="409"/>
      <c r="F1937" s="39"/>
      <c r="G1937" s="41" t="s">
        <v>769</v>
      </c>
      <c r="H1937" s="42" t="s">
        <v>748</v>
      </c>
      <c r="I1937" s="57" t="s">
        <v>49</v>
      </c>
      <c r="J1937" s="42" t="s">
        <v>749</v>
      </c>
      <c r="K1937" s="44">
        <v>3662810</v>
      </c>
      <c r="L1937" s="410">
        <v>11</v>
      </c>
      <c r="M1937" s="410">
        <v>12</v>
      </c>
      <c r="N1937" s="410" t="s">
        <v>777</v>
      </c>
      <c r="O1937" s="44" t="s">
        <v>750</v>
      </c>
      <c r="P1937" s="44">
        <v>50</v>
      </c>
      <c r="Q1937" s="61" t="s">
        <v>308</v>
      </c>
      <c r="R1937" s="48">
        <v>1120</v>
      </c>
      <c r="S1937" s="411">
        <v>5000</v>
      </c>
      <c r="T1937" s="411">
        <v>5000</v>
      </c>
      <c r="U1937" s="48">
        <v>1120</v>
      </c>
      <c r="V1937" s="44">
        <v>1</v>
      </c>
      <c r="W1937" s="411">
        <v>5000</v>
      </c>
      <c r="X1937" s="44">
        <v>1</v>
      </c>
      <c r="Y1937" s="411"/>
      <c r="Z1937" s="48"/>
      <c r="AA1937" s="412"/>
      <c r="AB1937" s="412"/>
      <c r="AC1937" s="51"/>
      <c r="AD1937" s="52"/>
      <c r="AE1937" s="52"/>
      <c r="AF1937" s="51"/>
      <c r="AG1937" s="44" t="s">
        <v>5</v>
      </c>
      <c r="AH1937" s="42"/>
      <c r="AI1937" s="42" t="s">
        <v>6</v>
      </c>
      <c r="AJ1937" s="42"/>
      <c r="AK1937" s="54" t="s">
        <v>770</v>
      </c>
      <c r="AL1937" s="55"/>
      <c r="AM1937" s="484"/>
      <c r="AN1937" s="484"/>
      <c r="AO1937" s="485"/>
      <c r="AP1937" s="485"/>
    </row>
    <row r="1938" spans="2:42" ht="15.75" customHeight="1" x14ac:dyDescent="0.15">
      <c r="B1938" s="39">
        <v>2022</v>
      </c>
      <c r="C1938" s="39">
        <v>6</v>
      </c>
      <c r="D1938" s="39"/>
      <c r="E1938" s="409"/>
      <c r="F1938" s="39"/>
      <c r="G1938" s="41" t="s">
        <v>769</v>
      </c>
      <c r="H1938" s="42" t="s">
        <v>748</v>
      </c>
      <c r="I1938" s="57" t="s">
        <v>49</v>
      </c>
      <c r="J1938" s="42" t="s">
        <v>749</v>
      </c>
      <c r="K1938" s="44">
        <v>3662810</v>
      </c>
      <c r="L1938" s="410">
        <v>12</v>
      </c>
      <c r="M1938" s="410">
        <v>12</v>
      </c>
      <c r="N1938" s="410" t="s">
        <v>777</v>
      </c>
      <c r="O1938" s="44" t="s">
        <v>750</v>
      </c>
      <c r="P1938" s="44">
        <v>50</v>
      </c>
      <c r="Q1938" s="61" t="s">
        <v>308</v>
      </c>
      <c r="R1938" s="48">
        <v>1120</v>
      </c>
      <c r="S1938" s="411">
        <v>5000</v>
      </c>
      <c r="T1938" s="411">
        <v>5000</v>
      </c>
      <c r="U1938" s="48">
        <v>1120</v>
      </c>
      <c r="V1938" s="44">
        <v>1</v>
      </c>
      <c r="W1938" s="411">
        <v>5000</v>
      </c>
      <c r="X1938" s="44">
        <v>1</v>
      </c>
      <c r="Y1938" s="411"/>
      <c r="Z1938" s="48"/>
      <c r="AA1938" s="412"/>
      <c r="AB1938" s="418"/>
      <c r="AC1938" s="51"/>
      <c r="AD1938" s="52"/>
      <c r="AE1938" s="52"/>
      <c r="AF1938" s="51"/>
      <c r="AG1938" s="44" t="s">
        <v>5</v>
      </c>
      <c r="AH1938" s="42"/>
      <c r="AI1938" s="42" t="s">
        <v>6</v>
      </c>
      <c r="AJ1938" s="42"/>
      <c r="AK1938" s="54" t="s">
        <v>770</v>
      </c>
      <c r="AL1938" s="55"/>
      <c r="AM1938" s="484"/>
      <c r="AN1938" s="484"/>
      <c r="AO1938" s="485"/>
      <c r="AP1938" s="485"/>
    </row>
    <row r="1939" spans="2:42" x14ac:dyDescent="0.15">
      <c r="B1939" s="39">
        <v>2022</v>
      </c>
      <c r="C1939" s="39">
        <v>6</v>
      </c>
      <c r="D1939" s="39"/>
      <c r="E1939" s="409"/>
      <c r="F1939" s="39"/>
      <c r="G1939" s="41"/>
      <c r="H1939" s="42" t="s">
        <v>748</v>
      </c>
      <c r="I1939" s="57" t="s">
        <v>44</v>
      </c>
      <c r="J1939" s="42" t="s">
        <v>749</v>
      </c>
      <c r="K1939" s="44"/>
      <c r="L1939" s="410"/>
      <c r="M1939" s="410"/>
      <c r="N1939" s="410"/>
      <c r="O1939" s="44"/>
      <c r="P1939" s="415">
        <v>25</v>
      </c>
      <c r="Q1939" s="61" t="s">
        <v>767</v>
      </c>
      <c r="R1939" s="48">
        <v>1120</v>
      </c>
      <c r="S1939" s="411" t="s">
        <v>30</v>
      </c>
      <c r="T1939" s="416">
        <v>350</v>
      </c>
      <c r="U1939" s="48">
        <v>1120</v>
      </c>
      <c r="V1939" s="44">
        <v>1</v>
      </c>
      <c r="W1939" s="48"/>
      <c r="X1939" s="44">
        <v>1</v>
      </c>
      <c r="Y1939" s="416">
        <v>350</v>
      </c>
      <c r="Z1939" s="48">
        <v>10550</v>
      </c>
      <c r="AA1939" s="412" t="s">
        <v>1407</v>
      </c>
      <c r="AB1939" s="418"/>
      <c r="AC1939" s="51"/>
      <c r="AD1939" s="52"/>
      <c r="AE1939" s="52"/>
      <c r="AF1939" s="51"/>
      <c r="AG1939" s="44"/>
      <c r="AH1939" s="42"/>
      <c r="AI1939" s="42" t="s">
        <v>6</v>
      </c>
      <c r="AJ1939" s="42"/>
      <c r="AK1939" s="54" t="s">
        <v>770</v>
      </c>
      <c r="AL1939" s="55"/>
      <c r="AM1939" s="484"/>
      <c r="AN1939" s="484"/>
      <c r="AO1939" s="485"/>
      <c r="AP1939" s="485"/>
    </row>
    <row r="1940" spans="2:42" x14ac:dyDescent="0.15">
      <c r="B1940" s="39">
        <v>2022</v>
      </c>
      <c r="C1940" s="39">
        <v>6</v>
      </c>
      <c r="D1940" s="39"/>
      <c r="E1940" s="409"/>
      <c r="F1940" s="39"/>
      <c r="G1940" s="41"/>
      <c r="H1940" s="42" t="s">
        <v>748</v>
      </c>
      <c r="I1940" s="57"/>
      <c r="J1940" s="42"/>
      <c r="K1940" s="44"/>
      <c r="L1940" s="410"/>
      <c r="M1940" s="410"/>
      <c r="N1940" s="410"/>
      <c r="O1940" s="44"/>
      <c r="P1940" s="44"/>
      <c r="Q1940" s="61"/>
      <c r="R1940" s="48"/>
      <c r="S1940" s="411"/>
      <c r="T1940" s="48"/>
      <c r="U1940" s="48"/>
      <c r="V1940" s="44"/>
      <c r="W1940" s="48"/>
      <c r="X1940" s="44"/>
      <c r="Y1940" s="48"/>
      <c r="Z1940" s="48"/>
      <c r="AA1940" s="412"/>
      <c r="AB1940" s="412"/>
      <c r="AC1940" s="51"/>
      <c r="AD1940" s="52"/>
      <c r="AE1940" s="52"/>
      <c r="AF1940" s="51"/>
      <c r="AG1940" s="44" t="s">
        <v>5</v>
      </c>
      <c r="AH1940" s="42"/>
      <c r="AI1940" s="42"/>
      <c r="AJ1940" s="42"/>
      <c r="AK1940" s="54"/>
      <c r="AL1940" s="55"/>
      <c r="AM1940" s="484"/>
      <c r="AN1940" s="484"/>
      <c r="AO1940" s="485"/>
      <c r="AP1940" s="485"/>
    </row>
    <row r="1941" spans="2:42" x14ac:dyDescent="0.15">
      <c r="B1941" s="39">
        <v>2022</v>
      </c>
      <c r="C1941" s="39">
        <v>6</v>
      </c>
      <c r="D1941" s="39"/>
      <c r="E1941" s="409"/>
      <c r="F1941" s="39"/>
      <c r="G1941" s="41"/>
      <c r="H1941" s="89" t="s">
        <v>748</v>
      </c>
      <c r="I1941" s="57" t="s">
        <v>61</v>
      </c>
      <c r="J1941" s="42" t="s">
        <v>749</v>
      </c>
      <c r="K1941" s="44"/>
      <c r="L1941" s="410"/>
      <c r="M1941" s="410"/>
      <c r="N1941" s="410"/>
      <c r="O1941" s="44"/>
      <c r="P1941" s="44">
        <v>12</v>
      </c>
      <c r="Q1941" s="61" t="s">
        <v>767</v>
      </c>
      <c r="R1941" s="48">
        <v>1120</v>
      </c>
      <c r="S1941" s="411" t="s">
        <v>30</v>
      </c>
      <c r="T1941" s="48">
        <v>200</v>
      </c>
      <c r="U1941" s="48">
        <v>1120</v>
      </c>
      <c r="V1941" s="44">
        <v>1</v>
      </c>
      <c r="W1941" s="48">
        <v>200</v>
      </c>
      <c r="X1941" s="44">
        <v>1</v>
      </c>
      <c r="Y1941" s="48">
        <v>200</v>
      </c>
      <c r="Z1941" s="48"/>
      <c r="AA1941" s="412"/>
      <c r="AB1941" s="412"/>
      <c r="AC1941" s="51"/>
      <c r="AD1941" s="52"/>
      <c r="AE1941" s="52"/>
      <c r="AF1941" s="51"/>
      <c r="AG1941" s="44"/>
      <c r="AH1941" s="42"/>
      <c r="AI1941" s="42"/>
      <c r="AJ1941" s="42"/>
      <c r="AK1941" s="54"/>
      <c r="AL1941" s="55"/>
      <c r="AM1941" s="484"/>
      <c r="AN1941" s="484"/>
      <c r="AO1941" s="485"/>
      <c r="AP1941" s="485"/>
    </row>
    <row r="1942" spans="2:42" x14ac:dyDescent="0.15">
      <c r="B1942" s="39">
        <v>2022</v>
      </c>
      <c r="C1942" s="39">
        <v>6</v>
      </c>
      <c r="D1942" s="39"/>
      <c r="E1942" s="409"/>
      <c r="F1942" s="39"/>
      <c r="G1942" s="41" t="s">
        <v>769</v>
      </c>
      <c r="H1942" s="42" t="s">
        <v>748</v>
      </c>
      <c r="I1942" s="57" t="s">
        <v>49</v>
      </c>
      <c r="J1942" s="42" t="s">
        <v>749</v>
      </c>
      <c r="K1942" s="44">
        <v>3662811</v>
      </c>
      <c r="L1942" s="410">
        <v>1</v>
      </c>
      <c r="M1942" s="410">
        <v>12</v>
      </c>
      <c r="N1942" s="410" t="s">
        <v>777</v>
      </c>
      <c r="O1942" s="44" t="s">
        <v>750</v>
      </c>
      <c r="P1942" s="44">
        <v>50</v>
      </c>
      <c r="Q1942" s="61" t="s">
        <v>308</v>
      </c>
      <c r="R1942" s="48">
        <v>1120</v>
      </c>
      <c r="S1942" s="411">
        <v>5000</v>
      </c>
      <c r="T1942" s="411">
        <v>5000</v>
      </c>
      <c r="U1942" s="48">
        <v>1120</v>
      </c>
      <c r="V1942" s="44">
        <v>1</v>
      </c>
      <c r="W1942" s="411">
        <v>5000</v>
      </c>
      <c r="X1942" s="44">
        <v>1</v>
      </c>
      <c r="Y1942" s="411"/>
      <c r="Z1942" s="48"/>
      <c r="AA1942" s="412"/>
      <c r="AB1942" s="412"/>
      <c r="AC1942" s="51"/>
      <c r="AD1942" s="52"/>
      <c r="AE1942" s="52"/>
      <c r="AF1942" s="51"/>
      <c r="AG1942" s="44" t="s">
        <v>5</v>
      </c>
      <c r="AH1942" s="42"/>
      <c r="AI1942" s="42" t="s">
        <v>6</v>
      </c>
      <c r="AJ1942" s="42"/>
      <c r="AK1942" s="54" t="s">
        <v>770</v>
      </c>
      <c r="AL1942" s="55"/>
      <c r="AM1942" s="484"/>
      <c r="AN1942" s="484"/>
      <c r="AO1942" s="485"/>
      <c r="AP1942" s="485"/>
    </row>
    <row r="1943" spans="2:42" x14ac:dyDescent="0.15">
      <c r="B1943" s="39">
        <v>2022</v>
      </c>
      <c r="C1943" s="39">
        <v>6</v>
      </c>
      <c r="D1943" s="39"/>
      <c r="E1943" s="409"/>
      <c r="F1943" s="39"/>
      <c r="G1943" s="41" t="s">
        <v>769</v>
      </c>
      <c r="H1943" s="42" t="s">
        <v>748</v>
      </c>
      <c r="I1943" s="57" t="s">
        <v>49</v>
      </c>
      <c r="J1943" s="42" t="s">
        <v>749</v>
      </c>
      <c r="K1943" s="44">
        <v>3662811</v>
      </c>
      <c r="L1943" s="410">
        <v>2</v>
      </c>
      <c r="M1943" s="410">
        <v>12</v>
      </c>
      <c r="N1943" s="410" t="s">
        <v>777</v>
      </c>
      <c r="O1943" s="44" t="s">
        <v>750</v>
      </c>
      <c r="P1943" s="44">
        <v>50</v>
      </c>
      <c r="Q1943" s="61" t="s">
        <v>308</v>
      </c>
      <c r="R1943" s="48">
        <v>1120</v>
      </c>
      <c r="S1943" s="411">
        <v>5000</v>
      </c>
      <c r="T1943" s="411">
        <v>5000</v>
      </c>
      <c r="U1943" s="48">
        <v>1120</v>
      </c>
      <c r="V1943" s="44">
        <v>1</v>
      </c>
      <c r="W1943" s="411">
        <v>5000</v>
      </c>
      <c r="X1943" s="44">
        <v>1</v>
      </c>
      <c r="Y1943" s="411"/>
      <c r="Z1943" s="48"/>
      <c r="AA1943" s="412"/>
      <c r="AB1943" s="412"/>
      <c r="AC1943" s="51"/>
      <c r="AD1943" s="52"/>
      <c r="AE1943" s="52"/>
      <c r="AF1943" s="51"/>
      <c r="AG1943" s="44" t="s">
        <v>5</v>
      </c>
      <c r="AH1943" s="42"/>
      <c r="AI1943" s="42" t="s">
        <v>6</v>
      </c>
      <c r="AJ1943" s="42"/>
      <c r="AK1943" s="54" t="s">
        <v>770</v>
      </c>
      <c r="AL1943" s="55"/>
      <c r="AM1943" s="484"/>
      <c r="AN1943" s="484"/>
      <c r="AO1943" s="485"/>
      <c r="AP1943" s="485"/>
    </row>
    <row r="1944" spans="2:42" x14ac:dyDescent="0.15">
      <c r="B1944" s="39">
        <v>2022</v>
      </c>
      <c r="C1944" s="39">
        <v>6</v>
      </c>
      <c r="D1944" s="39"/>
      <c r="E1944" s="409"/>
      <c r="F1944" s="39"/>
      <c r="G1944" s="41"/>
      <c r="H1944" s="42" t="s">
        <v>748</v>
      </c>
      <c r="I1944" s="57" t="s">
        <v>44</v>
      </c>
      <c r="J1944" s="42" t="s">
        <v>749</v>
      </c>
      <c r="K1944" s="44"/>
      <c r="L1944" s="410"/>
      <c r="M1944" s="410"/>
      <c r="N1944" s="410"/>
      <c r="O1944" s="44"/>
      <c r="P1944" s="415">
        <v>25</v>
      </c>
      <c r="Q1944" s="61" t="s">
        <v>767</v>
      </c>
      <c r="R1944" s="48">
        <v>1120</v>
      </c>
      <c r="S1944" s="411" t="s">
        <v>30</v>
      </c>
      <c r="T1944" s="416">
        <v>350</v>
      </c>
      <c r="U1944" s="48">
        <v>1120</v>
      </c>
      <c r="V1944" s="44">
        <v>1</v>
      </c>
      <c r="W1944" s="48"/>
      <c r="X1944" s="44">
        <v>1</v>
      </c>
      <c r="Y1944" s="416">
        <v>350</v>
      </c>
      <c r="Z1944" s="48">
        <v>10550</v>
      </c>
      <c r="AA1944" s="412" t="s">
        <v>1407</v>
      </c>
      <c r="AB1944" s="412"/>
      <c r="AC1944" s="51"/>
      <c r="AD1944" s="52"/>
      <c r="AE1944" s="52"/>
      <c r="AF1944" s="51"/>
      <c r="AG1944" s="44"/>
      <c r="AH1944" s="42"/>
      <c r="AI1944" s="42" t="s">
        <v>6</v>
      </c>
      <c r="AJ1944" s="42"/>
      <c r="AK1944" s="54" t="s">
        <v>770</v>
      </c>
      <c r="AL1944" s="55"/>
      <c r="AM1944" s="484"/>
      <c r="AN1944" s="484"/>
      <c r="AO1944" s="485"/>
      <c r="AP1944" s="485"/>
    </row>
    <row r="1945" spans="2:42" x14ac:dyDescent="0.15">
      <c r="B1945" s="39">
        <v>2022</v>
      </c>
      <c r="C1945" s="39">
        <v>6</v>
      </c>
      <c r="D1945" s="39"/>
      <c r="E1945" s="409"/>
      <c r="F1945" s="39"/>
      <c r="G1945" s="41"/>
      <c r="H1945" s="42" t="s">
        <v>748</v>
      </c>
      <c r="I1945" s="57"/>
      <c r="J1945" s="42"/>
      <c r="K1945" s="44"/>
      <c r="L1945" s="410"/>
      <c r="M1945" s="410"/>
      <c r="N1945" s="410"/>
      <c r="O1945" s="44"/>
      <c r="P1945" s="44"/>
      <c r="Q1945" s="61"/>
      <c r="R1945" s="48"/>
      <c r="S1945" s="411"/>
      <c r="T1945" s="48"/>
      <c r="U1945" s="48"/>
      <c r="V1945" s="44"/>
      <c r="W1945" s="48"/>
      <c r="X1945" s="44"/>
      <c r="Y1945" s="48"/>
      <c r="Z1945" s="48"/>
      <c r="AA1945" s="412"/>
      <c r="AB1945" s="412"/>
      <c r="AC1945" s="51"/>
      <c r="AD1945" s="52"/>
      <c r="AE1945" s="52"/>
      <c r="AF1945" s="51"/>
      <c r="AG1945" s="44" t="s">
        <v>5</v>
      </c>
      <c r="AH1945" s="42"/>
      <c r="AI1945" s="42"/>
      <c r="AJ1945" s="42"/>
      <c r="AK1945" s="54"/>
      <c r="AL1945" s="55"/>
      <c r="AM1945" s="484"/>
      <c r="AN1945" s="484"/>
      <c r="AO1945" s="485"/>
      <c r="AP1945" s="485"/>
    </row>
    <row r="1946" spans="2:42" x14ac:dyDescent="0.15">
      <c r="B1946" s="39">
        <v>2022</v>
      </c>
      <c r="C1946" s="39">
        <v>6</v>
      </c>
      <c r="D1946" s="39"/>
      <c r="E1946" s="409"/>
      <c r="F1946" s="39"/>
      <c r="G1946" s="41"/>
      <c r="H1946" s="42" t="s">
        <v>748</v>
      </c>
      <c r="I1946" s="57" t="s">
        <v>61</v>
      </c>
      <c r="J1946" s="42" t="s">
        <v>749</v>
      </c>
      <c r="K1946" s="44"/>
      <c r="L1946" s="410"/>
      <c r="M1946" s="410"/>
      <c r="N1946" s="410"/>
      <c r="O1946" s="44"/>
      <c r="P1946" s="44">
        <v>12</v>
      </c>
      <c r="Q1946" s="61" t="s">
        <v>767</v>
      </c>
      <c r="R1946" s="48">
        <v>1120</v>
      </c>
      <c r="S1946" s="411" t="s">
        <v>30</v>
      </c>
      <c r="T1946" s="48">
        <v>200</v>
      </c>
      <c r="U1946" s="48">
        <v>1120</v>
      </c>
      <c r="V1946" s="44">
        <v>1</v>
      </c>
      <c r="W1946" s="48">
        <v>200</v>
      </c>
      <c r="X1946" s="44">
        <v>1</v>
      </c>
      <c r="Y1946" s="48">
        <v>200</v>
      </c>
      <c r="Z1946" s="48"/>
      <c r="AA1946" s="412"/>
      <c r="AB1946" s="412"/>
      <c r="AC1946" s="51"/>
      <c r="AD1946" s="52"/>
      <c r="AE1946" s="52"/>
      <c r="AF1946" s="51"/>
      <c r="AG1946" s="44"/>
      <c r="AH1946" s="42"/>
      <c r="AI1946" s="42"/>
      <c r="AJ1946" s="42"/>
      <c r="AK1946" s="54"/>
      <c r="AL1946" s="55"/>
      <c r="AM1946" s="484"/>
      <c r="AN1946" s="484"/>
      <c r="AO1946" s="485"/>
      <c r="AP1946" s="485"/>
    </row>
    <row r="1947" spans="2:42" x14ac:dyDescent="0.15">
      <c r="B1947" s="39">
        <v>2022</v>
      </c>
      <c r="C1947" s="39">
        <v>6</v>
      </c>
      <c r="D1947" s="39"/>
      <c r="E1947" s="409"/>
      <c r="F1947" s="39"/>
      <c r="G1947" s="41" t="s">
        <v>769</v>
      </c>
      <c r="H1947" s="42" t="s">
        <v>748</v>
      </c>
      <c r="I1947" s="57" t="s">
        <v>49</v>
      </c>
      <c r="J1947" s="42" t="s">
        <v>749</v>
      </c>
      <c r="K1947" s="44">
        <v>3662811</v>
      </c>
      <c r="L1947" s="410">
        <v>3</v>
      </c>
      <c r="M1947" s="410">
        <v>12</v>
      </c>
      <c r="N1947" s="410" t="s">
        <v>777</v>
      </c>
      <c r="O1947" s="44" t="s">
        <v>750</v>
      </c>
      <c r="P1947" s="44">
        <v>50</v>
      </c>
      <c r="Q1947" s="61" t="s">
        <v>308</v>
      </c>
      <c r="R1947" s="48">
        <v>1120</v>
      </c>
      <c r="S1947" s="411">
        <v>5000</v>
      </c>
      <c r="T1947" s="411">
        <v>5000</v>
      </c>
      <c r="U1947" s="48">
        <v>1120</v>
      </c>
      <c r="V1947" s="44">
        <v>1</v>
      </c>
      <c r="W1947" s="411">
        <v>5000</v>
      </c>
      <c r="X1947" s="44">
        <v>1</v>
      </c>
      <c r="Y1947" s="411"/>
      <c r="Z1947" s="48"/>
      <c r="AA1947" s="412"/>
      <c r="AB1947" s="412"/>
      <c r="AC1947" s="51"/>
      <c r="AD1947" s="52"/>
      <c r="AE1947" s="52"/>
      <c r="AF1947" s="51"/>
      <c r="AG1947" s="44" t="s">
        <v>5</v>
      </c>
      <c r="AH1947" s="42"/>
      <c r="AI1947" s="42" t="s">
        <v>6</v>
      </c>
      <c r="AJ1947" s="42"/>
      <c r="AK1947" s="54" t="s">
        <v>770</v>
      </c>
      <c r="AL1947" s="55"/>
      <c r="AM1947" s="484"/>
      <c r="AN1947" s="484"/>
      <c r="AO1947" s="485"/>
      <c r="AP1947" s="485"/>
    </row>
    <row r="1948" spans="2:42" x14ac:dyDescent="0.15">
      <c r="B1948" s="39">
        <v>2022</v>
      </c>
      <c r="C1948" s="39">
        <v>6</v>
      </c>
      <c r="D1948" s="39"/>
      <c r="E1948" s="409"/>
      <c r="F1948" s="39"/>
      <c r="G1948" s="41" t="s">
        <v>769</v>
      </c>
      <c r="H1948" s="42" t="s">
        <v>748</v>
      </c>
      <c r="I1948" s="57" t="s">
        <v>49</v>
      </c>
      <c r="J1948" s="42" t="s">
        <v>749</v>
      </c>
      <c r="K1948" s="44">
        <v>3662811</v>
      </c>
      <c r="L1948" s="410">
        <v>4</v>
      </c>
      <c r="M1948" s="410">
        <v>12</v>
      </c>
      <c r="N1948" s="410" t="s">
        <v>777</v>
      </c>
      <c r="O1948" s="44" t="s">
        <v>750</v>
      </c>
      <c r="P1948" s="44">
        <v>50</v>
      </c>
      <c r="Q1948" s="61" t="s">
        <v>308</v>
      </c>
      <c r="R1948" s="48">
        <v>1120</v>
      </c>
      <c r="S1948" s="411">
        <v>5000</v>
      </c>
      <c r="T1948" s="411">
        <v>5000</v>
      </c>
      <c r="U1948" s="48">
        <v>1120</v>
      </c>
      <c r="V1948" s="44">
        <v>1</v>
      </c>
      <c r="W1948" s="411">
        <v>5000</v>
      </c>
      <c r="X1948" s="44">
        <v>1</v>
      </c>
      <c r="Y1948" s="411"/>
      <c r="Z1948" s="48"/>
      <c r="AA1948" s="412"/>
      <c r="AB1948" s="412"/>
      <c r="AC1948" s="51"/>
      <c r="AD1948" s="52"/>
      <c r="AE1948" s="52"/>
      <c r="AF1948" s="51"/>
      <c r="AG1948" s="44" t="s">
        <v>5</v>
      </c>
      <c r="AH1948" s="42"/>
      <c r="AI1948" s="42" t="s">
        <v>6</v>
      </c>
      <c r="AJ1948" s="42"/>
      <c r="AK1948" s="54" t="s">
        <v>770</v>
      </c>
      <c r="AL1948" s="55"/>
      <c r="AM1948" s="484"/>
      <c r="AN1948" s="484"/>
      <c r="AO1948" s="485"/>
      <c r="AP1948" s="485"/>
    </row>
    <row r="1949" spans="2:42" x14ac:dyDescent="0.15">
      <c r="B1949" s="39">
        <v>2022</v>
      </c>
      <c r="C1949" s="39">
        <v>6</v>
      </c>
      <c r="D1949" s="39"/>
      <c r="E1949" s="409"/>
      <c r="F1949" s="39"/>
      <c r="G1949" s="41"/>
      <c r="H1949" s="42" t="s">
        <v>748</v>
      </c>
      <c r="I1949" s="57" t="s">
        <v>44</v>
      </c>
      <c r="J1949" s="42" t="s">
        <v>749</v>
      </c>
      <c r="K1949" s="44"/>
      <c r="L1949" s="410"/>
      <c r="M1949" s="410"/>
      <c r="N1949" s="410"/>
      <c r="O1949" s="44"/>
      <c r="P1949" s="415">
        <v>25</v>
      </c>
      <c r="Q1949" s="61" t="s">
        <v>767</v>
      </c>
      <c r="R1949" s="48">
        <v>1120</v>
      </c>
      <c r="S1949" s="411" t="s">
        <v>30</v>
      </c>
      <c r="T1949" s="416">
        <v>350</v>
      </c>
      <c r="U1949" s="48">
        <v>1120</v>
      </c>
      <c r="V1949" s="44">
        <v>1</v>
      </c>
      <c r="W1949" s="48"/>
      <c r="X1949" s="44">
        <v>1</v>
      </c>
      <c r="Y1949" s="416">
        <v>350</v>
      </c>
      <c r="Z1949" s="48">
        <v>10550</v>
      </c>
      <c r="AA1949" s="412" t="s">
        <v>1407</v>
      </c>
      <c r="AB1949" s="412"/>
      <c r="AC1949" s="51"/>
      <c r="AD1949" s="52"/>
      <c r="AE1949" s="52"/>
      <c r="AF1949" s="51"/>
      <c r="AG1949" s="44"/>
      <c r="AH1949" s="42"/>
      <c r="AI1949" s="42" t="s">
        <v>6</v>
      </c>
      <c r="AJ1949" s="42"/>
      <c r="AK1949" s="54" t="s">
        <v>770</v>
      </c>
      <c r="AL1949" s="55"/>
      <c r="AM1949" s="484"/>
      <c r="AN1949" s="484"/>
      <c r="AO1949" s="485"/>
      <c r="AP1949" s="485"/>
    </row>
    <row r="1950" spans="2:42" x14ac:dyDescent="0.15">
      <c r="B1950" s="39">
        <v>2022</v>
      </c>
      <c r="C1950" s="39">
        <v>6</v>
      </c>
      <c r="D1950" s="39"/>
      <c r="E1950" s="409"/>
      <c r="F1950" s="39"/>
      <c r="G1950" s="41"/>
      <c r="H1950" s="42" t="s">
        <v>748</v>
      </c>
      <c r="I1950" s="57"/>
      <c r="J1950" s="42"/>
      <c r="K1950" s="44"/>
      <c r="L1950" s="410"/>
      <c r="M1950" s="410"/>
      <c r="N1950" s="410"/>
      <c r="O1950" s="44"/>
      <c r="P1950" s="44"/>
      <c r="Q1950" s="61"/>
      <c r="R1950" s="48"/>
      <c r="S1950" s="411"/>
      <c r="T1950" s="48"/>
      <c r="U1950" s="48"/>
      <c r="V1950" s="44"/>
      <c r="W1950" s="48"/>
      <c r="X1950" s="44"/>
      <c r="Y1950" s="48"/>
      <c r="Z1950" s="48"/>
      <c r="AA1950" s="412"/>
      <c r="AB1950" s="412"/>
      <c r="AC1950" s="51"/>
      <c r="AD1950" s="52"/>
      <c r="AE1950" s="52"/>
      <c r="AF1950" s="51"/>
      <c r="AG1950" s="44" t="s">
        <v>5</v>
      </c>
      <c r="AH1950" s="42"/>
      <c r="AI1950" s="42"/>
      <c r="AJ1950" s="42"/>
      <c r="AK1950" s="54"/>
      <c r="AL1950" s="55"/>
      <c r="AM1950" s="484"/>
      <c r="AN1950" s="484"/>
      <c r="AO1950" s="485"/>
      <c r="AP1950" s="485"/>
    </row>
    <row r="1951" spans="2:42" x14ac:dyDescent="0.15">
      <c r="B1951" s="39">
        <v>2022</v>
      </c>
      <c r="C1951" s="39">
        <v>6</v>
      </c>
      <c r="D1951" s="39"/>
      <c r="E1951" s="409"/>
      <c r="F1951" s="39"/>
      <c r="G1951" s="41"/>
      <c r="H1951" s="42" t="s">
        <v>748</v>
      </c>
      <c r="I1951" s="57" t="s">
        <v>61</v>
      </c>
      <c r="J1951" s="42" t="s">
        <v>749</v>
      </c>
      <c r="K1951" s="44"/>
      <c r="L1951" s="410"/>
      <c r="M1951" s="410"/>
      <c r="N1951" s="410"/>
      <c r="O1951" s="44"/>
      <c r="P1951" s="44">
        <v>12</v>
      </c>
      <c r="Q1951" s="61" t="s">
        <v>767</v>
      </c>
      <c r="R1951" s="48">
        <v>1120</v>
      </c>
      <c r="S1951" s="411" t="s">
        <v>30</v>
      </c>
      <c r="T1951" s="48">
        <v>200</v>
      </c>
      <c r="U1951" s="48">
        <v>1120</v>
      </c>
      <c r="V1951" s="44">
        <v>1</v>
      </c>
      <c r="W1951" s="48">
        <v>200</v>
      </c>
      <c r="X1951" s="44">
        <v>1</v>
      </c>
      <c r="Y1951" s="48">
        <v>200</v>
      </c>
      <c r="Z1951" s="48"/>
      <c r="AA1951" s="412"/>
      <c r="AB1951" s="412"/>
      <c r="AC1951" s="51"/>
      <c r="AD1951" s="52"/>
      <c r="AE1951" s="52"/>
      <c r="AF1951" s="51"/>
      <c r="AG1951" s="44"/>
      <c r="AH1951" s="42"/>
      <c r="AI1951" s="42"/>
      <c r="AJ1951" s="42"/>
      <c r="AK1951" s="54"/>
      <c r="AL1951" s="55"/>
      <c r="AM1951" s="484"/>
      <c r="AN1951" s="484"/>
      <c r="AO1951" s="485"/>
      <c r="AP1951" s="485"/>
    </row>
    <row r="1952" spans="2:42" x14ac:dyDescent="0.15">
      <c r="B1952" s="39">
        <v>2022</v>
      </c>
      <c r="C1952" s="39">
        <v>6</v>
      </c>
      <c r="D1952" s="39"/>
      <c r="E1952" s="409"/>
      <c r="F1952" s="39"/>
      <c r="G1952" s="41" t="s">
        <v>769</v>
      </c>
      <c r="H1952" s="42" t="s">
        <v>748</v>
      </c>
      <c r="I1952" s="57" t="s">
        <v>49</v>
      </c>
      <c r="J1952" s="42" t="s">
        <v>749</v>
      </c>
      <c r="K1952" s="44">
        <v>3662811</v>
      </c>
      <c r="L1952" s="410">
        <v>5</v>
      </c>
      <c r="M1952" s="410">
        <v>12</v>
      </c>
      <c r="N1952" s="410" t="s">
        <v>777</v>
      </c>
      <c r="O1952" s="44" t="s">
        <v>750</v>
      </c>
      <c r="P1952" s="44">
        <v>50</v>
      </c>
      <c r="Q1952" s="61" t="s">
        <v>308</v>
      </c>
      <c r="R1952" s="48">
        <v>1120</v>
      </c>
      <c r="S1952" s="411">
        <v>5000</v>
      </c>
      <c r="T1952" s="411">
        <v>5000</v>
      </c>
      <c r="U1952" s="48">
        <v>1120</v>
      </c>
      <c r="V1952" s="44">
        <v>1</v>
      </c>
      <c r="W1952" s="411">
        <v>5000</v>
      </c>
      <c r="X1952" s="44">
        <v>1</v>
      </c>
      <c r="Y1952" s="411"/>
      <c r="Z1952" s="48"/>
      <c r="AA1952" s="412"/>
      <c r="AB1952" s="412"/>
      <c r="AC1952" s="51"/>
      <c r="AD1952" s="52"/>
      <c r="AE1952" s="52"/>
      <c r="AF1952" s="51"/>
      <c r="AG1952" s="44" t="s">
        <v>5</v>
      </c>
      <c r="AH1952" s="42"/>
      <c r="AI1952" s="42" t="s">
        <v>6</v>
      </c>
      <c r="AJ1952" s="42"/>
      <c r="AK1952" s="54" t="s">
        <v>770</v>
      </c>
      <c r="AL1952" s="55"/>
      <c r="AM1952" s="484"/>
      <c r="AN1952" s="484"/>
      <c r="AO1952" s="485"/>
      <c r="AP1952" s="485"/>
    </row>
    <row r="1953" spans="2:42" x14ac:dyDescent="0.15">
      <c r="B1953" s="39">
        <v>2022</v>
      </c>
      <c r="C1953" s="39">
        <v>6</v>
      </c>
      <c r="D1953" s="39"/>
      <c r="E1953" s="409"/>
      <c r="F1953" s="39"/>
      <c r="G1953" s="41" t="s">
        <v>769</v>
      </c>
      <c r="H1953" s="42" t="s">
        <v>748</v>
      </c>
      <c r="I1953" s="57" t="s">
        <v>49</v>
      </c>
      <c r="J1953" s="42" t="s">
        <v>749</v>
      </c>
      <c r="K1953" s="44">
        <v>3662811</v>
      </c>
      <c r="L1953" s="410">
        <v>6</v>
      </c>
      <c r="M1953" s="410">
        <v>12</v>
      </c>
      <c r="N1953" s="410" t="s">
        <v>777</v>
      </c>
      <c r="O1953" s="44" t="s">
        <v>750</v>
      </c>
      <c r="P1953" s="44">
        <v>50</v>
      </c>
      <c r="Q1953" s="61" t="s">
        <v>308</v>
      </c>
      <c r="R1953" s="48">
        <v>1120</v>
      </c>
      <c r="S1953" s="411">
        <v>5000</v>
      </c>
      <c r="T1953" s="411">
        <v>5000</v>
      </c>
      <c r="U1953" s="48">
        <v>1120</v>
      </c>
      <c r="V1953" s="44">
        <v>1</v>
      </c>
      <c r="W1953" s="411">
        <v>5000</v>
      </c>
      <c r="X1953" s="44">
        <v>1</v>
      </c>
      <c r="Y1953" s="411"/>
      <c r="Z1953" s="48"/>
      <c r="AA1953" s="412"/>
      <c r="AB1953" s="412"/>
      <c r="AC1953" s="51"/>
      <c r="AD1953" s="52"/>
      <c r="AE1953" s="52"/>
      <c r="AF1953" s="51"/>
      <c r="AG1953" s="44" t="s">
        <v>5</v>
      </c>
      <c r="AH1953" s="42"/>
      <c r="AI1953" s="42" t="s">
        <v>6</v>
      </c>
      <c r="AJ1953" s="42"/>
      <c r="AK1953" s="54" t="s">
        <v>770</v>
      </c>
      <c r="AL1953" s="55"/>
      <c r="AM1953" s="484"/>
      <c r="AN1953" s="484"/>
      <c r="AO1953" s="485"/>
      <c r="AP1953" s="485"/>
    </row>
    <row r="1954" spans="2:42" x14ac:dyDescent="0.15">
      <c r="B1954" s="39">
        <v>2022</v>
      </c>
      <c r="C1954" s="39">
        <v>6</v>
      </c>
      <c r="D1954" s="39"/>
      <c r="E1954" s="409"/>
      <c r="F1954" s="39"/>
      <c r="G1954" s="41"/>
      <c r="H1954" s="42" t="s">
        <v>748</v>
      </c>
      <c r="I1954" s="57" t="s">
        <v>44</v>
      </c>
      <c r="J1954" s="42" t="s">
        <v>749</v>
      </c>
      <c r="K1954" s="44"/>
      <c r="L1954" s="410"/>
      <c r="M1954" s="410"/>
      <c r="N1954" s="410"/>
      <c r="O1954" s="44"/>
      <c r="P1954" s="415">
        <v>25</v>
      </c>
      <c r="Q1954" s="61" t="s">
        <v>767</v>
      </c>
      <c r="R1954" s="48">
        <v>1120</v>
      </c>
      <c r="S1954" s="411" t="s">
        <v>30</v>
      </c>
      <c r="T1954" s="416">
        <v>350</v>
      </c>
      <c r="U1954" s="48">
        <v>1120</v>
      </c>
      <c r="V1954" s="44">
        <v>1</v>
      </c>
      <c r="W1954" s="48"/>
      <c r="X1954" s="44">
        <v>1</v>
      </c>
      <c r="Y1954" s="416">
        <v>350</v>
      </c>
      <c r="Z1954" s="48">
        <v>10550</v>
      </c>
      <c r="AA1954" s="412" t="s">
        <v>1407</v>
      </c>
      <c r="AB1954" s="412"/>
      <c r="AC1954" s="51"/>
      <c r="AD1954" s="52"/>
      <c r="AE1954" s="52"/>
      <c r="AF1954" s="51"/>
      <c r="AG1954" s="44"/>
      <c r="AH1954" s="42"/>
      <c r="AI1954" s="42" t="s">
        <v>6</v>
      </c>
      <c r="AJ1954" s="42"/>
      <c r="AK1954" s="54" t="s">
        <v>770</v>
      </c>
      <c r="AL1954" s="55"/>
      <c r="AM1954" s="484"/>
      <c r="AN1954" s="484"/>
      <c r="AO1954" s="485"/>
      <c r="AP1954" s="485"/>
    </row>
    <row r="1955" spans="2:42" x14ac:dyDescent="0.15">
      <c r="B1955" s="39">
        <v>2022</v>
      </c>
      <c r="C1955" s="39">
        <v>6</v>
      </c>
      <c r="D1955" s="39"/>
      <c r="E1955" s="409"/>
      <c r="F1955" s="39"/>
      <c r="G1955" s="41"/>
      <c r="H1955" s="42" t="s">
        <v>748</v>
      </c>
      <c r="I1955" s="57"/>
      <c r="J1955" s="42"/>
      <c r="K1955" s="44"/>
      <c r="L1955" s="410"/>
      <c r="M1955" s="410"/>
      <c r="N1955" s="410"/>
      <c r="O1955" s="44"/>
      <c r="P1955" s="44"/>
      <c r="Q1955" s="61"/>
      <c r="R1955" s="48"/>
      <c r="S1955" s="411"/>
      <c r="T1955" s="48"/>
      <c r="U1955" s="48"/>
      <c r="V1955" s="44"/>
      <c r="W1955" s="48"/>
      <c r="X1955" s="44"/>
      <c r="Y1955" s="48"/>
      <c r="Z1955" s="48"/>
      <c r="AA1955" s="412"/>
      <c r="AB1955" s="412"/>
      <c r="AC1955" s="51"/>
      <c r="AD1955" s="52"/>
      <c r="AE1955" s="52"/>
      <c r="AF1955" s="51"/>
      <c r="AG1955" s="44" t="s">
        <v>5</v>
      </c>
      <c r="AH1955" s="42"/>
      <c r="AI1955" s="42"/>
      <c r="AJ1955" s="42"/>
      <c r="AK1955" s="54"/>
      <c r="AL1955" s="55"/>
      <c r="AM1955" s="484"/>
      <c r="AN1955" s="484"/>
      <c r="AO1955" s="485"/>
      <c r="AP1955" s="485"/>
    </row>
    <row r="1956" spans="2:42" x14ac:dyDescent="0.15">
      <c r="B1956" s="39">
        <v>2022</v>
      </c>
      <c r="C1956" s="39">
        <v>6</v>
      </c>
      <c r="D1956" s="39"/>
      <c r="E1956" s="409"/>
      <c r="F1956" s="39"/>
      <c r="G1956" s="41"/>
      <c r="H1956" s="42" t="s">
        <v>748</v>
      </c>
      <c r="I1956" s="57" t="s">
        <v>61</v>
      </c>
      <c r="J1956" s="42" t="s">
        <v>749</v>
      </c>
      <c r="K1956" s="44"/>
      <c r="L1956" s="410"/>
      <c r="M1956" s="410"/>
      <c r="N1956" s="410"/>
      <c r="O1956" s="44"/>
      <c r="P1956" s="44">
        <v>12</v>
      </c>
      <c r="Q1956" s="61" t="s">
        <v>767</v>
      </c>
      <c r="R1956" s="48">
        <v>1120</v>
      </c>
      <c r="S1956" s="411" t="s">
        <v>30</v>
      </c>
      <c r="T1956" s="48">
        <v>200</v>
      </c>
      <c r="U1956" s="48">
        <v>1120</v>
      </c>
      <c r="V1956" s="44">
        <v>1</v>
      </c>
      <c r="W1956" s="48">
        <v>200</v>
      </c>
      <c r="X1956" s="44">
        <v>1</v>
      </c>
      <c r="Y1956" s="48">
        <v>200</v>
      </c>
      <c r="Z1956" s="48"/>
      <c r="AA1956" s="412"/>
      <c r="AB1956" s="412"/>
      <c r="AC1956" s="51"/>
      <c r="AD1956" s="52"/>
      <c r="AE1956" s="52"/>
      <c r="AF1956" s="51"/>
      <c r="AG1956" s="44"/>
      <c r="AH1956" s="42"/>
      <c r="AI1956" s="42"/>
      <c r="AJ1956" s="42"/>
      <c r="AK1956" s="54"/>
      <c r="AL1956" s="55"/>
      <c r="AM1956" s="484"/>
      <c r="AN1956" s="484"/>
      <c r="AO1956" s="485"/>
      <c r="AP1956" s="485"/>
    </row>
    <row r="1957" spans="2:42" x14ac:dyDescent="0.15">
      <c r="B1957" s="39">
        <v>2022</v>
      </c>
      <c r="C1957" s="39">
        <v>6</v>
      </c>
      <c r="D1957" s="39"/>
      <c r="E1957" s="409"/>
      <c r="F1957" s="39"/>
      <c r="G1957" s="41" t="s">
        <v>769</v>
      </c>
      <c r="H1957" s="42" t="s">
        <v>748</v>
      </c>
      <c r="I1957" s="57" t="s">
        <v>49</v>
      </c>
      <c r="J1957" s="42" t="s">
        <v>749</v>
      </c>
      <c r="K1957" s="44">
        <v>3662811</v>
      </c>
      <c r="L1957" s="410">
        <v>7</v>
      </c>
      <c r="M1957" s="410">
        <v>12</v>
      </c>
      <c r="N1957" s="410" t="s">
        <v>777</v>
      </c>
      <c r="O1957" s="44" t="s">
        <v>750</v>
      </c>
      <c r="P1957" s="44">
        <v>50</v>
      </c>
      <c r="Q1957" s="61" t="s">
        <v>308</v>
      </c>
      <c r="R1957" s="48">
        <v>1120</v>
      </c>
      <c r="S1957" s="411">
        <v>5000</v>
      </c>
      <c r="T1957" s="411">
        <v>5000</v>
      </c>
      <c r="U1957" s="48">
        <v>1120</v>
      </c>
      <c r="V1957" s="44">
        <v>1</v>
      </c>
      <c r="W1957" s="411">
        <v>5000</v>
      </c>
      <c r="X1957" s="44">
        <v>1</v>
      </c>
      <c r="Y1957" s="411"/>
      <c r="Z1957" s="48"/>
      <c r="AA1957" s="412"/>
      <c r="AB1957" s="412"/>
      <c r="AC1957" s="51"/>
      <c r="AD1957" s="52"/>
      <c r="AE1957" s="52"/>
      <c r="AF1957" s="51"/>
      <c r="AG1957" s="44" t="s">
        <v>5</v>
      </c>
      <c r="AH1957" s="42"/>
      <c r="AI1957" s="42" t="s">
        <v>6</v>
      </c>
      <c r="AJ1957" s="42"/>
      <c r="AK1957" s="54" t="s">
        <v>770</v>
      </c>
      <c r="AL1957" s="55"/>
      <c r="AM1957" s="484"/>
      <c r="AN1957" s="484"/>
      <c r="AO1957" s="485"/>
      <c r="AP1957" s="485"/>
    </row>
    <row r="1958" spans="2:42" x14ac:dyDescent="0.15">
      <c r="B1958" s="39">
        <v>2022</v>
      </c>
      <c r="C1958" s="39">
        <v>6</v>
      </c>
      <c r="D1958" s="39"/>
      <c r="E1958" s="409"/>
      <c r="F1958" s="39"/>
      <c r="G1958" s="41" t="s">
        <v>769</v>
      </c>
      <c r="H1958" s="42" t="s">
        <v>748</v>
      </c>
      <c r="I1958" s="57" t="s">
        <v>49</v>
      </c>
      <c r="J1958" s="42" t="s">
        <v>749</v>
      </c>
      <c r="K1958" s="44">
        <v>3662811</v>
      </c>
      <c r="L1958" s="410">
        <v>8</v>
      </c>
      <c r="M1958" s="410">
        <v>12</v>
      </c>
      <c r="N1958" s="410" t="s">
        <v>777</v>
      </c>
      <c r="O1958" s="44" t="s">
        <v>750</v>
      </c>
      <c r="P1958" s="44">
        <v>50</v>
      </c>
      <c r="Q1958" s="61" t="s">
        <v>308</v>
      </c>
      <c r="R1958" s="48">
        <v>1120</v>
      </c>
      <c r="S1958" s="411">
        <v>5000</v>
      </c>
      <c r="T1958" s="411">
        <v>5000</v>
      </c>
      <c r="U1958" s="48">
        <v>1120</v>
      </c>
      <c r="V1958" s="44">
        <v>1</v>
      </c>
      <c r="W1958" s="411">
        <v>5000</v>
      </c>
      <c r="X1958" s="44">
        <v>1</v>
      </c>
      <c r="Y1958" s="411"/>
      <c r="Z1958" s="48"/>
      <c r="AA1958" s="412"/>
      <c r="AB1958" s="412"/>
      <c r="AC1958" s="51"/>
      <c r="AD1958" s="52"/>
      <c r="AE1958" s="52"/>
      <c r="AF1958" s="51"/>
      <c r="AG1958" s="44" t="s">
        <v>5</v>
      </c>
      <c r="AH1958" s="42"/>
      <c r="AI1958" s="42" t="s">
        <v>6</v>
      </c>
      <c r="AJ1958" s="42"/>
      <c r="AK1958" s="54" t="s">
        <v>770</v>
      </c>
      <c r="AL1958" s="55"/>
      <c r="AM1958" s="484"/>
      <c r="AN1958" s="484"/>
      <c r="AO1958" s="485"/>
      <c r="AP1958" s="485"/>
    </row>
    <row r="1959" spans="2:42" x14ac:dyDescent="0.15">
      <c r="B1959" s="39">
        <v>2022</v>
      </c>
      <c r="C1959" s="39">
        <v>6</v>
      </c>
      <c r="D1959" s="39"/>
      <c r="E1959" s="409"/>
      <c r="F1959" s="39"/>
      <c r="G1959" s="41"/>
      <c r="H1959" s="42" t="s">
        <v>748</v>
      </c>
      <c r="I1959" s="57" t="s">
        <v>44</v>
      </c>
      <c r="J1959" s="42" t="s">
        <v>749</v>
      </c>
      <c r="K1959" s="44"/>
      <c r="L1959" s="410"/>
      <c r="M1959" s="410"/>
      <c r="N1959" s="410"/>
      <c r="O1959" s="44"/>
      <c r="P1959" s="415">
        <v>25</v>
      </c>
      <c r="Q1959" s="61" t="s">
        <v>767</v>
      </c>
      <c r="R1959" s="48">
        <v>1120</v>
      </c>
      <c r="S1959" s="411" t="s">
        <v>30</v>
      </c>
      <c r="T1959" s="416">
        <v>350</v>
      </c>
      <c r="U1959" s="48">
        <v>1120</v>
      </c>
      <c r="V1959" s="44">
        <v>1</v>
      </c>
      <c r="W1959" s="48"/>
      <c r="X1959" s="44">
        <v>1</v>
      </c>
      <c r="Y1959" s="416">
        <v>350</v>
      </c>
      <c r="Z1959" s="48">
        <v>10550</v>
      </c>
      <c r="AA1959" s="412" t="s">
        <v>1407</v>
      </c>
      <c r="AB1959" s="412"/>
      <c r="AC1959" s="51"/>
      <c r="AD1959" s="52"/>
      <c r="AE1959" s="52"/>
      <c r="AF1959" s="51"/>
      <c r="AG1959" s="44"/>
      <c r="AH1959" s="42"/>
      <c r="AI1959" s="42" t="s">
        <v>6</v>
      </c>
      <c r="AJ1959" s="42"/>
      <c r="AK1959" s="54" t="s">
        <v>770</v>
      </c>
      <c r="AL1959" s="55"/>
      <c r="AM1959" s="484"/>
      <c r="AN1959" s="484"/>
      <c r="AO1959" s="485"/>
      <c r="AP1959" s="485"/>
    </row>
    <row r="1960" spans="2:42" x14ac:dyDescent="0.15">
      <c r="B1960" s="39">
        <v>2022</v>
      </c>
      <c r="C1960" s="39">
        <v>6</v>
      </c>
      <c r="D1960" s="39"/>
      <c r="E1960" s="409"/>
      <c r="F1960" s="39"/>
      <c r="G1960" s="41"/>
      <c r="H1960" s="42" t="s">
        <v>748</v>
      </c>
      <c r="I1960" s="57"/>
      <c r="J1960" s="42"/>
      <c r="K1960" s="44"/>
      <c r="L1960" s="410"/>
      <c r="M1960" s="410"/>
      <c r="N1960" s="410"/>
      <c r="O1960" s="44"/>
      <c r="P1960" s="44"/>
      <c r="Q1960" s="61"/>
      <c r="R1960" s="48"/>
      <c r="S1960" s="411"/>
      <c r="T1960" s="48"/>
      <c r="U1960" s="48"/>
      <c r="V1960" s="44"/>
      <c r="W1960" s="48"/>
      <c r="X1960" s="44"/>
      <c r="Y1960" s="48"/>
      <c r="Z1960" s="48"/>
      <c r="AA1960" s="412"/>
      <c r="AB1960" s="412"/>
      <c r="AC1960" s="51"/>
      <c r="AD1960" s="52"/>
      <c r="AE1960" s="52"/>
      <c r="AF1960" s="51"/>
      <c r="AG1960" s="44" t="s">
        <v>5</v>
      </c>
      <c r="AH1960" s="42"/>
      <c r="AI1960" s="42"/>
      <c r="AJ1960" s="42"/>
      <c r="AK1960" s="54"/>
      <c r="AL1960" s="55"/>
      <c r="AM1960" s="484"/>
      <c r="AN1960" s="484"/>
      <c r="AO1960" s="485"/>
      <c r="AP1960" s="485"/>
    </row>
    <row r="1961" spans="2:42" x14ac:dyDescent="0.15">
      <c r="B1961" s="39">
        <v>2022</v>
      </c>
      <c r="C1961" s="39">
        <v>6</v>
      </c>
      <c r="D1961" s="39"/>
      <c r="E1961" s="409"/>
      <c r="F1961" s="39"/>
      <c r="G1961" s="41"/>
      <c r="H1961" s="42" t="s">
        <v>748</v>
      </c>
      <c r="I1961" s="57" t="s">
        <v>61</v>
      </c>
      <c r="J1961" s="42" t="s">
        <v>749</v>
      </c>
      <c r="K1961" s="44"/>
      <c r="L1961" s="410"/>
      <c r="M1961" s="410"/>
      <c r="N1961" s="410"/>
      <c r="O1961" s="44"/>
      <c r="P1961" s="44">
        <v>12</v>
      </c>
      <c r="Q1961" s="61" t="s">
        <v>767</v>
      </c>
      <c r="R1961" s="48">
        <v>1120</v>
      </c>
      <c r="S1961" s="411" t="s">
        <v>30</v>
      </c>
      <c r="T1961" s="48">
        <v>200</v>
      </c>
      <c r="U1961" s="48">
        <v>1120</v>
      </c>
      <c r="V1961" s="44">
        <v>1</v>
      </c>
      <c r="W1961" s="48">
        <v>200</v>
      </c>
      <c r="X1961" s="44">
        <v>1</v>
      </c>
      <c r="Y1961" s="48">
        <v>200</v>
      </c>
      <c r="Z1961" s="48"/>
      <c r="AA1961" s="412"/>
      <c r="AB1961" s="412"/>
      <c r="AC1961" s="51"/>
      <c r="AD1961" s="52"/>
      <c r="AE1961" s="52"/>
      <c r="AF1961" s="51"/>
      <c r="AG1961" s="44"/>
      <c r="AH1961" s="42"/>
      <c r="AI1961" s="42"/>
      <c r="AJ1961" s="42"/>
      <c r="AK1961" s="54"/>
      <c r="AL1961" s="55"/>
      <c r="AM1961" s="484"/>
      <c r="AN1961" s="484"/>
      <c r="AO1961" s="485"/>
      <c r="AP1961" s="485"/>
    </row>
    <row r="1962" spans="2:42" x14ac:dyDescent="0.15">
      <c r="B1962" s="39">
        <v>2022</v>
      </c>
      <c r="C1962" s="39">
        <v>6</v>
      </c>
      <c r="D1962" s="39"/>
      <c r="E1962" s="409"/>
      <c r="F1962" s="39"/>
      <c r="G1962" s="41" t="s">
        <v>769</v>
      </c>
      <c r="H1962" s="42" t="s">
        <v>748</v>
      </c>
      <c r="I1962" s="57" t="s">
        <v>49</v>
      </c>
      <c r="J1962" s="42" t="s">
        <v>749</v>
      </c>
      <c r="K1962" s="44">
        <v>3662811</v>
      </c>
      <c r="L1962" s="410">
        <v>9</v>
      </c>
      <c r="M1962" s="410">
        <v>12</v>
      </c>
      <c r="N1962" s="410" t="s">
        <v>777</v>
      </c>
      <c r="O1962" s="44" t="s">
        <v>750</v>
      </c>
      <c r="P1962" s="44">
        <v>50</v>
      </c>
      <c r="Q1962" s="61" t="s">
        <v>308</v>
      </c>
      <c r="R1962" s="48">
        <v>1120</v>
      </c>
      <c r="S1962" s="411">
        <v>5000</v>
      </c>
      <c r="T1962" s="411">
        <v>5000</v>
      </c>
      <c r="U1962" s="48">
        <v>1120</v>
      </c>
      <c r="V1962" s="44">
        <v>1</v>
      </c>
      <c r="W1962" s="411">
        <v>5000</v>
      </c>
      <c r="X1962" s="44">
        <v>1</v>
      </c>
      <c r="Y1962" s="411"/>
      <c r="Z1962" s="48"/>
      <c r="AA1962" s="412"/>
      <c r="AB1962" s="412"/>
      <c r="AC1962" s="51"/>
      <c r="AD1962" s="52"/>
      <c r="AE1962" s="52"/>
      <c r="AF1962" s="51"/>
      <c r="AG1962" s="44" t="s">
        <v>5</v>
      </c>
      <c r="AH1962" s="42"/>
      <c r="AI1962" s="42" t="s">
        <v>6</v>
      </c>
      <c r="AJ1962" s="42"/>
      <c r="AK1962" s="54" t="s">
        <v>770</v>
      </c>
      <c r="AL1962" s="55"/>
      <c r="AM1962" s="484"/>
      <c r="AN1962" s="484"/>
      <c r="AO1962" s="485"/>
      <c r="AP1962" s="485"/>
    </row>
    <row r="1963" spans="2:42" x14ac:dyDescent="0.15">
      <c r="B1963" s="39">
        <v>2022</v>
      </c>
      <c r="C1963" s="39">
        <v>6</v>
      </c>
      <c r="D1963" s="39"/>
      <c r="E1963" s="409"/>
      <c r="F1963" s="39"/>
      <c r="G1963" s="41" t="s">
        <v>769</v>
      </c>
      <c r="H1963" s="42" t="s">
        <v>748</v>
      </c>
      <c r="I1963" s="57" t="s">
        <v>49</v>
      </c>
      <c r="J1963" s="42" t="s">
        <v>749</v>
      </c>
      <c r="K1963" s="44">
        <v>3662811</v>
      </c>
      <c r="L1963" s="410">
        <v>10</v>
      </c>
      <c r="M1963" s="410">
        <v>12</v>
      </c>
      <c r="N1963" s="410" t="s">
        <v>777</v>
      </c>
      <c r="O1963" s="44" t="s">
        <v>750</v>
      </c>
      <c r="P1963" s="44">
        <v>50</v>
      </c>
      <c r="Q1963" s="61" t="s">
        <v>308</v>
      </c>
      <c r="R1963" s="48">
        <v>1120</v>
      </c>
      <c r="S1963" s="411">
        <v>5000</v>
      </c>
      <c r="T1963" s="411">
        <v>5000</v>
      </c>
      <c r="U1963" s="48">
        <v>1120</v>
      </c>
      <c r="V1963" s="44">
        <v>1</v>
      </c>
      <c r="W1963" s="411">
        <v>5000</v>
      </c>
      <c r="X1963" s="44">
        <v>1</v>
      </c>
      <c r="Y1963" s="411"/>
      <c r="Z1963" s="48"/>
      <c r="AA1963" s="412"/>
      <c r="AB1963" s="418"/>
      <c r="AC1963" s="51"/>
      <c r="AD1963" s="52"/>
      <c r="AE1963" s="52"/>
      <c r="AF1963" s="51"/>
      <c r="AG1963" s="44" t="s">
        <v>5</v>
      </c>
      <c r="AH1963" s="42"/>
      <c r="AI1963" s="42" t="s">
        <v>6</v>
      </c>
      <c r="AJ1963" s="42"/>
      <c r="AK1963" s="54" t="s">
        <v>770</v>
      </c>
      <c r="AL1963" s="55"/>
      <c r="AM1963" s="484"/>
      <c r="AN1963" s="484"/>
      <c r="AO1963" s="485"/>
      <c r="AP1963" s="485"/>
    </row>
    <row r="1964" spans="2:42" x14ac:dyDescent="0.15">
      <c r="B1964" s="39">
        <v>2022</v>
      </c>
      <c r="C1964" s="39">
        <v>6</v>
      </c>
      <c r="D1964" s="39"/>
      <c r="E1964" s="409"/>
      <c r="F1964" s="39"/>
      <c r="G1964" s="41"/>
      <c r="H1964" s="42" t="s">
        <v>748</v>
      </c>
      <c r="I1964" s="57" t="s">
        <v>44</v>
      </c>
      <c r="J1964" s="42" t="s">
        <v>749</v>
      </c>
      <c r="K1964" s="44"/>
      <c r="L1964" s="410"/>
      <c r="M1964" s="410"/>
      <c r="N1964" s="410"/>
      <c r="O1964" s="44"/>
      <c r="P1964" s="415">
        <v>25</v>
      </c>
      <c r="Q1964" s="61" t="s">
        <v>767</v>
      </c>
      <c r="R1964" s="48">
        <v>1120</v>
      </c>
      <c r="S1964" s="411" t="s">
        <v>30</v>
      </c>
      <c r="T1964" s="416">
        <v>350</v>
      </c>
      <c r="U1964" s="48">
        <v>1120</v>
      </c>
      <c r="V1964" s="44">
        <v>1</v>
      </c>
      <c r="W1964" s="48"/>
      <c r="X1964" s="44">
        <v>1</v>
      </c>
      <c r="Y1964" s="416">
        <v>350</v>
      </c>
      <c r="Z1964" s="48">
        <v>10550</v>
      </c>
      <c r="AA1964" s="412" t="s">
        <v>1407</v>
      </c>
      <c r="AB1964" s="418"/>
      <c r="AC1964" s="51"/>
      <c r="AD1964" s="52"/>
      <c r="AE1964" s="52"/>
      <c r="AF1964" s="51"/>
      <c r="AG1964" s="44"/>
      <c r="AH1964" s="42"/>
      <c r="AI1964" s="42" t="s">
        <v>6</v>
      </c>
      <c r="AJ1964" s="42"/>
      <c r="AK1964" s="54" t="s">
        <v>770</v>
      </c>
      <c r="AL1964" s="55"/>
      <c r="AM1964" s="484"/>
      <c r="AN1964" s="484"/>
      <c r="AO1964" s="485"/>
      <c r="AP1964" s="485"/>
    </row>
    <row r="1965" spans="2:42" x14ac:dyDescent="0.15">
      <c r="B1965" s="39">
        <v>2022</v>
      </c>
      <c r="C1965" s="39">
        <v>6</v>
      </c>
      <c r="D1965" s="39"/>
      <c r="E1965" s="409"/>
      <c r="F1965" s="39"/>
      <c r="G1965" s="41"/>
      <c r="H1965" s="42" t="s">
        <v>748</v>
      </c>
      <c r="I1965" s="57"/>
      <c r="J1965" s="42"/>
      <c r="K1965" s="44"/>
      <c r="L1965" s="410"/>
      <c r="M1965" s="410"/>
      <c r="N1965" s="410"/>
      <c r="O1965" s="44"/>
      <c r="P1965" s="44"/>
      <c r="Q1965" s="61"/>
      <c r="R1965" s="48"/>
      <c r="S1965" s="411"/>
      <c r="T1965" s="48"/>
      <c r="U1965" s="48"/>
      <c r="V1965" s="44"/>
      <c r="W1965" s="48"/>
      <c r="X1965" s="44"/>
      <c r="Y1965" s="48"/>
      <c r="Z1965" s="48"/>
      <c r="AA1965" s="412"/>
      <c r="AB1965" s="412"/>
      <c r="AC1965" s="51"/>
      <c r="AD1965" s="52"/>
      <c r="AE1965" s="52"/>
      <c r="AF1965" s="51"/>
      <c r="AG1965" s="44" t="s">
        <v>5</v>
      </c>
      <c r="AH1965" s="42"/>
      <c r="AI1965" s="42"/>
      <c r="AJ1965" s="42"/>
      <c r="AK1965" s="54"/>
      <c r="AL1965" s="55"/>
      <c r="AM1965" s="484"/>
      <c r="AN1965" s="484"/>
      <c r="AO1965" s="485"/>
      <c r="AP1965" s="485"/>
    </row>
    <row r="1966" spans="2:42" x14ac:dyDescent="0.15">
      <c r="B1966" s="39">
        <v>2022</v>
      </c>
      <c r="C1966" s="39">
        <v>6</v>
      </c>
      <c r="D1966" s="39"/>
      <c r="E1966" s="409"/>
      <c r="F1966" s="39"/>
      <c r="G1966" s="41"/>
      <c r="H1966" s="42" t="s">
        <v>748</v>
      </c>
      <c r="I1966" s="57" t="s">
        <v>61</v>
      </c>
      <c r="J1966" s="42" t="s">
        <v>749</v>
      </c>
      <c r="K1966" s="44"/>
      <c r="L1966" s="410"/>
      <c r="M1966" s="410"/>
      <c r="N1966" s="410"/>
      <c r="O1966" s="44"/>
      <c r="P1966" s="44">
        <v>12</v>
      </c>
      <c r="Q1966" s="61" t="s">
        <v>767</v>
      </c>
      <c r="R1966" s="48">
        <v>1120</v>
      </c>
      <c r="S1966" s="411" t="s">
        <v>30</v>
      </c>
      <c r="T1966" s="48">
        <v>200</v>
      </c>
      <c r="U1966" s="48">
        <v>1120</v>
      </c>
      <c r="V1966" s="44">
        <v>1</v>
      </c>
      <c r="W1966" s="48">
        <v>200</v>
      </c>
      <c r="X1966" s="44">
        <v>1</v>
      </c>
      <c r="Y1966" s="48">
        <v>200</v>
      </c>
      <c r="Z1966" s="48"/>
      <c r="AA1966" s="412"/>
      <c r="AB1966" s="412"/>
      <c r="AC1966" s="51"/>
      <c r="AD1966" s="52"/>
      <c r="AE1966" s="52"/>
      <c r="AF1966" s="51"/>
      <c r="AG1966" s="44"/>
      <c r="AH1966" s="42"/>
      <c r="AI1966" s="42"/>
      <c r="AJ1966" s="42"/>
      <c r="AK1966" s="54"/>
      <c r="AL1966" s="55"/>
      <c r="AM1966" s="484"/>
      <c r="AN1966" s="484"/>
      <c r="AO1966" s="485"/>
      <c r="AP1966" s="485"/>
    </row>
    <row r="1967" spans="2:42" x14ac:dyDescent="0.15">
      <c r="B1967" s="39">
        <v>2022</v>
      </c>
      <c r="C1967" s="39">
        <v>6</v>
      </c>
      <c r="D1967" s="39"/>
      <c r="E1967" s="409"/>
      <c r="F1967" s="39"/>
      <c r="G1967" s="41" t="s">
        <v>769</v>
      </c>
      <c r="H1967" s="42" t="s">
        <v>748</v>
      </c>
      <c r="I1967" s="57" t="s">
        <v>49</v>
      </c>
      <c r="J1967" s="42" t="s">
        <v>749</v>
      </c>
      <c r="K1967" s="44">
        <v>3662811</v>
      </c>
      <c r="L1967" s="410">
        <v>11</v>
      </c>
      <c r="M1967" s="410">
        <v>12</v>
      </c>
      <c r="N1967" s="410" t="s">
        <v>777</v>
      </c>
      <c r="O1967" s="44" t="s">
        <v>750</v>
      </c>
      <c r="P1967" s="44">
        <v>50</v>
      </c>
      <c r="Q1967" s="61" t="s">
        <v>308</v>
      </c>
      <c r="R1967" s="48">
        <v>1120</v>
      </c>
      <c r="S1967" s="411">
        <v>5000</v>
      </c>
      <c r="T1967" s="411">
        <v>5000</v>
      </c>
      <c r="U1967" s="48">
        <v>1120</v>
      </c>
      <c r="V1967" s="44">
        <v>1</v>
      </c>
      <c r="W1967" s="411">
        <v>5000</v>
      </c>
      <c r="X1967" s="44">
        <v>1</v>
      </c>
      <c r="Y1967" s="411"/>
      <c r="Z1967" s="48"/>
      <c r="AA1967" s="412"/>
      <c r="AB1967" s="412"/>
      <c r="AC1967" s="51"/>
      <c r="AD1967" s="52"/>
      <c r="AE1967" s="52"/>
      <c r="AF1967" s="51"/>
      <c r="AG1967" s="44" t="s">
        <v>5</v>
      </c>
      <c r="AH1967" s="42"/>
      <c r="AI1967" s="42" t="s">
        <v>6</v>
      </c>
      <c r="AJ1967" s="42"/>
      <c r="AK1967" s="54" t="s">
        <v>770</v>
      </c>
      <c r="AL1967" s="55"/>
      <c r="AM1967" s="484"/>
      <c r="AN1967" s="484"/>
      <c r="AO1967" s="485"/>
      <c r="AP1967" s="485"/>
    </row>
    <row r="1968" spans="2:42" x14ac:dyDescent="0.15">
      <c r="B1968" s="39">
        <v>2022</v>
      </c>
      <c r="C1968" s="39">
        <v>6</v>
      </c>
      <c r="D1968" s="39"/>
      <c r="E1968" s="409"/>
      <c r="F1968" s="39"/>
      <c r="G1968" s="41" t="s">
        <v>769</v>
      </c>
      <c r="H1968" s="42" t="s">
        <v>748</v>
      </c>
      <c r="I1968" s="57" t="s">
        <v>49</v>
      </c>
      <c r="J1968" s="42" t="s">
        <v>749</v>
      </c>
      <c r="K1968" s="44">
        <v>3662811</v>
      </c>
      <c r="L1968" s="410">
        <v>12</v>
      </c>
      <c r="M1968" s="410">
        <v>12</v>
      </c>
      <c r="N1968" s="410" t="s">
        <v>777</v>
      </c>
      <c r="O1968" s="44" t="s">
        <v>750</v>
      </c>
      <c r="P1968" s="44">
        <v>50</v>
      </c>
      <c r="Q1968" s="61" t="s">
        <v>308</v>
      </c>
      <c r="R1968" s="48">
        <v>1120</v>
      </c>
      <c r="S1968" s="411">
        <v>5000</v>
      </c>
      <c r="T1968" s="411">
        <v>5000</v>
      </c>
      <c r="U1968" s="48">
        <v>1120</v>
      </c>
      <c r="V1968" s="44">
        <v>1</v>
      </c>
      <c r="W1968" s="411">
        <v>5000</v>
      </c>
      <c r="X1968" s="44">
        <v>1</v>
      </c>
      <c r="Y1968" s="411"/>
      <c r="Z1968" s="48"/>
      <c r="AA1968" s="412"/>
      <c r="AB1968" s="418"/>
      <c r="AC1968" s="51"/>
      <c r="AD1968" s="52"/>
      <c r="AE1968" s="52"/>
      <c r="AF1968" s="51"/>
      <c r="AG1968" s="44" t="s">
        <v>5</v>
      </c>
      <c r="AH1968" s="42"/>
      <c r="AI1968" s="42" t="s">
        <v>6</v>
      </c>
      <c r="AJ1968" s="42"/>
      <c r="AK1968" s="54" t="s">
        <v>770</v>
      </c>
      <c r="AL1968" s="55"/>
      <c r="AM1968" s="484"/>
      <c r="AN1968" s="484"/>
      <c r="AO1968" s="485"/>
      <c r="AP1968" s="485"/>
    </row>
    <row r="1969" spans="1:42" x14ac:dyDescent="0.15">
      <c r="B1969" s="39">
        <v>2022</v>
      </c>
      <c r="C1969" s="39">
        <v>6</v>
      </c>
      <c r="D1969" s="39"/>
      <c r="E1969" s="409"/>
      <c r="F1969" s="39"/>
      <c r="G1969" s="41"/>
      <c r="H1969" s="42" t="s">
        <v>748</v>
      </c>
      <c r="I1969" s="57" t="s">
        <v>44</v>
      </c>
      <c r="J1969" s="42" t="s">
        <v>749</v>
      </c>
      <c r="K1969" s="44"/>
      <c r="L1969" s="410"/>
      <c r="M1969" s="410"/>
      <c r="N1969" s="410"/>
      <c r="O1969" s="44"/>
      <c r="P1969" s="415">
        <v>25</v>
      </c>
      <c r="Q1969" s="61" t="s">
        <v>767</v>
      </c>
      <c r="R1969" s="48">
        <v>1120</v>
      </c>
      <c r="S1969" s="411" t="s">
        <v>30</v>
      </c>
      <c r="T1969" s="416">
        <v>350</v>
      </c>
      <c r="U1969" s="48">
        <v>1120</v>
      </c>
      <c r="V1969" s="44">
        <v>1</v>
      </c>
      <c r="W1969" s="48"/>
      <c r="X1969" s="44">
        <v>1</v>
      </c>
      <c r="Y1969" s="416">
        <v>350</v>
      </c>
      <c r="Z1969" s="48">
        <v>10550</v>
      </c>
      <c r="AA1969" s="412" t="s">
        <v>1407</v>
      </c>
      <c r="AB1969" s="418"/>
      <c r="AC1969" s="51"/>
      <c r="AD1969" s="52"/>
      <c r="AE1969" s="52"/>
      <c r="AF1969" s="51"/>
      <c r="AG1969" s="44"/>
      <c r="AH1969" s="42"/>
      <c r="AI1969" s="42" t="s">
        <v>6</v>
      </c>
      <c r="AJ1969" s="42"/>
      <c r="AK1969" s="54" t="s">
        <v>770</v>
      </c>
      <c r="AL1969" s="55"/>
      <c r="AM1969" s="484"/>
      <c r="AN1969" s="484"/>
      <c r="AO1969" s="485"/>
      <c r="AP1969" s="485"/>
    </row>
    <row r="1970" spans="1:42" x14ac:dyDescent="0.15">
      <c r="A1970">
        <v>1</v>
      </c>
      <c r="B1970" s="39"/>
      <c r="C1970" s="39"/>
      <c r="D1970" s="39"/>
      <c r="E1970" s="409"/>
      <c r="F1970" s="39"/>
      <c r="G1970" s="41"/>
      <c r="H1970" s="42"/>
      <c r="I1970" s="57"/>
      <c r="J1970" s="42"/>
      <c r="K1970" s="44"/>
      <c r="L1970" s="488"/>
      <c r="M1970" s="488"/>
      <c r="N1970" s="488"/>
      <c r="O1970" s="44"/>
      <c r="P1970" s="44"/>
      <c r="Q1970" s="485"/>
      <c r="R1970" s="48"/>
      <c r="S1970" s="486"/>
      <c r="T1970" s="486"/>
      <c r="U1970" s="48"/>
      <c r="V1970" s="44"/>
      <c r="W1970" s="486"/>
      <c r="X1970" s="44"/>
      <c r="Y1970" s="486"/>
      <c r="Z1970" s="48"/>
      <c r="AA1970" s="487"/>
      <c r="AB1970" s="487"/>
      <c r="AC1970" s="51"/>
      <c r="AD1970" s="52"/>
      <c r="AE1970" s="52"/>
      <c r="AF1970" s="51"/>
      <c r="AG1970" s="44"/>
      <c r="AH1970" s="42"/>
      <c r="AI1970" s="42"/>
      <c r="AJ1970" s="42"/>
      <c r="AK1970" s="54"/>
      <c r="AL1970" s="55"/>
      <c r="AM1970" s="484"/>
      <c r="AN1970" s="484"/>
      <c r="AO1970" s="485"/>
      <c r="AP1970" s="485"/>
    </row>
    <row r="1971" spans="1:42" x14ac:dyDescent="0.15">
      <c r="A1971">
        <v>1</v>
      </c>
      <c r="B1971" s="39"/>
      <c r="C1971" s="39"/>
      <c r="D1971" s="39"/>
      <c r="E1971" s="409"/>
      <c r="F1971" s="39"/>
      <c r="G1971" s="41"/>
      <c r="H1971" s="42"/>
      <c r="I1971" s="57"/>
      <c r="J1971" s="42"/>
      <c r="K1971" s="44"/>
      <c r="L1971" s="488"/>
      <c r="M1971" s="488"/>
      <c r="N1971" s="488"/>
      <c r="O1971" s="44"/>
      <c r="P1971" s="44"/>
      <c r="Q1971" s="485"/>
      <c r="R1971" s="48"/>
      <c r="S1971" s="486"/>
      <c r="T1971" s="486"/>
      <c r="U1971" s="48"/>
      <c r="V1971" s="44"/>
      <c r="W1971" s="486"/>
      <c r="X1971" s="44"/>
      <c r="Y1971" s="486"/>
      <c r="Z1971" s="48"/>
      <c r="AA1971" s="487"/>
      <c r="AB1971" s="487"/>
      <c r="AC1971" s="51"/>
      <c r="AD1971" s="52"/>
      <c r="AE1971" s="52"/>
      <c r="AF1971" s="51"/>
      <c r="AG1971" s="44"/>
      <c r="AH1971" s="42"/>
      <c r="AI1971" s="42"/>
      <c r="AJ1971" s="42"/>
      <c r="AK1971" s="54"/>
      <c r="AL1971" s="55"/>
      <c r="AM1971" s="484"/>
      <c r="AN1971" s="484"/>
      <c r="AO1971" s="485"/>
      <c r="AP1971" s="485"/>
    </row>
    <row r="1972" spans="1:42" x14ac:dyDescent="0.15">
      <c r="A1972">
        <v>1</v>
      </c>
      <c r="B1972" s="39"/>
      <c r="C1972" s="39"/>
      <c r="D1972" s="39"/>
      <c r="E1972" s="409"/>
      <c r="F1972" s="39"/>
      <c r="G1972" s="41"/>
      <c r="H1972" s="42"/>
      <c r="I1972" s="57"/>
      <c r="J1972" s="42"/>
      <c r="K1972" s="44"/>
      <c r="L1972" s="488"/>
      <c r="M1972" s="44"/>
      <c r="N1972" s="488"/>
      <c r="O1972" s="44"/>
      <c r="P1972" s="44"/>
      <c r="Q1972" s="485"/>
      <c r="R1972" s="48"/>
      <c r="S1972" s="486"/>
      <c r="T1972" s="48"/>
      <c r="U1972" s="48"/>
      <c r="V1972" s="44"/>
      <c r="W1972" s="48"/>
      <c r="X1972" s="44"/>
      <c r="Y1972" s="48"/>
      <c r="Z1972" s="48"/>
      <c r="AA1972" s="487"/>
      <c r="AB1972" s="487"/>
      <c r="AC1972" s="51"/>
      <c r="AD1972" s="52"/>
      <c r="AE1972" s="52"/>
      <c r="AF1972" s="51"/>
      <c r="AG1972" s="44"/>
      <c r="AH1972" s="42"/>
      <c r="AI1972" s="42"/>
      <c r="AJ1972" s="42"/>
      <c r="AK1972" s="54"/>
      <c r="AL1972" s="55"/>
      <c r="AM1972" s="484"/>
      <c r="AN1972" s="484"/>
      <c r="AO1972" s="485"/>
      <c r="AP1972" s="485"/>
    </row>
    <row r="1973" spans="1:42" x14ac:dyDescent="0.15">
      <c r="B1973" s="39"/>
      <c r="C1973" s="39"/>
      <c r="D1973" s="39"/>
      <c r="E1973" s="409"/>
      <c r="F1973" s="39"/>
      <c r="G1973" s="41"/>
      <c r="H1973" s="42"/>
      <c r="I1973" s="57"/>
      <c r="J1973" s="42"/>
      <c r="K1973" s="44"/>
      <c r="L1973" s="488"/>
      <c r="M1973" s="44"/>
      <c r="N1973" s="488"/>
      <c r="O1973" s="44"/>
      <c r="P1973" s="44"/>
      <c r="Q1973" s="485"/>
      <c r="R1973" s="48"/>
      <c r="S1973" s="486"/>
      <c r="T1973" s="48"/>
      <c r="U1973" s="48"/>
      <c r="V1973" s="44"/>
      <c r="W1973" s="48"/>
      <c r="X1973" s="44"/>
      <c r="Y1973" s="48"/>
      <c r="Z1973" s="48"/>
      <c r="AA1973" s="487"/>
      <c r="AB1973" s="487"/>
      <c r="AC1973" s="51"/>
      <c r="AD1973" s="52"/>
      <c r="AE1973" s="52"/>
      <c r="AF1973" s="51"/>
      <c r="AG1973" s="44"/>
      <c r="AH1973" s="42"/>
      <c r="AI1973" s="42"/>
      <c r="AJ1973" s="42"/>
      <c r="AK1973" s="54"/>
      <c r="AL1973" s="55"/>
      <c r="AM1973" s="484"/>
      <c r="AN1973" s="484"/>
      <c r="AO1973" s="485"/>
      <c r="AP1973" s="485"/>
    </row>
    <row r="1974" spans="1:42" x14ac:dyDescent="0.15">
      <c r="B1974" s="39"/>
      <c r="C1974" s="39"/>
      <c r="D1974" s="39"/>
      <c r="E1974" s="409"/>
      <c r="F1974" s="39"/>
      <c r="G1974" s="41"/>
      <c r="H1974" s="42"/>
      <c r="I1974" s="57"/>
      <c r="J1974" s="42"/>
      <c r="K1974" s="44"/>
      <c r="L1974" s="488"/>
      <c r="M1974" s="44"/>
      <c r="N1974" s="488"/>
      <c r="O1974" s="44"/>
      <c r="P1974" s="44"/>
      <c r="Q1974" s="485"/>
      <c r="R1974" s="48"/>
      <c r="S1974" s="486"/>
      <c r="T1974" s="48"/>
      <c r="U1974" s="48"/>
      <c r="V1974" s="44"/>
      <c r="W1974" s="48"/>
      <c r="X1974" s="44"/>
      <c r="Y1974" s="48"/>
      <c r="Z1974" s="48"/>
      <c r="AA1974" s="487"/>
      <c r="AB1974" s="487"/>
      <c r="AC1974" s="51"/>
      <c r="AD1974" s="52"/>
      <c r="AE1974" s="52"/>
      <c r="AF1974" s="51"/>
      <c r="AG1974" s="44"/>
      <c r="AH1974" s="42"/>
      <c r="AI1974" s="42"/>
      <c r="AJ1974" s="42"/>
      <c r="AK1974" s="54"/>
      <c r="AL1974" s="55"/>
      <c r="AM1974" s="484"/>
      <c r="AN1974" s="484"/>
      <c r="AO1974" s="485"/>
      <c r="AP1974" s="485"/>
    </row>
    <row r="1975" spans="1:42" x14ac:dyDescent="0.15">
      <c r="A1975">
        <v>1</v>
      </c>
      <c r="B1975" s="39"/>
      <c r="C1975" s="39"/>
      <c r="D1975" s="39"/>
      <c r="E1975" s="409"/>
      <c r="F1975" s="39"/>
      <c r="G1975" s="41"/>
      <c r="H1975" s="42"/>
      <c r="I1975" s="57"/>
      <c r="J1975" s="42"/>
      <c r="K1975" s="44"/>
      <c r="L1975" s="488"/>
      <c r="M1975" s="488"/>
      <c r="N1975" s="488"/>
      <c r="O1975" s="44"/>
      <c r="P1975" s="44"/>
      <c r="Q1975" s="485"/>
      <c r="R1975" s="48"/>
      <c r="S1975" s="486"/>
      <c r="T1975" s="486"/>
      <c r="U1975" s="48"/>
      <c r="V1975" s="44"/>
      <c r="W1975" s="486"/>
      <c r="X1975" s="44"/>
      <c r="Y1975" s="486"/>
      <c r="Z1975" s="48"/>
      <c r="AA1975" s="487"/>
      <c r="AB1975" s="487"/>
      <c r="AC1975" s="51"/>
      <c r="AD1975" s="52"/>
      <c r="AE1975" s="52"/>
      <c r="AF1975" s="51"/>
      <c r="AG1975" s="44"/>
      <c r="AH1975" s="42"/>
      <c r="AI1975" s="42"/>
      <c r="AJ1975" s="42"/>
      <c r="AK1975" s="54"/>
      <c r="AL1975" s="55"/>
      <c r="AM1975" s="484"/>
      <c r="AN1975" s="484"/>
      <c r="AO1975" s="485"/>
      <c r="AP1975" s="485"/>
    </row>
    <row r="1976" spans="1:42" x14ac:dyDescent="0.15">
      <c r="A1976">
        <v>1</v>
      </c>
      <c r="B1976" s="39"/>
      <c r="C1976" s="39"/>
      <c r="D1976" s="39"/>
      <c r="E1976" s="409"/>
      <c r="F1976" s="39"/>
      <c r="G1976" s="41"/>
      <c r="H1976" s="42"/>
      <c r="I1976" s="57"/>
      <c r="J1976" s="42"/>
      <c r="K1976" s="44"/>
      <c r="L1976" s="488"/>
      <c r="M1976" s="488"/>
      <c r="N1976" s="488"/>
      <c r="O1976" s="44"/>
      <c r="P1976" s="44"/>
      <c r="Q1976" s="485"/>
      <c r="R1976" s="48"/>
      <c r="S1976" s="486"/>
      <c r="T1976" s="486"/>
      <c r="U1976" s="48"/>
      <c r="V1976" s="44"/>
      <c r="W1976" s="486"/>
      <c r="X1976" s="44"/>
      <c r="Y1976" s="486"/>
      <c r="Z1976" s="48"/>
      <c r="AA1976" s="487"/>
      <c r="AB1976" s="487"/>
      <c r="AC1976" s="51"/>
      <c r="AD1976" s="52"/>
      <c r="AE1976" s="52"/>
      <c r="AF1976" s="51"/>
      <c r="AG1976" s="44"/>
      <c r="AH1976" s="42"/>
      <c r="AI1976" s="42"/>
      <c r="AJ1976" s="42"/>
      <c r="AK1976" s="54"/>
      <c r="AL1976" s="55"/>
      <c r="AM1976" s="484"/>
      <c r="AN1976" s="484"/>
      <c r="AO1976" s="485"/>
      <c r="AP1976" s="485"/>
    </row>
    <row r="1977" spans="1:42" x14ac:dyDescent="0.15">
      <c r="A1977">
        <v>1</v>
      </c>
      <c r="B1977" s="39"/>
      <c r="C1977" s="39"/>
      <c r="D1977" s="39"/>
      <c r="E1977" s="409"/>
      <c r="F1977" s="39"/>
      <c r="G1977" s="41"/>
      <c r="H1977" s="42"/>
      <c r="I1977" s="57"/>
      <c r="J1977" s="42"/>
      <c r="K1977" s="44"/>
      <c r="L1977" s="488"/>
      <c r="M1977" s="44"/>
      <c r="N1977" s="488"/>
      <c r="O1977" s="44"/>
      <c r="P1977" s="44"/>
      <c r="Q1977" s="485"/>
      <c r="R1977" s="48"/>
      <c r="S1977" s="486"/>
      <c r="T1977" s="48"/>
      <c r="U1977" s="48"/>
      <c r="V1977" s="44"/>
      <c r="W1977" s="48"/>
      <c r="X1977" s="44"/>
      <c r="Y1977" s="48"/>
      <c r="Z1977" s="48"/>
      <c r="AA1977" s="487"/>
      <c r="AB1977" s="487"/>
      <c r="AC1977" s="51"/>
      <c r="AD1977" s="52"/>
      <c r="AE1977" s="52"/>
      <c r="AF1977" s="51"/>
      <c r="AG1977" s="44"/>
      <c r="AH1977" s="42"/>
      <c r="AI1977" s="42"/>
      <c r="AJ1977" s="42"/>
      <c r="AK1977" s="54"/>
      <c r="AL1977" s="55"/>
      <c r="AM1977" s="484"/>
      <c r="AN1977" s="484"/>
      <c r="AO1977" s="485"/>
      <c r="AP1977" s="485"/>
    </row>
    <row r="1978" spans="1:42" x14ac:dyDescent="0.15">
      <c r="B1978" s="39"/>
      <c r="C1978" s="39"/>
      <c r="D1978" s="39"/>
      <c r="E1978" s="409"/>
      <c r="F1978" s="39"/>
      <c r="G1978" s="41"/>
      <c r="H1978" s="42"/>
      <c r="I1978" s="57"/>
      <c r="J1978" s="42"/>
      <c r="K1978" s="44"/>
      <c r="L1978" s="488"/>
      <c r="M1978" s="44"/>
      <c r="N1978" s="488"/>
      <c r="O1978" s="44"/>
      <c r="P1978" s="44"/>
      <c r="Q1978" s="485"/>
      <c r="R1978" s="48"/>
      <c r="S1978" s="486"/>
      <c r="T1978" s="48"/>
      <c r="U1978" s="48"/>
      <c r="V1978" s="44"/>
      <c r="W1978" s="48"/>
      <c r="X1978" s="44"/>
      <c r="Y1978" s="48"/>
      <c r="Z1978" s="48"/>
      <c r="AA1978" s="487"/>
      <c r="AB1978" s="487"/>
      <c r="AC1978" s="51"/>
      <c r="AD1978" s="52"/>
      <c r="AE1978" s="52"/>
      <c r="AF1978" s="51"/>
      <c r="AG1978" s="44"/>
      <c r="AH1978" s="42"/>
      <c r="AI1978" s="42"/>
      <c r="AJ1978" s="42"/>
      <c r="AK1978" s="54"/>
      <c r="AL1978" s="55"/>
      <c r="AM1978" s="484"/>
      <c r="AN1978" s="484"/>
      <c r="AO1978" s="485"/>
      <c r="AP1978" s="485"/>
    </row>
    <row r="1979" spans="1:42" x14ac:dyDescent="0.15">
      <c r="B1979" s="39"/>
      <c r="C1979" s="39"/>
      <c r="D1979" s="39"/>
      <c r="E1979" s="409"/>
      <c r="F1979" s="39"/>
      <c r="G1979" s="41"/>
      <c r="H1979" s="42"/>
      <c r="I1979" s="57"/>
      <c r="J1979" s="42"/>
      <c r="K1979" s="44"/>
      <c r="L1979" s="488"/>
      <c r="M1979" s="44"/>
      <c r="N1979" s="488"/>
      <c r="O1979" s="44"/>
      <c r="P1979" s="44"/>
      <c r="Q1979" s="485"/>
      <c r="R1979" s="48"/>
      <c r="S1979" s="486"/>
      <c r="T1979" s="48"/>
      <c r="U1979" s="48"/>
      <c r="V1979" s="44"/>
      <c r="W1979" s="48"/>
      <c r="X1979" s="44"/>
      <c r="Y1979" s="48"/>
      <c r="Z1979" s="48"/>
      <c r="AA1979" s="487"/>
      <c r="AB1979" s="487"/>
      <c r="AC1979" s="51"/>
      <c r="AD1979" s="52"/>
      <c r="AE1979" s="52"/>
      <c r="AF1979" s="51"/>
      <c r="AG1979" s="44"/>
      <c r="AH1979" s="42"/>
      <c r="AI1979" s="42"/>
      <c r="AJ1979" s="42"/>
      <c r="AK1979" s="54"/>
      <c r="AL1979" s="55"/>
      <c r="AM1979" s="484"/>
      <c r="AN1979" s="484"/>
      <c r="AO1979" s="485"/>
      <c r="AP1979" s="485"/>
    </row>
    <row r="1980" spans="1:42" x14ac:dyDescent="0.15">
      <c r="A1980">
        <v>1</v>
      </c>
      <c r="B1980" s="39"/>
      <c r="C1980" s="39"/>
      <c r="D1980" s="39"/>
      <c r="E1980" s="409"/>
      <c r="F1980" s="39"/>
      <c r="G1980" s="41"/>
      <c r="H1980" s="42"/>
      <c r="I1980" s="57"/>
      <c r="J1980" s="42"/>
      <c r="K1980" s="44"/>
      <c r="L1980" s="488"/>
      <c r="M1980" s="488"/>
      <c r="N1980" s="488"/>
      <c r="O1980" s="44"/>
      <c r="P1980" s="44"/>
      <c r="Q1980" s="485"/>
      <c r="R1980" s="48"/>
      <c r="S1980" s="486"/>
      <c r="T1980" s="486"/>
      <c r="U1980" s="48"/>
      <c r="V1980" s="44"/>
      <c r="W1980" s="486"/>
      <c r="X1980" s="44"/>
      <c r="Y1980" s="486"/>
      <c r="Z1980" s="48"/>
      <c r="AA1980" s="487"/>
      <c r="AB1980" s="487"/>
      <c r="AC1980" s="51"/>
      <c r="AD1980" s="52"/>
      <c r="AE1980" s="52"/>
      <c r="AF1980" s="51"/>
      <c r="AG1980" s="44"/>
      <c r="AH1980" s="42"/>
      <c r="AI1980" s="42"/>
      <c r="AJ1980" s="42"/>
      <c r="AK1980" s="54"/>
      <c r="AL1980" s="55"/>
      <c r="AM1980" s="484"/>
      <c r="AN1980" s="484"/>
      <c r="AO1980" s="485"/>
      <c r="AP1980" s="485"/>
    </row>
    <row r="1981" spans="1:42" x14ac:dyDescent="0.15">
      <c r="A1981">
        <v>1</v>
      </c>
      <c r="B1981" s="39"/>
      <c r="C1981" s="39"/>
      <c r="D1981" s="39"/>
      <c r="E1981" s="409"/>
      <c r="F1981" s="39"/>
      <c r="G1981" s="41"/>
      <c r="H1981" s="42"/>
      <c r="I1981" s="57"/>
      <c r="J1981" s="42"/>
      <c r="K1981" s="44"/>
      <c r="L1981" s="488"/>
      <c r="M1981" s="488"/>
      <c r="N1981" s="488"/>
      <c r="O1981" s="44"/>
      <c r="P1981" s="44"/>
      <c r="Q1981" s="485"/>
      <c r="R1981" s="48"/>
      <c r="S1981" s="486"/>
      <c r="T1981" s="486"/>
      <c r="U1981" s="48"/>
      <c r="V1981" s="44"/>
      <c r="W1981" s="486"/>
      <c r="X1981" s="44"/>
      <c r="Y1981" s="486"/>
      <c r="Z1981" s="48"/>
      <c r="AA1981" s="487"/>
      <c r="AB1981" s="487"/>
      <c r="AC1981" s="51"/>
      <c r="AD1981" s="52"/>
      <c r="AE1981" s="52"/>
      <c r="AF1981" s="51"/>
      <c r="AG1981" s="44"/>
      <c r="AH1981" s="42"/>
      <c r="AI1981" s="42"/>
      <c r="AJ1981" s="42"/>
      <c r="AK1981" s="54"/>
      <c r="AL1981" s="55"/>
      <c r="AM1981" s="484"/>
      <c r="AN1981" s="484"/>
      <c r="AO1981" s="485"/>
      <c r="AP1981" s="485"/>
    </row>
    <row r="1982" spans="1:42" x14ac:dyDescent="0.15">
      <c r="A1982">
        <v>1</v>
      </c>
      <c r="B1982" s="39"/>
      <c r="C1982" s="39"/>
      <c r="D1982" s="39"/>
      <c r="E1982" s="409"/>
      <c r="F1982" s="39"/>
      <c r="G1982" s="41"/>
      <c r="H1982" s="42"/>
      <c r="I1982" s="57"/>
      <c r="J1982" s="42"/>
      <c r="K1982" s="44"/>
      <c r="L1982" s="488"/>
      <c r="M1982" s="44"/>
      <c r="N1982" s="488"/>
      <c r="O1982" s="44"/>
      <c r="P1982" s="44"/>
      <c r="Q1982" s="485"/>
      <c r="R1982" s="48"/>
      <c r="S1982" s="486"/>
      <c r="T1982" s="48"/>
      <c r="U1982" s="48"/>
      <c r="V1982" s="44"/>
      <c r="W1982" s="48"/>
      <c r="X1982" s="44"/>
      <c r="Y1982" s="48"/>
      <c r="Z1982" s="48"/>
      <c r="AA1982" s="487"/>
      <c r="AB1982" s="487"/>
      <c r="AC1982" s="51"/>
      <c r="AD1982" s="52"/>
      <c r="AE1982" s="52"/>
      <c r="AF1982" s="51"/>
      <c r="AG1982" s="44"/>
      <c r="AH1982" s="42"/>
      <c r="AI1982" s="42"/>
      <c r="AJ1982" s="42"/>
      <c r="AK1982" s="54"/>
      <c r="AL1982" s="55"/>
      <c r="AM1982" s="484"/>
      <c r="AN1982" s="484"/>
      <c r="AO1982" s="485"/>
      <c r="AP1982" s="485"/>
    </row>
    <row r="1983" spans="1:42" x14ac:dyDescent="0.15">
      <c r="B1983" s="39"/>
      <c r="C1983" s="39"/>
      <c r="D1983" s="39"/>
      <c r="E1983" s="409"/>
      <c r="F1983" s="39"/>
      <c r="G1983" s="41"/>
      <c r="H1983" s="42"/>
      <c r="I1983" s="57"/>
      <c r="J1983" s="42"/>
      <c r="K1983" s="44"/>
      <c r="L1983" s="488"/>
      <c r="M1983" s="44"/>
      <c r="N1983" s="488"/>
      <c r="O1983" s="44"/>
      <c r="P1983" s="44"/>
      <c r="Q1983" s="485"/>
      <c r="R1983" s="48"/>
      <c r="S1983" s="486"/>
      <c r="T1983" s="48"/>
      <c r="U1983" s="48"/>
      <c r="V1983" s="44"/>
      <c r="W1983" s="48"/>
      <c r="X1983" s="44"/>
      <c r="Y1983" s="48"/>
      <c r="Z1983" s="48"/>
      <c r="AA1983" s="487"/>
      <c r="AB1983" s="487"/>
      <c r="AC1983" s="51"/>
      <c r="AD1983" s="52"/>
      <c r="AE1983" s="52"/>
      <c r="AF1983" s="51"/>
      <c r="AG1983" s="44"/>
      <c r="AH1983" s="42"/>
      <c r="AI1983" s="42"/>
      <c r="AJ1983" s="42"/>
      <c r="AK1983" s="54"/>
      <c r="AL1983" s="55"/>
      <c r="AM1983" s="484"/>
      <c r="AN1983" s="484"/>
      <c r="AO1983" s="485"/>
      <c r="AP1983" s="485"/>
    </row>
    <row r="1984" spans="1:42" x14ac:dyDescent="0.15">
      <c r="B1984" s="39"/>
      <c r="C1984" s="39"/>
      <c r="D1984" s="39"/>
      <c r="E1984" s="409"/>
      <c r="F1984" s="39"/>
      <c r="G1984" s="41"/>
      <c r="H1984" s="42"/>
      <c r="I1984" s="57"/>
      <c r="J1984" s="42"/>
      <c r="K1984" s="44"/>
      <c r="L1984" s="488"/>
      <c r="M1984" s="44"/>
      <c r="N1984" s="488"/>
      <c r="O1984" s="44"/>
      <c r="P1984" s="44"/>
      <c r="Q1984" s="485"/>
      <c r="R1984" s="48"/>
      <c r="S1984" s="486"/>
      <c r="T1984" s="48"/>
      <c r="U1984" s="48"/>
      <c r="V1984" s="44"/>
      <c r="W1984" s="48"/>
      <c r="X1984" s="44"/>
      <c r="Y1984" s="48"/>
      <c r="Z1984" s="48"/>
      <c r="AA1984" s="487"/>
      <c r="AB1984" s="487"/>
      <c r="AC1984" s="51"/>
      <c r="AD1984" s="52"/>
      <c r="AE1984" s="52"/>
      <c r="AF1984" s="51"/>
      <c r="AG1984" s="44"/>
      <c r="AH1984" s="42"/>
      <c r="AI1984" s="42"/>
      <c r="AJ1984" s="42"/>
      <c r="AK1984" s="54"/>
      <c r="AL1984" s="55"/>
      <c r="AM1984" s="484"/>
      <c r="AN1984" s="484"/>
      <c r="AO1984" s="485"/>
      <c r="AP1984" s="485"/>
    </row>
    <row r="1985" spans="1:42" x14ac:dyDescent="0.15">
      <c r="A1985">
        <v>1</v>
      </c>
      <c r="B1985" s="39"/>
      <c r="C1985" s="39"/>
      <c r="D1985" s="39"/>
      <c r="E1985" s="409"/>
      <c r="F1985" s="39"/>
      <c r="G1985" s="41"/>
      <c r="H1985" s="42"/>
      <c r="I1985" s="57"/>
      <c r="J1985" s="42"/>
      <c r="K1985" s="44"/>
      <c r="L1985" s="488"/>
      <c r="M1985" s="488"/>
      <c r="N1985" s="488"/>
      <c r="O1985" s="44"/>
      <c r="P1985" s="44"/>
      <c r="Q1985" s="485"/>
      <c r="R1985" s="48"/>
      <c r="S1985" s="486"/>
      <c r="T1985" s="486"/>
      <c r="U1985" s="48"/>
      <c r="V1985" s="44"/>
      <c r="W1985" s="486"/>
      <c r="X1985" s="44"/>
      <c r="Y1985" s="486"/>
      <c r="Z1985" s="48"/>
      <c r="AA1985" s="487"/>
      <c r="AB1985" s="487"/>
      <c r="AC1985" s="51"/>
      <c r="AD1985" s="52"/>
      <c r="AE1985" s="52"/>
      <c r="AF1985" s="51"/>
      <c r="AG1985" s="44"/>
      <c r="AH1985" s="42"/>
      <c r="AI1985" s="42"/>
      <c r="AJ1985" s="42"/>
      <c r="AK1985" s="54"/>
      <c r="AL1985" s="55"/>
      <c r="AM1985" s="484"/>
      <c r="AN1985" s="484"/>
      <c r="AO1985" s="485"/>
      <c r="AP1985" s="485"/>
    </row>
    <row r="1986" spans="1:42" x14ac:dyDescent="0.15">
      <c r="A1986">
        <v>1</v>
      </c>
      <c r="B1986" s="39"/>
      <c r="C1986" s="39"/>
      <c r="D1986" s="39"/>
      <c r="E1986" s="409"/>
      <c r="F1986" s="39"/>
      <c r="G1986" s="41"/>
      <c r="H1986" s="42"/>
      <c r="I1986" s="57"/>
      <c r="J1986" s="42"/>
      <c r="K1986" s="44"/>
      <c r="L1986" s="488"/>
      <c r="M1986" s="488"/>
      <c r="N1986" s="488"/>
      <c r="O1986" s="44"/>
      <c r="P1986" s="44"/>
      <c r="Q1986" s="485"/>
      <c r="R1986" s="48"/>
      <c r="S1986" s="486"/>
      <c r="T1986" s="486"/>
      <c r="U1986" s="48"/>
      <c r="V1986" s="44"/>
      <c r="W1986" s="486"/>
      <c r="X1986" s="44"/>
      <c r="Y1986" s="486"/>
      <c r="Z1986" s="48"/>
      <c r="AA1986" s="487"/>
      <c r="AB1986" s="487"/>
      <c r="AC1986" s="51"/>
      <c r="AD1986" s="52"/>
      <c r="AE1986" s="52"/>
      <c r="AF1986" s="51"/>
      <c r="AG1986" s="44"/>
      <c r="AH1986" s="42"/>
      <c r="AI1986" s="42"/>
      <c r="AJ1986" s="42"/>
      <c r="AK1986" s="54"/>
      <c r="AL1986" s="55"/>
      <c r="AM1986" s="484"/>
      <c r="AN1986" s="484"/>
      <c r="AO1986" s="485"/>
      <c r="AP1986" s="485"/>
    </row>
    <row r="1987" spans="1:42" x14ac:dyDescent="0.15">
      <c r="A1987">
        <v>1</v>
      </c>
      <c r="B1987" s="39"/>
      <c r="C1987" s="39"/>
      <c r="D1987" s="39"/>
      <c r="E1987" s="409"/>
      <c r="F1987" s="39"/>
      <c r="G1987" s="41"/>
      <c r="H1987" s="42"/>
      <c r="I1987" s="57"/>
      <c r="J1987" s="42"/>
      <c r="K1987" s="44"/>
      <c r="L1987" s="488"/>
      <c r="M1987" s="44"/>
      <c r="N1987" s="488"/>
      <c r="O1987" s="44"/>
      <c r="P1987" s="44"/>
      <c r="Q1987" s="485"/>
      <c r="R1987" s="48"/>
      <c r="S1987" s="486"/>
      <c r="T1987" s="48"/>
      <c r="U1987" s="48"/>
      <c r="V1987" s="44"/>
      <c r="W1987" s="48"/>
      <c r="X1987" s="44"/>
      <c r="Y1987" s="48"/>
      <c r="Z1987" s="48"/>
      <c r="AA1987" s="487"/>
      <c r="AB1987" s="487"/>
      <c r="AC1987" s="51"/>
      <c r="AD1987" s="52"/>
      <c r="AE1987" s="52"/>
      <c r="AF1987" s="51"/>
      <c r="AG1987" s="44"/>
      <c r="AH1987" s="42"/>
      <c r="AI1987" s="42"/>
      <c r="AJ1987" s="42"/>
      <c r="AK1987" s="54"/>
      <c r="AL1987" s="55"/>
      <c r="AM1987" s="484"/>
      <c r="AN1987" s="484"/>
      <c r="AO1987" s="485"/>
      <c r="AP1987" s="485"/>
    </row>
    <row r="1988" spans="1:42" x14ac:dyDescent="0.15">
      <c r="B1988" s="39"/>
      <c r="C1988" s="39"/>
      <c r="D1988" s="39"/>
      <c r="E1988" s="409"/>
      <c r="F1988" s="39"/>
      <c r="G1988" s="41"/>
      <c r="H1988" s="42"/>
      <c r="I1988" s="57"/>
      <c r="J1988" s="42"/>
      <c r="K1988" s="44"/>
      <c r="L1988" s="488"/>
      <c r="M1988" s="44"/>
      <c r="N1988" s="488"/>
      <c r="O1988" s="44"/>
      <c r="P1988" s="44"/>
      <c r="Q1988" s="485"/>
      <c r="R1988" s="48"/>
      <c r="S1988" s="486"/>
      <c r="T1988" s="48"/>
      <c r="U1988" s="48"/>
      <c r="V1988" s="44"/>
      <c r="W1988" s="48"/>
      <c r="X1988" s="44"/>
      <c r="Y1988" s="48"/>
      <c r="Z1988" s="48"/>
      <c r="AA1988" s="487"/>
      <c r="AB1988" s="487"/>
      <c r="AC1988" s="51"/>
      <c r="AD1988" s="52"/>
      <c r="AE1988" s="52"/>
      <c r="AF1988" s="51"/>
      <c r="AG1988" s="44"/>
      <c r="AH1988" s="42"/>
      <c r="AI1988" s="42"/>
      <c r="AJ1988" s="42"/>
      <c r="AK1988" s="54"/>
      <c r="AL1988" s="55"/>
      <c r="AM1988" s="484"/>
      <c r="AN1988" s="484"/>
      <c r="AO1988" s="485"/>
      <c r="AP1988" s="485"/>
    </row>
    <row r="1989" spans="1:42" x14ac:dyDescent="0.15">
      <c r="B1989" s="39"/>
      <c r="C1989" s="39"/>
      <c r="D1989" s="39"/>
      <c r="E1989" s="409"/>
      <c r="F1989" s="39"/>
      <c r="G1989" s="41"/>
      <c r="H1989" s="42"/>
      <c r="I1989" s="57"/>
      <c r="J1989" s="42"/>
      <c r="K1989" s="44"/>
      <c r="L1989" s="488"/>
      <c r="M1989" s="44"/>
      <c r="N1989" s="488"/>
      <c r="O1989" s="44"/>
      <c r="P1989" s="44"/>
      <c r="Q1989" s="485"/>
      <c r="R1989" s="48"/>
      <c r="S1989" s="486"/>
      <c r="T1989" s="48"/>
      <c r="U1989" s="48"/>
      <c r="V1989" s="44"/>
      <c r="W1989" s="48"/>
      <c r="X1989" s="44"/>
      <c r="Y1989" s="48"/>
      <c r="Z1989" s="48"/>
      <c r="AA1989" s="487"/>
      <c r="AB1989" s="487"/>
      <c r="AC1989" s="51"/>
      <c r="AD1989" s="52"/>
      <c r="AE1989" s="52"/>
      <c r="AF1989" s="51"/>
      <c r="AG1989" s="44"/>
      <c r="AH1989" s="42"/>
      <c r="AI1989" s="42"/>
      <c r="AJ1989" s="42"/>
      <c r="AK1989" s="54"/>
      <c r="AL1989" s="55"/>
      <c r="AM1989" s="484"/>
      <c r="AN1989" s="484"/>
      <c r="AO1989" s="485"/>
      <c r="AP1989" s="485"/>
    </row>
    <row r="1990" spans="1:42" x14ac:dyDescent="0.15">
      <c r="A1990">
        <v>1</v>
      </c>
      <c r="B1990" s="39"/>
      <c r="C1990" s="39"/>
      <c r="D1990" s="39"/>
      <c r="E1990" s="409"/>
      <c r="F1990" s="39"/>
      <c r="G1990" s="41"/>
      <c r="H1990" s="42"/>
      <c r="I1990" s="57"/>
      <c r="J1990" s="42"/>
      <c r="K1990" s="44"/>
      <c r="L1990" s="488"/>
      <c r="M1990" s="488"/>
      <c r="N1990" s="488"/>
      <c r="O1990" s="44"/>
      <c r="P1990" s="44"/>
      <c r="Q1990" s="485"/>
      <c r="R1990" s="48"/>
      <c r="S1990" s="486"/>
      <c r="T1990" s="486"/>
      <c r="U1990" s="48"/>
      <c r="V1990" s="44"/>
      <c r="W1990" s="486"/>
      <c r="X1990" s="44"/>
      <c r="Y1990" s="486"/>
      <c r="Z1990" s="48"/>
      <c r="AA1990" s="487"/>
      <c r="AB1990" s="487"/>
      <c r="AC1990" s="51"/>
      <c r="AD1990" s="52"/>
      <c r="AE1990" s="52"/>
      <c r="AF1990" s="51"/>
      <c r="AG1990" s="44"/>
      <c r="AH1990" s="42"/>
      <c r="AI1990" s="42"/>
      <c r="AJ1990" s="42"/>
      <c r="AK1990" s="54"/>
      <c r="AL1990" s="55"/>
      <c r="AM1990" s="484"/>
      <c r="AN1990" s="484"/>
      <c r="AO1990" s="485"/>
      <c r="AP1990" s="485"/>
    </row>
    <row r="1991" spans="1:42" x14ac:dyDescent="0.15">
      <c r="A1991">
        <v>1</v>
      </c>
      <c r="B1991" s="39"/>
      <c r="C1991" s="39"/>
      <c r="D1991" s="39"/>
      <c r="E1991" s="409"/>
      <c r="F1991" s="39"/>
      <c r="G1991" s="41"/>
      <c r="H1991" s="42"/>
      <c r="I1991" s="57"/>
      <c r="J1991" s="42"/>
      <c r="K1991" s="44"/>
      <c r="L1991" s="488"/>
      <c r="M1991" s="488"/>
      <c r="N1991" s="488"/>
      <c r="O1991" s="44"/>
      <c r="P1991" s="44"/>
      <c r="Q1991" s="485"/>
      <c r="R1991" s="48"/>
      <c r="S1991" s="486"/>
      <c r="T1991" s="486"/>
      <c r="U1991" s="48"/>
      <c r="V1991" s="44"/>
      <c r="W1991" s="486"/>
      <c r="X1991" s="44"/>
      <c r="Y1991" s="486"/>
      <c r="Z1991" s="48"/>
      <c r="AA1991" s="487"/>
      <c r="AB1991" s="487"/>
      <c r="AC1991" s="51"/>
      <c r="AD1991" s="52"/>
      <c r="AE1991" s="52"/>
      <c r="AF1991" s="51"/>
      <c r="AG1991" s="44"/>
      <c r="AH1991" s="42"/>
      <c r="AI1991" s="42"/>
      <c r="AJ1991" s="42"/>
      <c r="AK1991" s="54"/>
      <c r="AL1991" s="55"/>
      <c r="AM1991" s="484"/>
      <c r="AN1991" s="484"/>
      <c r="AO1991" s="485"/>
      <c r="AP1991" s="485"/>
    </row>
    <row r="1992" spans="1:42" x14ac:dyDescent="0.15">
      <c r="A1992">
        <v>1</v>
      </c>
      <c r="B1992" s="39"/>
      <c r="C1992" s="39"/>
      <c r="D1992" s="39"/>
      <c r="E1992" s="40"/>
      <c r="F1992" s="39"/>
      <c r="G1992" s="41"/>
      <c r="H1992" s="42"/>
      <c r="I1992" s="43"/>
      <c r="J1992" s="42"/>
      <c r="K1992" s="44"/>
      <c r="L1992" s="400"/>
      <c r="M1992" s="15"/>
      <c r="N1992" s="401"/>
      <c r="O1992" s="15"/>
      <c r="P1992" s="15"/>
      <c r="Q1992" s="402"/>
      <c r="R1992" s="58"/>
      <c r="S1992" s="403"/>
      <c r="T1992" s="58"/>
      <c r="U1992" s="58"/>
      <c r="V1992" s="15"/>
      <c r="W1992" s="58"/>
      <c r="X1992" s="15"/>
      <c r="Y1992" s="58"/>
      <c r="Z1992" s="58"/>
      <c r="AA1992" s="404"/>
      <c r="AB1992" s="404"/>
      <c r="AC1992" s="312"/>
      <c r="AD1992" s="313"/>
      <c r="AE1992" s="313"/>
      <c r="AF1992" s="312"/>
      <c r="AG1992" s="15"/>
      <c r="AH1992" s="53"/>
      <c r="AI1992" s="53"/>
      <c r="AJ1992" s="53"/>
      <c r="AK1992" s="314"/>
      <c r="AL1992" s="315"/>
      <c r="AM1992" s="405"/>
      <c r="AN1992" s="405"/>
      <c r="AO1992" s="402"/>
      <c r="AP1992" s="402"/>
    </row>
    <row r="1993" spans="1:42" x14ac:dyDescent="0.15">
      <c r="B1993" s="39"/>
      <c r="C1993" s="39"/>
      <c r="D1993" s="39"/>
      <c r="E1993" s="40"/>
      <c r="F1993" s="39"/>
      <c r="G1993" s="41"/>
      <c r="H1993" s="42"/>
      <c r="I1993" s="57"/>
      <c r="J1993" s="42"/>
      <c r="K1993" s="44"/>
      <c r="L1993" s="400"/>
      <c r="M1993" s="15"/>
      <c r="N1993" s="401"/>
      <c r="O1993" s="15"/>
      <c r="P1993" s="15"/>
      <c r="Q1993" s="402"/>
      <c r="R1993" s="58"/>
      <c r="S1993" s="403"/>
      <c r="T1993" s="58"/>
      <c r="U1993" s="58"/>
      <c r="V1993" s="15"/>
      <c r="W1993" s="58"/>
      <c r="X1993" s="15"/>
      <c r="Y1993" s="58"/>
      <c r="Z1993" s="58"/>
      <c r="AA1993" s="404"/>
      <c r="AB1993" s="404"/>
      <c r="AC1993" s="312"/>
      <c r="AD1993" s="313"/>
      <c r="AE1993" s="313"/>
      <c r="AF1993" s="312"/>
      <c r="AG1993" s="15"/>
      <c r="AH1993" s="53"/>
      <c r="AI1993" s="53"/>
      <c r="AJ1993" s="53"/>
      <c r="AK1993" s="314"/>
      <c r="AL1993" s="315"/>
      <c r="AM1993" s="405"/>
      <c r="AN1993" s="405"/>
      <c r="AO1993" s="402"/>
      <c r="AP1993" s="402"/>
    </row>
    <row r="1994" spans="1:42" x14ac:dyDescent="0.15">
      <c r="B1994" s="39"/>
      <c r="C1994" s="39"/>
      <c r="D1994" s="39"/>
      <c r="E1994" s="40"/>
      <c r="F1994" s="39"/>
      <c r="G1994" s="41"/>
      <c r="H1994" s="42"/>
      <c r="I1994" s="43"/>
      <c r="J1994" s="42"/>
      <c r="K1994" s="44"/>
      <c r="L1994" s="400"/>
      <c r="M1994" s="15"/>
      <c r="N1994" s="401"/>
      <c r="O1994" s="15"/>
      <c r="P1994" s="15"/>
      <c r="Q1994" s="402"/>
      <c r="R1994" s="58"/>
      <c r="S1994" s="403"/>
      <c r="T1994" s="58"/>
      <c r="U1994" s="58"/>
      <c r="V1994" s="15"/>
      <c r="W1994" s="58"/>
      <c r="X1994" s="15"/>
      <c r="Y1994" s="58"/>
      <c r="Z1994" s="58"/>
      <c r="AA1994" s="404"/>
      <c r="AB1994" s="404"/>
      <c r="AC1994" s="312"/>
      <c r="AD1994" s="313"/>
      <c r="AE1994" s="313"/>
      <c r="AF1994" s="312"/>
      <c r="AG1994" s="15"/>
      <c r="AH1994" s="53"/>
      <c r="AI1994" s="53"/>
      <c r="AJ1994" s="53"/>
      <c r="AK1994" s="314"/>
      <c r="AL1994" s="315"/>
      <c r="AM1994" s="405"/>
      <c r="AN1994" s="405"/>
      <c r="AO1994" s="402"/>
      <c r="AP1994" s="402"/>
    </row>
    <row r="1995" spans="1:42" x14ac:dyDescent="0.15">
      <c r="A1995">
        <v>1</v>
      </c>
      <c r="B1995" s="39"/>
      <c r="C1995" s="39"/>
      <c r="D1995" s="39"/>
      <c r="E1995" s="40"/>
      <c r="F1995" s="39"/>
      <c r="G1995" s="41"/>
      <c r="H1995" s="42"/>
      <c r="I1995" s="43"/>
      <c r="J1995" s="42"/>
      <c r="K1995" s="44"/>
      <c r="L1995" s="400"/>
      <c r="M1995" s="400"/>
      <c r="N1995" s="401"/>
      <c r="O1995" s="15"/>
      <c r="P1995" s="15"/>
      <c r="Q1995" s="402"/>
      <c r="R1995" s="58"/>
      <c r="S1995" s="403"/>
      <c r="T1995" s="403"/>
      <c r="U1995" s="58"/>
      <c r="V1995" s="15"/>
      <c r="W1995" s="403"/>
      <c r="X1995" s="15"/>
      <c r="Y1995" s="403"/>
      <c r="Z1995" s="58"/>
      <c r="AA1995" s="404"/>
      <c r="AB1995" s="404"/>
      <c r="AC1995" s="312"/>
      <c r="AD1995" s="313"/>
      <c r="AE1995" s="313"/>
      <c r="AF1995" s="312"/>
      <c r="AG1995" s="15"/>
      <c r="AH1995" s="53"/>
      <c r="AI1995" s="53"/>
      <c r="AJ1995" s="53"/>
      <c r="AK1995" s="314"/>
      <c r="AL1995" s="315"/>
      <c r="AM1995" s="405"/>
      <c r="AN1995" s="405"/>
      <c r="AO1995" s="402"/>
      <c r="AP1995" s="402"/>
    </row>
    <row r="1996" spans="1:42" x14ac:dyDescent="0.15">
      <c r="A1996">
        <v>1</v>
      </c>
      <c r="B1996" s="39"/>
      <c r="C1996" s="39"/>
      <c r="D1996" s="39"/>
      <c r="E1996" s="40"/>
      <c r="F1996" s="39"/>
      <c r="G1996" s="41"/>
      <c r="H1996" s="42"/>
      <c r="I1996" s="43"/>
      <c r="J1996" s="42"/>
      <c r="K1996" s="44"/>
      <c r="L1996" s="400"/>
      <c r="M1996" s="400"/>
      <c r="N1996" s="401"/>
      <c r="O1996" s="15"/>
      <c r="P1996" s="15"/>
      <c r="Q1996" s="402"/>
      <c r="R1996" s="58"/>
      <c r="S1996" s="403"/>
      <c r="T1996" s="403"/>
      <c r="U1996" s="58"/>
      <c r="V1996" s="15"/>
      <c r="W1996" s="403"/>
      <c r="X1996" s="15"/>
      <c r="Y1996" s="403"/>
      <c r="Z1996" s="58"/>
      <c r="AA1996" s="404"/>
      <c r="AB1996" s="404"/>
      <c r="AC1996" s="312"/>
      <c r="AD1996" s="313"/>
      <c r="AE1996" s="313"/>
      <c r="AF1996" s="312"/>
      <c r="AG1996" s="15"/>
      <c r="AH1996" s="53"/>
      <c r="AI1996" s="53"/>
      <c r="AJ1996" s="53"/>
      <c r="AK1996" s="314"/>
      <c r="AL1996" s="315"/>
      <c r="AM1996" s="405"/>
      <c r="AN1996" s="405"/>
      <c r="AO1996" s="402"/>
      <c r="AP1996" s="402"/>
    </row>
    <row r="1997" spans="1:42" x14ac:dyDescent="0.15">
      <c r="A1997">
        <v>1</v>
      </c>
      <c r="B1997" s="39"/>
      <c r="C1997" s="39"/>
      <c r="D1997" s="39"/>
      <c r="E1997" s="40"/>
      <c r="F1997" s="39"/>
      <c r="G1997" s="41"/>
      <c r="H1997" s="42"/>
      <c r="I1997" s="43"/>
      <c r="J1997" s="42"/>
      <c r="K1997" s="44"/>
      <c r="L1997" s="400"/>
      <c r="M1997" s="15"/>
      <c r="N1997" s="401"/>
      <c r="O1997" s="15"/>
      <c r="P1997" s="15"/>
      <c r="Q1997" s="402"/>
      <c r="R1997" s="58"/>
      <c r="S1997" s="403"/>
      <c r="T1997" s="58"/>
      <c r="U1997" s="58"/>
      <c r="V1997" s="15"/>
      <c r="W1997" s="58"/>
      <c r="X1997" s="15"/>
      <c r="Y1997" s="58"/>
      <c r="Z1997" s="58"/>
      <c r="AA1997" s="404"/>
      <c r="AB1997" s="404"/>
      <c r="AC1997" s="312"/>
      <c r="AD1997" s="313"/>
      <c r="AE1997" s="313"/>
      <c r="AF1997" s="312"/>
      <c r="AG1997" s="15"/>
      <c r="AH1997" s="53"/>
      <c r="AI1997" s="53"/>
      <c r="AJ1997" s="53"/>
      <c r="AK1997" s="314"/>
      <c r="AL1997" s="315"/>
      <c r="AM1997" s="405"/>
      <c r="AN1997" s="405"/>
      <c r="AO1997" s="402"/>
      <c r="AP1997" s="402"/>
    </row>
    <row r="1998" spans="1:42" x14ac:dyDescent="0.15">
      <c r="B1998" s="39"/>
      <c r="C1998" s="39"/>
      <c r="D1998" s="39"/>
      <c r="E1998" s="40"/>
      <c r="F1998" s="39"/>
      <c r="G1998" s="41"/>
      <c r="H1998" s="42"/>
      <c r="I1998" s="57"/>
      <c r="J1998" s="42"/>
      <c r="K1998" s="44"/>
      <c r="L1998" s="400"/>
      <c r="M1998" s="15"/>
      <c r="N1998" s="401"/>
      <c r="O1998" s="15"/>
      <c r="P1998" s="15"/>
      <c r="Q1998" s="402"/>
      <c r="R1998" s="58"/>
      <c r="S1998" s="403"/>
      <c r="T1998" s="58"/>
      <c r="U1998" s="58"/>
      <c r="V1998" s="15"/>
      <c r="W1998" s="58"/>
      <c r="X1998" s="15"/>
      <c r="Y1998" s="58"/>
      <c r="Z1998" s="58"/>
      <c r="AA1998" s="404"/>
      <c r="AB1998" s="404"/>
      <c r="AC1998" s="312"/>
      <c r="AD1998" s="313"/>
      <c r="AE1998" s="313"/>
      <c r="AF1998" s="312"/>
      <c r="AG1998" s="15"/>
      <c r="AH1998" s="53"/>
      <c r="AI1998" s="53"/>
      <c r="AJ1998" s="53"/>
      <c r="AK1998" s="314"/>
      <c r="AL1998" s="315"/>
      <c r="AM1998" s="405"/>
      <c r="AN1998" s="405"/>
      <c r="AO1998" s="402"/>
      <c r="AP1998" s="402"/>
    </row>
    <row r="1999" spans="1:42" x14ac:dyDescent="0.15">
      <c r="B1999" s="39"/>
      <c r="C1999" s="39"/>
      <c r="D1999" s="39"/>
      <c r="E1999" s="40"/>
      <c r="F1999" s="39"/>
      <c r="G1999" s="41"/>
      <c r="H1999" s="42"/>
      <c r="I1999" s="43"/>
      <c r="J1999" s="42"/>
      <c r="K1999" s="44"/>
      <c r="L1999" s="400"/>
      <c r="M1999" s="15"/>
      <c r="N1999" s="401"/>
      <c r="O1999" s="15"/>
      <c r="P1999" s="15"/>
      <c r="Q1999" s="402"/>
      <c r="R1999" s="58"/>
      <c r="S1999" s="403"/>
      <c r="T1999" s="58"/>
      <c r="U1999" s="58"/>
      <c r="V1999" s="15"/>
      <c r="W1999" s="58"/>
      <c r="X1999" s="15"/>
      <c r="Y1999" s="58"/>
      <c r="Z1999" s="58"/>
      <c r="AA1999" s="404"/>
      <c r="AB1999" s="404"/>
      <c r="AC1999" s="312"/>
      <c r="AD1999" s="313"/>
      <c r="AE1999" s="313"/>
      <c r="AF1999" s="312"/>
      <c r="AG1999" s="15"/>
      <c r="AH1999" s="53"/>
      <c r="AI1999" s="53"/>
      <c r="AJ1999" s="53"/>
      <c r="AK1999" s="314"/>
      <c r="AL1999" s="315"/>
      <c r="AM1999" s="405"/>
      <c r="AN1999" s="405"/>
      <c r="AO1999" s="402"/>
      <c r="AP1999" s="402"/>
    </row>
    <row r="2000" spans="1:42" x14ac:dyDescent="0.15">
      <c r="A2000">
        <v>1</v>
      </c>
      <c r="B2000" s="39"/>
      <c r="C2000" s="39"/>
      <c r="D2000" s="39"/>
      <c r="E2000" s="40"/>
      <c r="F2000" s="39"/>
      <c r="G2000" s="41"/>
      <c r="H2000" s="42"/>
      <c r="I2000" s="43"/>
      <c r="J2000" s="42"/>
      <c r="K2000" s="44"/>
      <c r="L2000" s="400"/>
      <c r="M2000" s="400"/>
      <c r="N2000" s="401"/>
      <c r="O2000" s="15"/>
      <c r="P2000" s="15"/>
      <c r="Q2000" s="402"/>
      <c r="R2000" s="58"/>
      <c r="S2000" s="403"/>
      <c r="T2000" s="403"/>
      <c r="U2000" s="58"/>
      <c r="V2000" s="15"/>
      <c r="W2000" s="403"/>
      <c r="X2000" s="15"/>
      <c r="Y2000" s="403"/>
      <c r="Z2000" s="58"/>
      <c r="AA2000" s="404"/>
      <c r="AB2000" s="404"/>
      <c r="AC2000" s="312"/>
      <c r="AD2000" s="313"/>
      <c r="AE2000" s="313"/>
      <c r="AF2000" s="312"/>
      <c r="AG2000" s="15"/>
      <c r="AH2000" s="53"/>
      <c r="AI2000" s="53"/>
      <c r="AJ2000" s="53"/>
      <c r="AK2000" s="314"/>
      <c r="AL2000" s="315"/>
      <c r="AM2000" s="405"/>
      <c r="AN2000" s="405"/>
      <c r="AO2000" s="402"/>
      <c r="AP2000" s="402"/>
    </row>
    <row r="2001" spans="1:42" x14ac:dyDescent="0.15">
      <c r="A2001">
        <v>1</v>
      </c>
      <c r="B2001" s="39"/>
      <c r="C2001" s="39"/>
      <c r="D2001" s="39"/>
      <c r="E2001" s="40"/>
      <c r="F2001" s="39"/>
      <c r="G2001" s="41"/>
      <c r="H2001" s="42"/>
      <c r="I2001" s="43"/>
      <c r="J2001" s="42"/>
      <c r="K2001" s="44"/>
      <c r="L2001" s="400"/>
      <c r="M2001" s="400"/>
      <c r="N2001" s="401"/>
      <c r="O2001" s="15"/>
      <c r="P2001" s="15"/>
      <c r="Q2001" s="402"/>
      <c r="R2001" s="58"/>
      <c r="S2001" s="403"/>
      <c r="T2001" s="403"/>
      <c r="U2001" s="58"/>
      <c r="V2001" s="15"/>
      <c r="W2001" s="403"/>
      <c r="X2001" s="15"/>
      <c r="Y2001" s="403"/>
      <c r="Z2001" s="58"/>
      <c r="AA2001" s="404"/>
      <c r="AB2001" s="404"/>
      <c r="AC2001" s="312"/>
      <c r="AD2001" s="313"/>
      <c r="AE2001" s="313"/>
      <c r="AF2001" s="312"/>
      <c r="AG2001" s="15"/>
      <c r="AH2001" s="53"/>
      <c r="AI2001" s="53"/>
      <c r="AJ2001" s="53"/>
      <c r="AK2001" s="314"/>
      <c r="AL2001" s="315"/>
      <c r="AM2001" s="405"/>
      <c r="AN2001" s="405"/>
      <c r="AO2001" s="402"/>
      <c r="AP2001" s="402"/>
    </row>
    <row r="2002" spans="1:42" x14ac:dyDescent="0.15">
      <c r="A2002">
        <v>1</v>
      </c>
      <c r="B2002" s="39"/>
      <c r="C2002" s="39"/>
      <c r="D2002" s="39"/>
      <c r="E2002" s="40"/>
      <c r="F2002" s="39"/>
      <c r="G2002" s="41"/>
      <c r="H2002" s="42"/>
      <c r="I2002" s="43"/>
      <c r="J2002" s="42"/>
      <c r="K2002" s="44"/>
      <c r="L2002" s="400"/>
      <c r="M2002" s="15"/>
      <c r="N2002" s="401"/>
      <c r="O2002" s="15"/>
      <c r="P2002" s="15"/>
      <c r="Q2002" s="402"/>
      <c r="R2002" s="58"/>
      <c r="S2002" s="403"/>
      <c r="T2002" s="58"/>
      <c r="U2002" s="58"/>
      <c r="V2002" s="15"/>
      <c r="W2002" s="58"/>
      <c r="X2002" s="15"/>
      <c r="Y2002" s="58"/>
      <c r="Z2002" s="58"/>
      <c r="AA2002" s="404"/>
      <c r="AB2002" s="404"/>
      <c r="AC2002" s="312"/>
      <c r="AD2002" s="313"/>
      <c r="AE2002" s="313"/>
      <c r="AF2002" s="312"/>
      <c r="AG2002" s="15"/>
      <c r="AH2002" s="53"/>
      <c r="AI2002" s="53"/>
      <c r="AJ2002" s="53"/>
      <c r="AK2002" s="314"/>
      <c r="AL2002" s="315"/>
      <c r="AM2002" s="405"/>
      <c r="AN2002" s="405"/>
      <c r="AO2002" s="402"/>
      <c r="AP2002" s="402"/>
    </row>
    <row r="2003" spans="1:42" x14ac:dyDescent="0.15">
      <c r="B2003" s="39"/>
      <c r="C2003" s="39"/>
      <c r="D2003" s="39"/>
      <c r="E2003" s="40"/>
      <c r="F2003" s="39"/>
      <c r="G2003" s="41"/>
      <c r="H2003" s="42"/>
      <c r="I2003" s="57"/>
      <c r="J2003" s="42"/>
      <c r="K2003" s="44"/>
      <c r="L2003" s="400"/>
      <c r="M2003" s="15"/>
      <c r="N2003" s="401"/>
      <c r="O2003" s="15"/>
      <c r="P2003" s="15"/>
      <c r="Q2003" s="402"/>
      <c r="R2003" s="58"/>
      <c r="S2003" s="403"/>
      <c r="T2003" s="58"/>
      <c r="U2003" s="58"/>
      <c r="V2003" s="15"/>
      <c r="W2003" s="58"/>
      <c r="X2003" s="15"/>
      <c r="Y2003" s="58"/>
      <c r="Z2003" s="58"/>
      <c r="AA2003" s="404"/>
      <c r="AB2003" s="404"/>
      <c r="AC2003" s="312"/>
      <c r="AD2003" s="313"/>
      <c r="AE2003" s="313"/>
      <c r="AF2003" s="312"/>
      <c r="AG2003" s="15"/>
      <c r="AH2003" s="53"/>
      <c r="AI2003" s="53"/>
      <c r="AJ2003" s="53"/>
      <c r="AK2003" s="314"/>
      <c r="AL2003" s="315"/>
      <c r="AM2003" s="405"/>
      <c r="AN2003" s="405"/>
      <c r="AO2003" s="402"/>
      <c r="AP2003" s="402"/>
    </row>
    <row r="2004" spans="1:42" x14ac:dyDescent="0.15">
      <c r="B2004" s="39"/>
      <c r="C2004" s="39"/>
      <c r="D2004" s="39"/>
      <c r="E2004" s="40"/>
      <c r="F2004" s="39"/>
      <c r="G2004" s="41"/>
      <c r="H2004" s="42"/>
      <c r="I2004" s="43"/>
      <c r="J2004" s="42"/>
      <c r="K2004" s="44"/>
      <c r="L2004" s="400"/>
      <c r="M2004" s="15"/>
      <c r="N2004" s="401"/>
      <c r="O2004" s="15"/>
      <c r="P2004" s="15"/>
      <c r="Q2004" s="402"/>
      <c r="R2004" s="58"/>
      <c r="S2004" s="403"/>
      <c r="T2004" s="58"/>
      <c r="U2004" s="58"/>
      <c r="V2004" s="15"/>
      <c r="W2004" s="58"/>
      <c r="X2004" s="15"/>
      <c r="Y2004" s="58"/>
      <c r="Z2004" s="58"/>
      <c r="AA2004" s="404"/>
      <c r="AB2004" s="404"/>
      <c r="AC2004" s="312"/>
      <c r="AD2004" s="313"/>
      <c r="AE2004" s="313"/>
      <c r="AF2004" s="312"/>
      <c r="AG2004" s="15"/>
      <c r="AH2004" s="53"/>
      <c r="AI2004" s="53"/>
      <c r="AJ2004" s="53"/>
      <c r="AK2004" s="314"/>
      <c r="AL2004" s="315"/>
      <c r="AM2004" s="405"/>
      <c r="AN2004" s="405"/>
      <c r="AO2004" s="402"/>
      <c r="AP2004" s="402"/>
    </row>
    <row r="2005" spans="1:42" x14ac:dyDescent="0.15">
      <c r="A2005">
        <v>1</v>
      </c>
      <c r="B2005" s="39"/>
      <c r="C2005" s="39"/>
      <c r="D2005" s="39"/>
      <c r="E2005" s="40"/>
      <c r="F2005" s="39"/>
      <c r="G2005" s="41"/>
      <c r="H2005" s="42"/>
      <c r="I2005" s="43"/>
      <c r="J2005" s="42"/>
      <c r="K2005" s="44"/>
      <c r="L2005" s="400"/>
      <c r="M2005" s="400"/>
      <c r="N2005" s="401"/>
      <c r="O2005" s="15"/>
      <c r="P2005" s="15"/>
      <c r="Q2005" s="402"/>
      <c r="R2005" s="58"/>
      <c r="S2005" s="403"/>
      <c r="T2005" s="403"/>
      <c r="U2005" s="58"/>
      <c r="V2005" s="15"/>
      <c r="W2005" s="403"/>
      <c r="X2005" s="15"/>
      <c r="Y2005" s="403"/>
      <c r="Z2005" s="58"/>
      <c r="AA2005" s="404"/>
      <c r="AB2005" s="404"/>
      <c r="AC2005" s="312"/>
      <c r="AD2005" s="313"/>
      <c r="AE2005" s="313"/>
      <c r="AF2005" s="312"/>
      <c r="AG2005" s="15"/>
      <c r="AH2005" s="53"/>
      <c r="AI2005" s="53"/>
      <c r="AJ2005" s="53"/>
      <c r="AK2005" s="314"/>
      <c r="AL2005" s="315"/>
      <c r="AM2005" s="405"/>
      <c r="AN2005" s="405"/>
      <c r="AO2005" s="402"/>
      <c r="AP2005" s="402"/>
    </row>
    <row r="2006" spans="1:42" x14ac:dyDescent="0.15">
      <c r="A2006">
        <v>1</v>
      </c>
      <c r="B2006" s="39"/>
      <c r="C2006" s="39"/>
      <c r="D2006" s="39"/>
      <c r="E2006" s="40"/>
      <c r="F2006" s="39"/>
      <c r="G2006" s="41"/>
      <c r="H2006" s="42"/>
      <c r="I2006" s="43"/>
      <c r="J2006" s="42"/>
      <c r="K2006" s="44"/>
      <c r="L2006" s="400"/>
      <c r="M2006" s="400"/>
      <c r="N2006" s="401"/>
      <c r="O2006" s="15"/>
      <c r="P2006" s="15"/>
      <c r="Q2006" s="402"/>
      <c r="R2006" s="58"/>
      <c r="S2006" s="403"/>
      <c r="T2006" s="403"/>
      <c r="U2006" s="58"/>
      <c r="V2006" s="15"/>
      <c r="W2006" s="403"/>
      <c r="X2006" s="15"/>
      <c r="Y2006" s="403"/>
      <c r="Z2006" s="58"/>
      <c r="AA2006" s="404"/>
      <c r="AB2006" s="404"/>
      <c r="AC2006" s="312"/>
      <c r="AD2006" s="313"/>
      <c r="AE2006" s="313"/>
      <c r="AF2006" s="312"/>
      <c r="AG2006" s="15"/>
      <c r="AH2006" s="53"/>
      <c r="AI2006" s="53"/>
      <c r="AJ2006" s="53"/>
      <c r="AK2006" s="314"/>
      <c r="AL2006" s="315"/>
      <c r="AM2006" s="405"/>
      <c r="AN2006" s="405"/>
      <c r="AO2006" s="402"/>
      <c r="AP2006" s="402"/>
    </row>
    <row r="2007" spans="1:42" x14ac:dyDescent="0.15">
      <c r="A2007">
        <v>1</v>
      </c>
      <c r="B2007" s="39"/>
      <c r="C2007" s="39"/>
      <c r="D2007" s="39"/>
      <c r="E2007" s="40"/>
      <c r="F2007" s="39"/>
      <c r="G2007" s="41"/>
      <c r="H2007" s="42"/>
      <c r="I2007" s="43"/>
      <c r="J2007" s="42"/>
      <c r="K2007" s="44"/>
      <c r="L2007" s="400"/>
      <c r="M2007" s="15"/>
      <c r="N2007" s="401"/>
      <c r="O2007" s="15"/>
      <c r="P2007" s="15"/>
      <c r="Q2007" s="402"/>
      <c r="R2007" s="58"/>
      <c r="S2007" s="403"/>
      <c r="T2007" s="58"/>
      <c r="U2007" s="58"/>
      <c r="V2007" s="15"/>
      <c r="W2007" s="58"/>
      <c r="X2007" s="15"/>
      <c r="Y2007" s="58"/>
      <c r="Z2007" s="58"/>
      <c r="AA2007" s="404"/>
      <c r="AB2007" s="404"/>
      <c r="AC2007" s="312"/>
      <c r="AD2007" s="313"/>
      <c r="AE2007" s="313"/>
      <c r="AF2007" s="312"/>
      <c r="AG2007" s="15"/>
      <c r="AH2007" s="53"/>
      <c r="AI2007" s="53"/>
      <c r="AJ2007" s="53"/>
      <c r="AK2007" s="314"/>
      <c r="AL2007" s="315"/>
      <c r="AM2007" s="405"/>
      <c r="AN2007" s="405"/>
      <c r="AO2007" s="402"/>
      <c r="AP2007" s="402"/>
    </row>
    <row r="2008" spans="1:42" x14ac:dyDescent="0.15">
      <c r="B2008" s="39"/>
      <c r="C2008" s="39"/>
      <c r="D2008" s="39"/>
      <c r="E2008" s="40"/>
      <c r="F2008" s="39"/>
      <c r="G2008" s="41"/>
      <c r="H2008" s="42"/>
      <c r="I2008" s="57"/>
      <c r="J2008" s="42"/>
      <c r="K2008" s="44"/>
      <c r="L2008" s="400"/>
      <c r="M2008" s="15"/>
      <c r="N2008" s="401"/>
      <c r="O2008" s="15"/>
      <c r="P2008" s="15"/>
      <c r="Q2008" s="402"/>
      <c r="R2008" s="58"/>
      <c r="S2008" s="403"/>
      <c r="T2008" s="58"/>
      <c r="U2008" s="58"/>
      <c r="V2008" s="15"/>
      <c r="W2008" s="58"/>
      <c r="X2008" s="15"/>
      <c r="Y2008" s="58"/>
      <c r="Z2008" s="58"/>
      <c r="AA2008" s="404"/>
      <c r="AB2008" s="404"/>
      <c r="AC2008" s="312"/>
      <c r="AD2008" s="313"/>
      <c r="AE2008" s="313"/>
      <c r="AF2008" s="312"/>
      <c r="AG2008" s="15"/>
      <c r="AH2008" s="53"/>
      <c r="AI2008" s="53"/>
      <c r="AJ2008" s="53"/>
      <c r="AK2008" s="314"/>
      <c r="AL2008" s="315"/>
      <c r="AM2008" s="405"/>
      <c r="AN2008" s="405"/>
      <c r="AO2008" s="402"/>
      <c r="AP2008" s="402"/>
    </row>
    <row r="2009" spans="1:42" x14ac:dyDescent="0.15">
      <c r="B2009" s="39"/>
      <c r="C2009" s="39"/>
      <c r="D2009" s="39"/>
      <c r="E2009" s="40"/>
      <c r="F2009" s="39"/>
      <c r="G2009" s="41"/>
      <c r="H2009" s="42"/>
      <c r="I2009" s="43"/>
      <c r="J2009" s="42"/>
      <c r="K2009" s="44"/>
      <c r="L2009" s="400"/>
      <c r="M2009" s="15"/>
      <c r="N2009" s="401"/>
      <c r="O2009" s="15"/>
      <c r="P2009" s="15"/>
      <c r="Q2009" s="402"/>
      <c r="R2009" s="58"/>
      <c r="S2009" s="403"/>
      <c r="T2009" s="58"/>
      <c r="U2009" s="58"/>
      <c r="V2009" s="15"/>
      <c r="W2009" s="58"/>
      <c r="X2009" s="15"/>
      <c r="Y2009" s="58"/>
      <c r="Z2009" s="58"/>
      <c r="AA2009" s="404"/>
      <c r="AB2009" s="404"/>
      <c r="AC2009" s="312"/>
      <c r="AD2009" s="313"/>
      <c r="AE2009" s="313"/>
      <c r="AF2009" s="312"/>
      <c r="AG2009" s="15"/>
      <c r="AH2009" s="53"/>
      <c r="AI2009" s="53"/>
      <c r="AJ2009" s="53"/>
      <c r="AK2009" s="314"/>
      <c r="AL2009" s="315"/>
      <c r="AM2009" s="405"/>
      <c r="AN2009" s="405"/>
      <c r="AO2009" s="402"/>
      <c r="AP2009" s="402"/>
    </row>
    <row r="2010" spans="1:42" x14ac:dyDescent="0.15">
      <c r="A2010">
        <v>1</v>
      </c>
      <c r="B2010" s="39"/>
      <c r="C2010" s="39"/>
      <c r="D2010" s="39"/>
      <c r="E2010" s="40"/>
      <c r="F2010" s="39"/>
      <c r="G2010" s="41"/>
      <c r="H2010" s="42"/>
      <c r="I2010" s="43"/>
      <c r="J2010" s="42"/>
      <c r="K2010" s="44"/>
      <c r="L2010" s="400"/>
      <c r="M2010" s="400"/>
      <c r="N2010" s="401"/>
      <c r="O2010" s="15"/>
      <c r="P2010" s="15"/>
      <c r="Q2010" s="402"/>
      <c r="R2010" s="58"/>
      <c r="S2010" s="403"/>
      <c r="T2010" s="403"/>
      <c r="U2010" s="58"/>
      <c r="V2010" s="15"/>
      <c r="W2010" s="403"/>
      <c r="X2010" s="15"/>
      <c r="Y2010" s="403"/>
      <c r="Z2010" s="58"/>
      <c r="AA2010" s="404"/>
      <c r="AB2010" s="404"/>
      <c r="AC2010" s="312"/>
      <c r="AD2010" s="313"/>
      <c r="AE2010" s="313"/>
      <c r="AF2010" s="312"/>
      <c r="AG2010" s="15"/>
      <c r="AH2010" s="53"/>
      <c r="AI2010" s="53"/>
      <c r="AJ2010" s="53"/>
      <c r="AK2010" s="314"/>
      <c r="AL2010" s="315"/>
      <c r="AM2010" s="405"/>
      <c r="AN2010" s="405"/>
      <c r="AO2010" s="402"/>
      <c r="AP2010" s="402"/>
    </row>
    <row r="2011" spans="1:42" x14ac:dyDescent="0.15">
      <c r="A2011">
        <v>1</v>
      </c>
      <c r="B2011" s="39"/>
      <c r="C2011" s="39"/>
      <c r="D2011" s="39"/>
      <c r="E2011" s="40"/>
      <c r="F2011" s="39"/>
      <c r="G2011" s="41"/>
      <c r="H2011" s="42"/>
      <c r="I2011" s="43"/>
      <c r="J2011" s="42"/>
      <c r="K2011" s="44"/>
      <c r="L2011" s="400"/>
      <c r="M2011" s="400"/>
      <c r="N2011" s="401"/>
      <c r="O2011" s="15"/>
      <c r="P2011" s="15"/>
      <c r="Q2011" s="402"/>
      <c r="R2011" s="58"/>
      <c r="S2011" s="403"/>
      <c r="T2011" s="403"/>
      <c r="U2011" s="58"/>
      <c r="V2011" s="15"/>
      <c r="W2011" s="403"/>
      <c r="X2011" s="15"/>
      <c r="Y2011" s="403"/>
      <c r="Z2011" s="58"/>
      <c r="AA2011" s="404"/>
      <c r="AB2011" s="404"/>
      <c r="AC2011" s="312"/>
      <c r="AD2011" s="313"/>
      <c r="AE2011" s="313"/>
      <c r="AF2011" s="312"/>
      <c r="AG2011" s="15"/>
      <c r="AH2011" s="53"/>
      <c r="AI2011" s="53"/>
      <c r="AJ2011" s="53"/>
      <c r="AK2011" s="314"/>
      <c r="AL2011" s="315"/>
      <c r="AM2011" s="405"/>
      <c r="AN2011" s="405"/>
      <c r="AO2011" s="402"/>
      <c r="AP2011" s="402"/>
    </row>
    <row r="2012" spans="1:42" x14ac:dyDescent="0.15">
      <c r="A2012">
        <v>1</v>
      </c>
      <c r="B2012" s="39"/>
      <c r="C2012" s="39"/>
      <c r="D2012" s="39"/>
      <c r="E2012" s="40"/>
      <c r="F2012" s="39"/>
      <c r="G2012" s="41"/>
      <c r="H2012" s="42"/>
      <c r="I2012" s="43"/>
      <c r="J2012" s="42"/>
      <c r="K2012" s="44"/>
      <c r="L2012" s="400"/>
      <c r="M2012" s="15"/>
      <c r="N2012" s="401"/>
      <c r="O2012" s="15"/>
      <c r="P2012" s="15"/>
      <c r="Q2012" s="402"/>
      <c r="R2012" s="58"/>
      <c r="S2012" s="403"/>
      <c r="T2012" s="58"/>
      <c r="U2012" s="58"/>
      <c r="V2012" s="15"/>
      <c r="W2012" s="58"/>
      <c r="X2012" s="15"/>
      <c r="Y2012" s="58"/>
      <c r="Z2012" s="58"/>
      <c r="AA2012" s="404"/>
      <c r="AB2012" s="404"/>
      <c r="AC2012" s="312"/>
      <c r="AD2012" s="313"/>
      <c r="AE2012" s="313"/>
      <c r="AF2012" s="312"/>
      <c r="AG2012" s="15"/>
      <c r="AH2012" s="53"/>
      <c r="AI2012" s="53"/>
      <c r="AJ2012" s="53"/>
      <c r="AK2012" s="314"/>
      <c r="AL2012" s="315"/>
      <c r="AM2012" s="405"/>
      <c r="AN2012" s="405"/>
      <c r="AO2012" s="402"/>
      <c r="AP2012" s="402"/>
    </row>
    <row r="2013" spans="1:42" x14ac:dyDescent="0.15">
      <c r="B2013" s="39"/>
      <c r="C2013" s="39"/>
      <c r="D2013" s="39"/>
      <c r="E2013" s="40"/>
      <c r="F2013" s="39"/>
      <c r="G2013" s="41"/>
      <c r="H2013" s="42"/>
      <c r="I2013" s="57"/>
      <c r="J2013" s="42"/>
      <c r="K2013" s="44"/>
      <c r="L2013" s="400"/>
      <c r="M2013" s="15"/>
      <c r="N2013" s="401"/>
      <c r="O2013" s="15"/>
      <c r="P2013" s="15"/>
      <c r="Q2013" s="402"/>
      <c r="R2013" s="58"/>
      <c r="S2013" s="403"/>
      <c r="T2013" s="58"/>
      <c r="U2013" s="58"/>
      <c r="V2013" s="15"/>
      <c r="W2013" s="58"/>
      <c r="X2013" s="15"/>
      <c r="Y2013" s="58"/>
      <c r="Z2013" s="58"/>
      <c r="AA2013" s="404"/>
      <c r="AB2013" s="404"/>
      <c r="AC2013" s="312"/>
      <c r="AD2013" s="313"/>
      <c r="AE2013" s="313"/>
      <c r="AF2013" s="312"/>
      <c r="AG2013" s="15"/>
      <c r="AH2013" s="53"/>
      <c r="AI2013" s="53"/>
      <c r="AJ2013" s="53"/>
      <c r="AK2013" s="314"/>
      <c r="AL2013" s="315"/>
      <c r="AM2013" s="405"/>
      <c r="AN2013" s="405"/>
      <c r="AO2013" s="402"/>
      <c r="AP2013" s="402"/>
    </row>
    <row r="2014" spans="1:42" x14ac:dyDescent="0.15">
      <c r="B2014" s="39"/>
      <c r="C2014" s="39"/>
      <c r="D2014" s="39"/>
      <c r="E2014" s="40"/>
      <c r="F2014" s="39"/>
      <c r="G2014" s="41"/>
      <c r="H2014" s="42"/>
      <c r="I2014" s="43"/>
      <c r="J2014" s="42"/>
      <c r="K2014" s="44"/>
      <c r="L2014" s="400"/>
      <c r="M2014" s="15"/>
      <c r="N2014" s="401"/>
      <c r="O2014" s="15"/>
      <c r="P2014" s="15"/>
      <c r="Q2014" s="402"/>
      <c r="R2014" s="58"/>
      <c r="S2014" s="403"/>
      <c r="T2014" s="58"/>
      <c r="U2014" s="58"/>
      <c r="V2014" s="15"/>
      <c r="W2014" s="58"/>
      <c r="X2014" s="15"/>
      <c r="Y2014" s="58"/>
      <c r="Z2014" s="58"/>
      <c r="AA2014" s="404"/>
      <c r="AB2014" s="404"/>
      <c r="AC2014" s="312"/>
      <c r="AD2014" s="313"/>
      <c r="AE2014" s="313"/>
      <c r="AF2014" s="312"/>
      <c r="AG2014" s="15"/>
      <c r="AH2014" s="53"/>
      <c r="AI2014" s="53"/>
      <c r="AJ2014" s="53"/>
      <c r="AK2014" s="314"/>
      <c r="AL2014" s="315"/>
      <c r="AM2014" s="405"/>
      <c r="AN2014" s="405"/>
      <c r="AO2014" s="402"/>
      <c r="AP2014" s="402"/>
    </row>
    <row r="2015" spans="1:42" x14ac:dyDescent="0.15">
      <c r="A2015">
        <v>1</v>
      </c>
      <c r="B2015" s="39"/>
      <c r="C2015" s="39"/>
      <c r="D2015" s="39"/>
      <c r="E2015" s="40"/>
      <c r="F2015" s="39"/>
      <c r="G2015" s="41"/>
      <c r="H2015" s="42"/>
      <c r="I2015" s="43"/>
      <c r="J2015" s="42"/>
      <c r="K2015" s="44"/>
      <c r="L2015" s="400"/>
      <c r="M2015" s="400"/>
      <c r="N2015" s="401"/>
      <c r="O2015" s="15"/>
      <c r="P2015" s="15"/>
      <c r="Q2015" s="402"/>
      <c r="R2015" s="58"/>
      <c r="S2015" s="403"/>
      <c r="T2015" s="403"/>
      <c r="U2015" s="58"/>
      <c r="V2015" s="15"/>
      <c r="W2015" s="403"/>
      <c r="X2015" s="15"/>
      <c r="Y2015" s="403"/>
      <c r="Z2015" s="58"/>
      <c r="AA2015" s="404"/>
      <c r="AB2015" s="404"/>
      <c r="AC2015" s="312"/>
      <c r="AD2015" s="313"/>
      <c r="AE2015" s="313"/>
      <c r="AF2015" s="312"/>
      <c r="AG2015" s="15"/>
      <c r="AH2015" s="53"/>
      <c r="AI2015" s="53"/>
      <c r="AJ2015" s="53"/>
      <c r="AK2015" s="314"/>
      <c r="AL2015" s="315"/>
      <c r="AM2015" s="405"/>
      <c r="AN2015" s="405"/>
      <c r="AO2015" s="402"/>
      <c r="AP2015" s="402"/>
    </row>
    <row r="2016" spans="1:42" x14ac:dyDescent="0.15">
      <c r="A2016">
        <v>1</v>
      </c>
      <c r="B2016" s="39"/>
      <c r="C2016" s="39"/>
      <c r="D2016" s="39"/>
      <c r="E2016" s="40"/>
      <c r="F2016" s="39"/>
      <c r="G2016" s="41"/>
      <c r="H2016" s="42"/>
      <c r="I2016" s="43"/>
      <c r="J2016" s="42"/>
      <c r="K2016" s="44"/>
      <c r="L2016" s="400"/>
      <c r="M2016" s="400"/>
      <c r="N2016" s="401"/>
      <c r="O2016" s="15"/>
      <c r="P2016" s="15"/>
      <c r="Q2016" s="402"/>
      <c r="R2016" s="58"/>
      <c r="S2016" s="403"/>
      <c r="T2016" s="403"/>
      <c r="U2016" s="58"/>
      <c r="V2016" s="15"/>
      <c r="W2016" s="403"/>
      <c r="X2016" s="15"/>
      <c r="Y2016" s="403"/>
      <c r="Z2016" s="58"/>
      <c r="AA2016" s="404"/>
      <c r="AB2016" s="404"/>
      <c r="AC2016" s="312"/>
      <c r="AD2016" s="313"/>
      <c r="AE2016" s="313"/>
      <c r="AF2016" s="312"/>
      <c r="AG2016" s="15"/>
      <c r="AH2016" s="53"/>
      <c r="AI2016" s="53"/>
      <c r="AJ2016" s="53"/>
      <c r="AK2016" s="314"/>
      <c r="AL2016" s="315"/>
      <c r="AM2016" s="405"/>
      <c r="AN2016" s="405"/>
      <c r="AO2016" s="402"/>
      <c r="AP2016" s="402"/>
    </row>
    <row r="2017" spans="1:42" x14ac:dyDescent="0.15">
      <c r="A2017">
        <v>1</v>
      </c>
      <c r="B2017" s="39"/>
      <c r="C2017" s="39"/>
      <c r="D2017" s="39"/>
      <c r="E2017" s="40"/>
      <c r="F2017" s="39"/>
      <c r="G2017" s="41"/>
      <c r="H2017" s="42"/>
      <c r="I2017" s="43"/>
      <c r="J2017" s="42"/>
      <c r="K2017" s="44"/>
      <c r="L2017" s="400"/>
      <c r="M2017" s="15"/>
      <c r="N2017" s="401"/>
      <c r="O2017" s="15"/>
      <c r="P2017" s="15"/>
      <c r="Q2017" s="402"/>
      <c r="R2017" s="58"/>
      <c r="S2017" s="403"/>
      <c r="T2017" s="58"/>
      <c r="U2017" s="58"/>
      <c r="V2017" s="15"/>
      <c r="W2017" s="58"/>
      <c r="X2017" s="15"/>
      <c r="Y2017" s="58"/>
      <c r="Z2017" s="58"/>
      <c r="AA2017" s="404"/>
      <c r="AB2017" s="404"/>
      <c r="AC2017" s="312"/>
      <c r="AD2017" s="313"/>
      <c r="AE2017" s="313"/>
      <c r="AF2017" s="312"/>
      <c r="AG2017" s="15"/>
      <c r="AH2017" s="53"/>
      <c r="AI2017" s="53"/>
      <c r="AJ2017" s="53"/>
      <c r="AK2017" s="314"/>
      <c r="AL2017" s="315"/>
      <c r="AM2017" s="405"/>
      <c r="AN2017" s="405"/>
      <c r="AO2017" s="402"/>
      <c r="AP2017" s="402"/>
    </row>
    <row r="2018" spans="1:42" x14ac:dyDescent="0.15">
      <c r="B2018" s="39"/>
      <c r="C2018" s="39"/>
      <c r="D2018" s="39"/>
      <c r="E2018" s="40"/>
      <c r="F2018" s="39"/>
      <c r="G2018" s="41"/>
      <c r="H2018" s="42"/>
      <c r="I2018" s="57"/>
      <c r="J2018" s="42"/>
      <c r="K2018" s="44"/>
      <c r="L2018" s="400"/>
      <c r="M2018" s="15"/>
      <c r="N2018" s="401"/>
      <c r="O2018" s="15"/>
      <c r="P2018" s="15"/>
      <c r="Q2018" s="402"/>
      <c r="R2018" s="58"/>
      <c r="S2018" s="403"/>
      <c r="T2018" s="58"/>
      <c r="U2018" s="58"/>
      <c r="V2018" s="15"/>
      <c r="W2018" s="58"/>
      <c r="X2018" s="15"/>
      <c r="Y2018" s="58"/>
      <c r="Z2018" s="58"/>
      <c r="AA2018" s="404"/>
      <c r="AB2018" s="404"/>
      <c r="AC2018" s="312"/>
      <c r="AD2018" s="313"/>
      <c r="AE2018" s="313"/>
      <c r="AF2018" s="312"/>
      <c r="AG2018" s="15"/>
      <c r="AH2018" s="53"/>
      <c r="AI2018" s="53"/>
      <c r="AJ2018" s="53"/>
      <c r="AK2018" s="314"/>
      <c r="AL2018" s="315"/>
      <c r="AM2018" s="405"/>
      <c r="AN2018" s="405"/>
      <c r="AO2018" s="402"/>
      <c r="AP2018" s="402"/>
    </row>
    <row r="2019" spans="1:42" x14ac:dyDescent="0.15">
      <c r="B2019" s="39"/>
      <c r="C2019" s="39"/>
      <c r="D2019" s="39"/>
      <c r="E2019" s="40"/>
      <c r="F2019" s="39"/>
      <c r="G2019" s="41"/>
      <c r="H2019" s="42"/>
      <c r="I2019" s="43"/>
      <c r="J2019" s="42"/>
      <c r="K2019" s="44"/>
      <c r="L2019" s="400"/>
      <c r="M2019" s="15"/>
      <c r="N2019" s="401"/>
      <c r="O2019" s="15"/>
      <c r="P2019" s="15"/>
      <c r="Q2019" s="402"/>
      <c r="R2019" s="58"/>
      <c r="S2019" s="403"/>
      <c r="T2019" s="58"/>
      <c r="U2019" s="58"/>
      <c r="V2019" s="15"/>
      <c r="W2019" s="58"/>
      <c r="X2019" s="15"/>
      <c r="Y2019" s="58"/>
      <c r="Z2019" s="58"/>
      <c r="AA2019" s="404"/>
      <c r="AB2019" s="404"/>
      <c r="AC2019" s="312"/>
      <c r="AD2019" s="313"/>
      <c r="AE2019" s="313"/>
      <c r="AF2019" s="312"/>
      <c r="AG2019" s="15"/>
      <c r="AH2019" s="53"/>
      <c r="AI2019" s="53"/>
      <c r="AJ2019" s="53"/>
      <c r="AK2019" s="314"/>
      <c r="AL2019" s="315"/>
      <c r="AM2019" s="405"/>
      <c r="AN2019" s="405"/>
      <c r="AO2019" s="402"/>
      <c r="AP2019" s="402"/>
    </row>
    <row r="2020" spans="1:42" x14ac:dyDescent="0.15">
      <c r="A2020">
        <v>1</v>
      </c>
      <c r="B2020" s="39"/>
      <c r="C2020" s="39"/>
      <c r="D2020" s="39"/>
      <c r="E2020" s="40"/>
      <c r="F2020" s="39"/>
      <c r="G2020" s="41"/>
      <c r="H2020" s="42"/>
      <c r="I2020" s="43"/>
      <c r="J2020" s="42"/>
      <c r="K2020" s="44"/>
      <c r="L2020" s="400"/>
      <c r="M2020" s="400"/>
      <c r="N2020" s="401"/>
      <c r="O2020" s="15"/>
      <c r="P2020" s="15"/>
      <c r="Q2020" s="402"/>
      <c r="R2020" s="58"/>
      <c r="S2020" s="403"/>
      <c r="T2020" s="403"/>
      <c r="U2020" s="58"/>
      <c r="V2020" s="15"/>
      <c r="W2020" s="403"/>
      <c r="X2020" s="15"/>
      <c r="Y2020" s="403"/>
      <c r="Z2020" s="58"/>
      <c r="AA2020" s="404"/>
      <c r="AB2020" s="404"/>
      <c r="AC2020" s="312"/>
      <c r="AD2020" s="313"/>
      <c r="AE2020" s="313"/>
      <c r="AF2020" s="312"/>
      <c r="AG2020" s="15"/>
      <c r="AH2020" s="53"/>
      <c r="AI2020" s="53"/>
      <c r="AJ2020" s="53"/>
      <c r="AK2020" s="314"/>
      <c r="AL2020" s="315"/>
      <c r="AM2020" s="405"/>
      <c r="AN2020" s="405"/>
      <c r="AO2020" s="402"/>
      <c r="AP2020" s="402"/>
    </row>
    <row r="2021" spans="1:42" x14ac:dyDescent="0.15">
      <c r="A2021">
        <v>1</v>
      </c>
      <c r="B2021" s="39"/>
      <c r="C2021" s="39"/>
      <c r="D2021" s="39"/>
      <c r="E2021" s="40"/>
      <c r="F2021" s="39"/>
      <c r="G2021" s="41"/>
      <c r="H2021" s="42"/>
      <c r="I2021" s="43"/>
      <c r="J2021" s="42"/>
      <c r="K2021" s="44"/>
      <c r="L2021" s="400"/>
      <c r="M2021" s="400"/>
      <c r="N2021" s="401"/>
      <c r="O2021" s="15"/>
      <c r="P2021" s="15"/>
      <c r="Q2021" s="402"/>
      <c r="R2021" s="58"/>
      <c r="S2021" s="403"/>
      <c r="T2021" s="403"/>
      <c r="U2021" s="58"/>
      <c r="V2021" s="15"/>
      <c r="W2021" s="403"/>
      <c r="X2021" s="15"/>
      <c r="Y2021" s="403"/>
      <c r="Z2021" s="58"/>
      <c r="AA2021" s="404"/>
      <c r="AB2021" s="404"/>
      <c r="AC2021" s="312"/>
      <c r="AD2021" s="313"/>
      <c r="AE2021" s="313"/>
      <c r="AF2021" s="312"/>
      <c r="AG2021" s="15"/>
      <c r="AH2021" s="53"/>
      <c r="AI2021" s="53"/>
      <c r="AJ2021" s="53"/>
      <c r="AK2021" s="314"/>
      <c r="AL2021" s="315"/>
      <c r="AM2021" s="405"/>
      <c r="AN2021" s="405"/>
      <c r="AO2021" s="402"/>
      <c r="AP2021" s="402"/>
    </row>
    <row r="2022" spans="1:42" x14ac:dyDescent="0.15">
      <c r="A2022">
        <v>1</v>
      </c>
      <c r="B2022" s="39"/>
      <c r="C2022" s="39"/>
      <c r="D2022" s="39"/>
      <c r="E2022" s="40"/>
      <c r="F2022" s="39"/>
      <c r="G2022" s="41"/>
      <c r="H2022" s="42"/>
      <c r="I2022" s="43"/>
      <c r="J2022" s="42"/>
      <c r="K2022" s="44"/>
      <c r="L2022" s="400"/>
      <c r="M2022" s="15"/>
      <c r="N2022" s="401"/>
      <c r="O2022" s="15"/>
      <c r="P2022" s="15"/>
      <c r="Q2022" s="402"/>
      <c r="R2022" s="58"/>
      <c r="S2022" s="403"/>
      <c r="T2022" s="58"/>
      <c r="U2022" s="58"/>
      <c r="V2022" s="15"/>
      <c r="W2022" s="58"/>
      <c r="X2022" s="15"/>
      <c r="Y2022" s="58"/>
      <c r="Z2022" s="58"/>
      <c r="AA2022" s="404"/>
      <c r="AB2022" s="404"/>
      <c r="AC2022" s="312"/>
      <c r="AD2022" s="313"/>
      <c r="AE2022" s="313"/>
      <c r="AF2022" s="312"/>
      <c r="AG2022" s="15"/>
      <c r="AH2022" s="53"/>
      <c r="AI2022" s="53"/>
      <c r="AJ2022" s="53"/>
      <c r="AK2022" s="314"/>
      <c r="AL2022" s="315"/>
      <c r="AM2022" s="405"/>
      <c r="AN2022" s="405"/>
      <c r="AO2022" s="402"/>
      <c r="AP2022" s="402"/>
    </row>
    <row r="2023" spans="1:42" x14ac:dyDescent="0.15">
      <c r="B2023" s="39"/>
      <c r="C2023" s="39"/>
      <c r="D2023" s="39"/>
      <c r="E2023" s="40"/>
      <c r="F2023" s="39"/>
      <c r="G2023" s="41"/>
      <c r="H2023" s="42"/>
      <c r="I2023" s="57"/>
      <c r="J2023" s="42"/>
      <c r="K2023" s="44"/>
      <c r="L2023" s="400"/>
      <c r="M2023" s="15"/>
      <c r="N2023" s="401"/>
      <c r="O2023" s="15"/>
      <c r="P2023" s="15"/>
      <c r="Q2023" s="402"/>
      <c r="R2023" s="58"/>
      <c r="S2023" s="403"/>
      <c r="T2023" s="58"/>
      <c r="U2023" s="58"/>
      <c r="V2023" s="15"/>
      <c r="W2023" s="58"/>
      <c r="X2023" s="15"/>
      <c r="Y2023" s="58"/>
      <c r="Z2023" s="58"/>
      <c r="AA2023" s="404"/>
      <c r="AB2023" s="404"/>
      <c r="AC2023" s="312"/>
      <c r="AD2023" s="313"/>
      <c r="AE2023" s="313"/>
      <c r="AF2023" s="312"/>
      <c r="AG2023" s="15"/>
      <c r="AH2023" s="53"/>
      <c r="AI2023" s="53"/>
      <c r="AJ2023" s="53"/>
      <c r="AK2023" s="314"/>
      <c r="AL2023" s="315"/>
      <c r="AM2023" s="405"/>
      <c r="AN2023" s="405"/>
      <c r="AO2023" s="402"/>
      <c r="AP2023" s="402"/>
    </row>
    <row r="2024" spans="1:42" x14ac:dyDescent="0.15">
      <c r="B2024" s="39"/>
      <c r="C2024" s="39"/>
      <c r="D2024" s="39"/>
      <c r="E2024" s="40"/>
      <c r="F2024" s="39"/>
      <c r="G2024" s="41"/>
      <c r="H2024" s="42"/>
      <c r="I2024" s="43"/>
      <c r="J2024" s="42"/>
      <c r="K2024" s="44"/>
      <c r="L2024" s="400"/>
      <c r="M2024" s="15"/>
      <c r="N2024" s="401"/>
      <c r="O2024" s="15"/>
      <c r="P2024" s="15"/>
      <c r="Q2024" s="402"/>
      <c r="R2024" s="58"/>
      <c r="S2024" s="403"/>
      <c r="T2024" s="58"/>
      <c r="U2024" s="58"/>
      <c r="V2024" s="15"/>
      <c r="W2024" s="58"/>
      <c r="X2024" s="15"/>
      <c r="Y2024" s="58"/>
      <c r="Z2024" s="58"/>
      <c r="AA2024" s="404"/>
      <c r="AB2024" s="404"/>
      <c r="AC2024" s="312"/>
      <c r="AD2024" s="313"/>
      <c r="AE2024" s="313"/>
      <c r="AF2024" s="312"/>
      <c r="AG2024" s="15"/>
      <c r="AH2024" s="53"/>
      <c r="AI2024" s="53"/>
      <c r="AJ2024" s="53"/>
      <c r="AK2024" s="314"/>
      <c r="AL2024" s="315"/>
      <c r="AM2024" s="405"/>
      <c r="AN2024" s="405"/>
      <c r="AO2024" s="402"/>
      <c r="AP2024" s="402"/>
    </row>
    <row r="2025" spans="1:42" x14ac:dyDescent="0.15">
      <c r="A2025">
        <v>1</v>
      </c>
      <c r="B2025" s="39"/>
      <c r="C2025" s="39"/>
      <c r="D2025" s="39"/>
      <c r="E2025" s="40"/>
      <c r="F2025" s="39"/>
      <c r="G2025" s="41"/>
      <c r="H2025" s="42"/>
      <c r="I2025" s="43"/>
      <c r="J2025" s="42"/>
      <c r="K2025" s="44"/>
      <c r="L2025" s="400"/>
      <c r="M2025" s="400"/>
      <c r="N2025" s="401"/>
      <c r="O2025" s="15"/>
      <c r="P2025" s="15"/>
      <c r="Q2025" s="402"/>
      <c r="R2025" s="58"/>
      <c r="S2025" s="403"/>
      <c r="T2025" s="403"/>
      <c r="U2025" s="58"/>
      <c r="V2025" s="15"/>
      <c r="W2025" s="403"/>
      <c r="X2025" s="15"/>
      <c r="Y2025" s="403"/>
      <c r="Z2025" s="58"/>
      <c r="AA2025" s="404"/>
      <c r="AB2025" s="404"/>
      <c r="AC2025" s="312"/>
      <c r="AD2025" s="313"/>
      <c r="AE2025" s="313"/>
      <c r="AF2025" s="312"/>
      <c r="AG2025" s="15"/>
      <c r="AH2025" s="53"/>
      <c r="AI2025" s="53"/>
      <c r="AJ2025" s="53"/>
      <c r="AK2025" s="314"/>
      <c r="AL2025" s="315"/>
      <c r="AM2025" s="405"/>
      <c r="AN2025" s="405"/>
      <c r="AO2025" s="402"/>
      <c r="AP2025" s="402"/>
    </row>
    <row r="2026" spans="1:42" x14ac:dyDescent="0.15">
      <c r="A2026">
        <v>1</v>
      </c>
      <c r="B2026" s="39"/>
      <c r="C2026" s="39"/>
      <c r="D2026" s="39"/>
      <c r="E2026" s="40"/>
      <c r="F2026" s="39"/>
      <c r="G2026" s="41"/>
      <c r="H2026" s="42"/>
      <c r="I2026" s="43"/>
      <c r="J2026" s="42"/>
      <c r="K2026" s="44"/>
      <c r="L2026" s="400"/>
      <c r="M2026" s="400"/>
      <c r="N2026" s="401"/>
      <c r="O2026" s="15"/>
      <c r="P2026" s="15"/>
      <c r="Q2026" s="402"/>
      <c r="R2026" s="58"/>
      <c r="S2026" s="403"/>
      <c r="T2026" s="403"/>
      <c r="U2026" s="58"/>
      <c r="V2026" s="15"/>
      <c r="W2026" s="403"/>
      <c r="X2026" s="15"/>
      <c r="Y2026" s="403"/>
      <c r="Z2026" s="58"/>
      <c r="AA2026" s="404"/>
      <c r="AB2026" s="404"/>
      <c r="AC2026" s="312"/>
      <c r="AD2026" s="313"/>
      <c r="AE2026" s="313"/>
      <c r="AF2026" s="312"/>
      <c r="AG2026" s="15"/>
      <c r="AH2026" s="53"/>
      <c r="AI2026" s="53"/>
      <c r="AJ2026" s="53"/>
      <c r="AK2026" s="314"/>
      <c r="AL2026" s="315"/>
      <c r="AM2026" s="405"/>
      <c r="AN2026" s="405"/>
      <c r="AO2026" s="402"/>
      <c r="AP2026" s="402"/>
    </row>
    <row r="2027" spans="1:42" x14ac:dyDescent="0.15">
      <c r="A2027">
        <v>1</v>
      </c>
      <c r="B2027" s="39"/>
      <c r="C2027" s="39"/>
      <c r="D2027" s="39"/>
      <c r="E2027" s="40"/>
      <c r="F2027" s="39"/>
      <c r="G2027" s="41"/>
      <c r="H2027" s="42"/>
      <c r="I2027" s="43"/>
      <c r="J2027" s="42"/>
      <c r="K2027" s="44"/>
      <c r="L2027" s="400"/>
      <c r="M2027" s="15"/>
      <c r="N2027" s="401"/>
      <c r="O2027" s="15"/>
      <c r="P2027" s="15"/>
      <c r="Q2027" s="402"/>
      <c r="R2027" s="58"/>
      <c r="S2027" s="403"/>
      <c r="T2027" s="58"/>
      <c r="U2027" s="58"/>
      <c r="V2027" s="15"/>
      <c r="W2027" s="58"/>
      <c r="X2027" s="15"/>
      <c r="Y2027" s="58"/>
      <c r="Z2027" s="58"/>
      <c r="AA2027" s="404"/>
      <c r="AB2027" s="404"/>
      <c r="AC2027" s="312"/>
      <c r="AD2027" s="313"/>
      <c r="AE2027" s="313"/>
      <c r="AF2027" s="312"/>
      <c r="AG2027" s="15"/>
      <c r="AH2027" s="53"/>
      <c r="AI2027" s="53"/>
      <c r="AJ2027" s="53"/>
      <c r="AK2027" s="314"/>
      <c r="AL2027" s="315"/>
      <c r="AM2027" s="405"/>
      <c r="AN2027" s="405"/>
      <c r="AO2027" s="402"/>
      <c r="AP2027" s="402"/>
    </row>
    <row r="2028" spans="1:42" x14ac:dyDescent="0.15">
      <c r="B2028" s="39"/>
      <c r="C2028" s="39"/>
      <c r="D2028" s="39"/>
      <c r="E2028" s="40"/>
      <c r="F2028" s="39"/>
      <c r="G2028" s="41"/>
      <c r="H2028" s="42"/>
      <c r="I2028" s="57"/>
      <c r="J2028" s="42"/>
      <c r="K2028" s="44"/>
      <c r="L2028" s="400"/>
      <c r="M2028" s="15"/>
      <c r="N2028" s="401"/>
      <c r="O2028" s="15"/>
      <c r="P2028" s="15"/>
      <c r="Q2028" s="402"/>
      <c r="R2028" s="58"/>
      <c r="S2028" s="403"/>
      <c r="T2028" s="58"/>
      <c r="U2028" s="58"/>
      <c r="V2028" s="15"/>
      <c r="W2028" s="58"/>
      <c r="X2028" s="15"/>
      <c r="Y2028" s="58"/>
      <c r="Z2028" s="58"/>
      <c r="AA2028" s="404"/>
      <c r="AB2028" s="404"/>
      <c r="AC2028" s="312"/>
      <c r="AD2028" s="313"/>
      <c r="AE2028" s="313"/>
      <c r="AF2028" s="312"/>
      <c r="AG2028" s="15"/>
      <c r="AH2028" s="53"/>
      <c r="AI2028" s="53"/>
      <c r="AJ2028" s="53"/>
      <c r="AK2028" s="314"/>
      <c r="AL2028" s="315"/>
      <c r="AM2028" s="405"/>
      <c r="AN2028" s="405"/>
      <c r="AO2028" s="402"/>
      <c r="AP2028" s="402"/>
    </row>
    <row r="2029" spans="1:42" x14ac:dyDescent="0.15">
      <c r="B2029" s="39"/>
      <c r="C2029" s="39"/>
      <c r="D2029" s="39"/>
      <c r="E2029" s="40"/>
      <c r="F2029" s="39"/>
      <c r="G2029" s="41"/>
      <c r="H2029" s="42"/>
      <c r="I2029" s="43"/>
      <c r="J2029" s="42"/>
      <c r="K2029" s="44"/>
      <c r="L2029" s="400"/>
      <c r="M2029" s="15"/>
      <c r="N2029" s="401"/>
      <c r="O2029" s="15"/>
      <c r="P2029" s="15"/>
      <c r="Q2029" s="402"/>
      <c r="R2029" s="58"/>
      <c r="S2029" s="403"/>
      <c r="T2029" s="58"/>
      <c r="U2029" s="58"/>
      <c r="V2029" s="15"/>
      <c r="W2029" s="58"/>
      <c r="X2029" s="15"/>
      <c r="Y2029" s="58"/>
      <c r="Z2029" s="58"/>
      <c r="AA2029" s="404"/>
      <c r="AB2029" s="404"/>
      <c r="AC2029" s="312"/>
      <c r="AD2029" s="313"/>
      <c r="AE2029" s="313"/>
      <c r="AF2029" s="312"/>
      <c r="AG2029" s="15"/>
      <c r="AH2029" s="53"/>
      <c r="AI2029" s="53"/>
      <c r="AJ2029" s="53"/>
      <c r="AK2029" s="314"/>
      <c r="AL2029" s="315"/>
      <c r="AM2029" s="405"/>
      <c r="AN2029" s="405"/>
      <c r="AO2029" s="402"/>
      <c r="AP2029" s="402"/>
    </row>
    <row r="2030" spans="1:42" x14ac:dyDescent="0.15">
      <c r="A2030">
        <v>1</v>
      </c>
      <c r="B2030" s="39"/>
      <c r="C2030" s="39"/>
      <c r="D2030" s="39"/>
      <c r="E2030" s="40"/>
      <c r="F2030" s="39"/>
      <c r="G2030" s="41"/>
      <c r="H2030" s="42"/>
      <c r="I2030" s="43"/>
      <c r="J2030" s="42"/>
      <c r="K2030" s="44"/>
      <c r="L2030" s="400"/>
      <c r="M2030" s="400"/>
      <c r="N2030" s="401"/>
      <c r="O2030" s="15"/>
      <c r="P2030" s="15"/>
      <c r="Q2030" s="402"/>
      <c r="R2030" s="58"/>
      <c r="S2030" s="403"/>
      <c r="T2030" s="403"/>
      <c r="U2030" s="58"/>
      <c r="V2030" s="15"/>
      <c r="W2030" s="403"/>
      <c r="X2030" s="15"/>
      <c r="Y2030" s="403"/>
      <c r="Z2030" s="58"/>
      <c r="AA2030" s="404"/>
      <c r="AB2030" s="404"/>
      <c r="AC2030" s="312"/>
      <c r="AD2030" s="313"/>
      <c r="AE2030" s="313"/>
      <c r="AF2030" s="312"/>
      <c r="AG2030" s="15"/>
      <c r="AH2030" s="53"/>
      <c r="AI2030" s="53"/>
      <c r="AJ2030" s="53"/>
      <c r="AK2030" s="314"/>
      <c r="AL2030" s="315"/>
      <c r="AM2030" s="405"/>
      <c r="AN2030" s="405"/>
      <c r="AO2030" s="402"/>
      <c r="AP2030" s="402"/>
    </row>
    <row r="2031" spans="1:42" x14ac:dyDescent="0.15">
      <c r="A2031">
        <v>1</v>
      </c>
      <c r="B2031" s="39"/>
      <c r="C2031" s="39"/>
      <c r="D2031" s="39"/>
      <c r="E2031" s="40"/>
      <c r="F2031" s="39"/>
      <c r="G2031" s="41"/>
      <c r="H2031" s="42"/>
      <c r="I2031" s="43"/>
      <c r="J2031" s="42"/>
      <c r="K2031" s="44"/>
      <c r="L2031" s="400"/>
      <c r="M2031" s="400"/>
      <c r="N2031" s="401"/>
      <c r="O2031" s="15"/>
      <c r="P2031" s="15"/>
      <c r="Q2031" s="402"/>
      <c r="R2031" s="58"/>
      <c r="S2031" s="403"/>
      <c r="T2031" s="403"/>
      <c r="U2031" s="58"/>
      <c r="V2031" s="15"/>
      <c r="W2031" s="403"/>
      <c r="X2031" s="15"/>
      <c r="Y2031" s="403"/>
      <c r="Z2031" s="58"/>
      <c r="AA2031" s="404"/>
      <c r="AB2031" s="404"/>
      <c r="AC2031" s="312"/>
      <c r="AD2031" s="313"/>
      <c r="AE2031" s="313"/>
      <c r="AF2031" s="312"/>
      <c r="AG2031" s="15"/>
      <c r="AH2031" s="53"/>
      <c r="AI2031" s="53"/>
      <c r="AJ2031" s="53"/>
      <c r="AK2031" s="314"/>
      <c r="AL2031" s="315"/>
      <c r="AM2031" s="405"/>
      <c r="AN2031" s="405"/>
      <c r="AO2031" s="402"/>
      <c r="AP2031" s="402"/>
    </row>
    <row r="2032" spans="1:42" x14ac:dyDescent="0.15">
      <c r="A2032">
        <v>1</v>
      </c>
      <c r="B2032" s="39"/>
      <c r="C2032" s="39"/>
      <c r="D2032" s="39"/>
      <c r="E2032" s="40"/>
      <c r="F2032" s="39"/>
      <c r="G2032" s="41"/>
      <c r="H2032" s="42"/>
      <c r="I2032" s="43"/>
      <c r="J2032" s="42"/>
      <c r="K2032" s="44"/>
      <c r="L2032" s="400"/>
      <c r="M2032" s="15"/>
      <c r="N2032" s="401"/>
      <c r="O2032" s="15"/>
      <c r="P2032" s="15"/>
      <c r="Q2032" s="402"/>
      <c r="R2032" s="58"/>
      <c r="S2032" s="403"/>
      <c r="T2032" s="58"/>
      <c r="U2032" s="58"/>
      <c r="V2032" s="15"/>
      <c r="W2032" s="58"/>
      <c r="X2032" s="15"/>
      <c r="Y2032" s="58"/>
      <c r="Z2032" s="58"/>
      <c r="AA2032" s="404"/>
      <c r="AB2032" s="404"/>
      <c r="AC2032" s="312"/>
      <c r="AD2032" s="313"/>
      <c r="AE2032" s="313"/>
      <c r="AF2032" s="312"/>
      <c r="AG2032" s="15"/>
      <c r="AH2032" s="53"/>
      <c r="AI2032" s="53"/>
      <c r="AJ2032" s="53"/>
      <c r="AK2032" s="314"/>
      <c r="AL2032" s="315"/>
      <c r="AM2032" s="405"/>
      <c r="AN2032" s="405"/>
      <c r="AO2032" s="402"/>
      <c r="AP2032" s="402"/>
    </row>
    <row r="2033" spans="1:42" x14ac:dyDescent="0.15">
      <c r="B2033" s="39"/>
      <c r="C2033" s="39"/>
      <c r="D2033" s="39"/>
      <c r="E2033" s="40"/>
      <c r="F2033" s="39"/>
      <c r="G2033" s="41"/>
      <c r="H2033" s="42"/>
      <c r="I2033" s="57"/>
      <c r="J2033" s="42"/>
      <c r="K2033" s="44"/>
      <c r="L2033" s="400"/>
      <c r="M2033" s="15"/>
      <c r="N2033" s="401"/>
      <c r="O2033" s="15"/>
      <c r="P2033" s="15"/>
      <c r="Q2033" s="402"/>
      <c r="R2033" s="58"/>
      <c r="S2033" s="403"/>
      <c r="T2033" s="58"/>
      <c r="U2033" s="58"/>
      <c r="V2033" s="15"/>
      <c r="W2033" s="58"/>
      <c r="X2033" s="15"/>
      <c r="Y2033" s="58"/>
      <c r="Z2033" s="58"/>
      <c r="AA2033" s="404"/>
      <c r="AB2033" s="404"/>
      <c r="AC2033" s="312"/>
      <c r="AD2033" s="313"/>
      <c r="AE2033" s="313"/>
      <c r="AF2033" s="312"/>
      <c r="AG2033" s="15"/>
      <c r="AH2033" s="53"/>
      <c r="AI2033" s="53"/>
      <c r="AJ2033" s="53"/>
      <c r="AK2033" s="314"/>
      <c r="AL2033" s="315"/>
      <c r="AM2033" s="405"/>
      <c r="AN2033" s="405"/>
      <c r="AO2033" s="402"/>
      <c r="AP2033" s="402"/>
    </row>
    <row r="2034" spans="1:42" x14ac:dyDescent="0.15">
      <c r="B2034" s="39"/>
      <c r="C2034" s="39"/>
      <c r="D2034" s="39"/>
      <c r="E2034" s="40"/>
      <c r="F2034" s="39"/>
      <c r="G2034" s="41"/>
      <c r="H2034" s="42"/>
      <c r="I2034" s="43"/>
      <c r="J2034" s="42"/>
      <c r="K2034" s="44"/>
      <c r="L2034" s="400"/>
      <c r="M2034" s="15"/>
      <c r="N2034" s="401"/>
      <c r="O2034" s="15"/>
      <c r="P2034" s="15"/>
      <c r="Q2034" s="402"/>
      <c r="R2034" s="58"/>
      <c r="S2034" s="403"/>
      <c r="T2034" s="58"/>
      <c r="U2034" s="58"/>
      <c r="V2034" s="15"/>
      <c r="W2034" s="58"/>
      <c r="X2034" s="15"/>
      <c r="Y2034" s="58"/>
      <c r="Z2034" s="58"/>
      <c r="AA2034" s="404"/>
      <c r="AB2034" s="404"/>
      <c r="AC2034" s="312"/>
      <c r="AD2034" s="313"/>
      <c r="AE2034" s="313"/>
      <c r="AF2034" s="312"/>
      <c r="AG2034" s="15"/>
      <c r="AH2034" s="53"/>
      <c r="AI2034" s="53"/>
      <c r="AJ2034" s="53"/>
      <c r="AK2034" s="314"/>
      <c r="AL2034" s="315"/>
      <c r="AM2034" s="405"/>
      <c r="AN2034" s="405"/>
      <c r="AO2034" s="402"/>
      <c r="AP2034" s="402"/>
    </row>
    <row r="2035" spans="1:42" x14ac:dyDescent="0.15">
      <c r="A2035">
        <v>1</v>
      </c>
      <c r="B2035" s="39"/>
      <c r="C2035" s="39"/>
      <c r="D2035" s="39"/>
      <c r="E2035" s="40"/>
      <c r="F2035" s="39"/>
      <c r="G2035" s="41"/>
      <c r="H2035" s="42"/>
      <c r="I2035" s="43"/>
      <c r="J2035" s="42"/>
      <c r="K2035" s="44"/>
      <c r="L2035" s="400"/>
      <c r="M2035" s="400"/>
      <c r="N2035" s="401"/>
      <c r="O2035" s="15"/>
      <c r="P2035" s="15"/>
      <c r="Q2035" s="402"/>
      <c r="R2035" s="58"/>
      <c r="S2035" s="403"/>
      <c r="T2035" s="403"/>
      <c r="U2035" s="58"/>
      <c r="V2035" s="15"/>
      <c r="W2035" s="403"/>
      <c r="X2035" s="15"/>
      <c r="Y2035" s="403"/>
      <c r="Z2035" s="58"/>
      <c r="AA2035" s="404"/>
      <c r="AB2035" s="404"/>
      <c r="AC2035" s="312"/>
      <c r="AD2035" s="313"/>
      <c r="AE2035" s="313"/>
      <c r="AF2035" s="312"/>
      <c r="AG2035" s="15"/>
      <c r="AH2035" s="53"/>
      <c r="AI2035" s="53"/>
      <c r="AJ2035" s="53"/>
      <c r="AK2035" s="314"/>
      <c r="AL2035" s="315"/>
      <c r="AM2035" s="405"/>
      <c r="AN2035" s="405"/>
      <c r="AO2035" s="402"/>
      <c r="AP2035" s="402"/>
    </row>
    <row r="2036" spans="1:42" x14ac:dyDescent="0.15">
      <c r="A2036">
        <v>1</v>
      </c>
      <c r="B2036" s="39"/>
      <c r="C2036" s="39"/>
      <c r="D2036" s="39"/>
      <c r="E2036" s="40"/>
      <c r="F2036" s="39"/>
      <c r="G2036" s="41"/>
      <c r="H2036" s="42"/>
      <c r="I2036" s="43"/>
      <c r="J2036" s="42"/>
      <c r="K2036" s="44"/>
      <c r="L2036" s="400"/>
      <c r="M2036" s="400"/>
      <c r="N2036" s="401"/>
      <c r="O2036" s="15"/>
      <c r="P2036" s="15"/>
      <c r="Q2036" s="402"/>
      <c r="R2036" s="58"/>
      <c r="S2036" s="403"/>
      <c r="T2036" s="403"/>
      <c r="U2036" s="58"/>
      <c r="V2036" s="15"/>
      <c r="W2036" s="403"/>
      <c r="X2036" s="15"/>
      <c r="Y2036" s="403"/>
      <c r="Z2036" s="58"/>
      <c r="AA2036" s="404"/>
      <c r="AB2036" s="404"/>
      <c r="AC2036" s="312"/>
      <c r="AD2036" s="313"/>
      <c r="AE2036" s="313"/>
      <c r="AF2036" s="312"/>
      <c r="AG2036" s="15"/>
      <c r="AH2036" s="53"/>
      <c r="AI2036" s="53"/>
      <c r="AJ2036" s="53"/>
      <c r="AK2036" s="314"/>
      <c r="AL2036" s="315"/>
      <c r="AM2036" s="405"/>
      <c r="AN2036" s="405"/>
      <c r="AO2036" s="402"/>
      <c r="AP2036" s="402"/>
    </row>
    <row r="2037" spans="1:42" x14ac:dyDescent="0.15">
      <c r="A2037">
        <v>1</v>
      </c>
      <c r="B2037" s="39"/>
      <c r="C2037" s="39"/>
      <c r="D2037" s="39"/>
      <c r="E2037" s="40"/>
      <c r="F2037" s="39"/>
      <c r="G2037" s="41"/>
      <c r="H2037" s="42"/>
      <c r="I2037" s="43"/>
      <c r="J2037" s="42"/>
      <c r="K2037" s="44"/>
      <c r="L2037" s="400"/>
      <c r="M2037" s="15"/>
      <c r="N2037" s="401"/>
      <c r="O2037" s="15"/>
      <c r="P2037" s="15"/>
      <c r="Q2037" s="402"/>
      <c r="R2037" s="58"/>
      <c r="S2037" s="403"/>
      <c r="T2037" s="58"/>
      <c r="U2037" s="58"/>
      <c r="V2037" s="15"/>
      <c r="W2037" s="58"/>
      <c r="X2037" s="15"/>
      <c r="Y2037" s="58"/>
      <c r="Z2037" s="58"/>
      <c r="AA2037" s="404"/>
      <c r="AB2037" s="404"/>
      <c r="AC2037" s="312"/>
      <c r="AD2037" s="313"/>
      <c r="AE2037" s="313"/>
      <c r="AF2037" s="312"/>
      <c r="AG2037" s="15"/>
      <c r="AH2037" s="53"/>
      <c r="AI2037" s="53"/>
      <c r="AJ2037" s="53"/>
      <c r="AK2037" s="314"/>
      <c r="AL2037" s="315"/>
      <c r="AM2037" s="405"/>
      <c r="AN2037" s="405"/>
      <c r="AO2037" s="402"/>
      <c r="AP2037" s="402"/>
    </row>
    <row r="2038" spans="1:42" x14ac:dyDescent="0.15">
      <c r="B2038" s="39"/>
      <c r="C2038" s="39"/>
      <c r="D2038" s="39"/>
      <c r="E2038" s="40"/>
      <c r="F2038" s="39"/>
      <c r="G2038" s="41"/>
      <c r="H2038" s="42"/>
      <c r="I2038" s="57"/>
      <c r="J2038" s="42"/>
      <c r="K2038" s="44"/>
      <c r="L2038" s="400"/>
      <c r="M2038" s="15"/>
      <c r="N2038" s="401"/>
      <c r="O2038" s="15"/>
      <c r="P2038" s="15"/>
      <c r="Q2038" s="402"/>
      <c r="R2038" s="58"/>
      <c r="S2038" s="403"/>
      <c r="T2038" s="58"/>
      <c r="U2038" s="58"/>
      <c r="V2038" s="15"/>
      <c r="W2038" s="58"/>
      <c r="X2038" s="15"/>
      <c r="Y2038" s="58"/>
      <c r="Z2038" s="58"/>
      <c r="AA2038" s="404"/>
      <c r="AB2038" s="404"/>
      <c r="AC2038" s="312"/>
      <c r="AD2038" s="313"/>
      <c r="AE2038" s="313"/>
      <c r="AF2038" s="312"/>
      <c r="AG2038" s="15"/>
      <c r="AH2038" s="53"/>
      <c r="AI2038" s="53"/>
      <c r="AJ2038" s="53"/>
      <c r="AK2038" s="314"/>
      <c r="AL2038" s="315"/>
      <c r="AM2038" s="405"/>
      <c r="AN2038" s="405"/>
      <c r="AO2038" s="402"/>
      <c r="AP2038" s="402"/>
    </row>
    <row r="2039" spans="1:42" x14ac:dyDescent="0.15">
      <c r="B2039" s="39"/>
      <c r="C2039" s="39"/>
      <c r="D2039" s="39"/>
      <c r="E2039" s="40"/>
      <c r="F2039" s="39"/>
      <c r="G2039" s="41"/>
      <c r="H2039" s="42"/>
      <c r="I2039" s="43"/>
      <c r="J2039" s="42"/>
      <c r="K2039" s="44"/>
      <c r="L2039" s="400"/>
      <c r="M2039" s="15"/>
      <c r="N2039" s="401"/>
      <c r="O2039" s="15"/>
      <c r="P2039" s="15"/>
      <c r="Q2039" s="402"/>
      <c r="R2039" s="58"/>
      <c r="S2039" s="403"/>
      <c r="T2039" s="58"/>
      <c r="U2039" s="58"/>
      <c r="V2039" s="15"/>
      <c r="W2039" s="58"/>
      <c r="X2039" s="15"/>
      <c r="Y2039" s="58"/>
      <c r="Z2039" s="58"/>
      <c r="AA2039" s="404"/>
      <c r="AB2039" s="404"/>
      <c r="AC2039" s="312"/>
      <c r="AD2039" s="313"/>
      <c r="AE2039" s="313"/>
      <c r="AF2039" s="312"/>
      <c r="AG2039" s="15"/>
      <c r="AH2039" s="53"/>
      <c r="AI2039" s="53"/>
      <c r="AJ2039" s="53"/>
      <c r="AK2039" s="314"/>
      <c r="AL2039" s="315"/>
      <c r="AM2039" s="405"/>
      <c r="AN2039" s="405"/>
      <c r="AO2039" s="402"/>
      <c r="AP2039" s="402"/>
    </row>
    <row r="2040" spans="1:42" x14ac:dyDescent="0.15">
      <c r="A2040">
        <v>1</v>
      </c>
      <c r="B2040" s="39"/>
      <c r="C2040" s="39"/>
      <c r="D2040" s="39"/>
      <c r="E2040" s="40"/>
      <c r="F2040" s="39"/>
      <c r="G2040" s="41"/>
      <c r="H2040" s="42"/>
      <c r="I2040" s="43"/>
      <c r="J2040" s="42"/>
      <c r="K2040" s="44"/>
      <c r="L2040" s="400"/>
      <c r="M2040" s="400"/>
      <c r="N2040" s="401"/>
      <c r="O2040" s="15"/>
      <c r="P2040" s="15"/>
      <c r="Q2040" s="402"/>
      <c r="R2040" s="58"/>
      <c r="S2040" s="403"/>
      <c r="T2040" s="403"/>
      <c r="U2040" s="58"/>
      <c r="V2040" s="15"/>
      <c r="W2040" s="403"/>
      <c r="X2040" s="15"/>
      <c r="Y2040" s="403"/>
      <c r="Z2040" s="58"/>
      <c r="AA2040" s="404"/>
      <c r="AB2040" s="404"/>
      <c r="AC2040" s="312"/>
      <c r="AD2040" s="313"/>
      <c r="AE2040" s="313"/>
      <c r="AF2040" s="312"/>
      <c r="AG2040" s="15"/>
      <c r="AH2040" s="53"/>
      <c r="AI2040" s="53"/>
      <c r="AJ2040" s="53"/>
      <c r="AK2040" s="314"/>
      <c r="AL2040" s="315"/>
      <c r="AM2040" s="405"/>
      <c r="AN2040" s="405"/>
      <c r="AO2040" s="402"/>
      <c r="AP2040" s="402"/>
    </row>
    <row r="2041" spans="1:42" x14ac:dyDescent="0.15">
      <c r="A2041">
        <v>1</v>
      </c>
      <c r="B2041" s="39"/>
      <c r="C2041" s="39"/>
      <c r="D2041" s="39"/>
      <c r="E2041" s="40"/>
      <c r="F2041" s="39"/>
      <c r="G2041" s="41"/>
      <c r="H2041" s="42"/>
      <c r="I2041" s="43"/>
      <c r="J2041" s="42"/>
      <c r="K2041" s="44"/>
      <c r="L2041" s="400"/>
      <c r="M2041" s="400"/>
      <c r="N2041" s="401"/>
      <c r="O2041" s="15"/>
      <c r="P2041" s="15"/>
      <c r="Q2041" s="402"/>
      <c r="R2041" s="58"/>
      <c r="S2041" s="403"/>
      <c r="T2041" s="403"/>
      <c r="U2041" s="58"/>
      <c r="V2041" s="15"/>
      <c r="W2041" s="403"/>
      <c r="X2041" s="15"/>
      <c r="Y2041" s="403"/>
      <c r="Z2041" s="58"/>
      <c r="AA2041" s="404"/>
      <c r="AB2041" s="404"/>
      <c r="AC2041" s="312"/>
      <c r="AD2041" s="313"/>
      <c r="AE2041" s="313"/>
      <c r="AF2041" s="312"/>
      <c r="AG2041" s="15"/>
      <c r="AH2041" s="53"/>
      <c r="AI2041" s="53"/>
      <c r="AJ2041" s="53"/>
      <c r="AK2041" s="314"/>
      <c r="AL2041" s="315"/>
      <c r="AM2041" s="405"/>
      <c r="AN2041" s="405"/>
      <c r="AO2041" s="402"/>
      <c r="AP2041" s="402"/>
    </row>
    <row r="2042" spans="1:42" x14ac:dyDescent="0.15">
      <c r="A2042">
        <v>1</v>
      </c>
      <c r="B2042" s="39"/>
      <c r="C2042" s="39"/>
      <c r="D2042" s="39"/>
      <c r="E2042" s="40"/>
      <c r="F2042" s="39"/>
      <c r="G2042" s="41"/>
      <c r="H2042" s="42"/>
      <c r="I2042" s="43"/>
      <c r="J2042" s="42"/>
      <c r="K2042" s="44"/>
      <c r="L2042" s="400"/>
      <c r="M2042" s="15"/>
      <c r="N2042" s="401"/>
      <c r="O2042" s="15"/>
      <c r="P2042" s="15"/>
      <c r="Q2042" s="402"/>
      <c r="R2042" s="58"/>
      <c r="S2042" s="403"/>
      <c r="T2042" s="58"/>
      <c r="U2042" s="58"/>
      <c r="V2042" s="15"/>
      <c r="W2042" s="58"/>
      <c r="X2042" s="15"/>
      <c r="Y2042" s="58"/>
      <c r="Z2042" s="58"/>
      <c r="AA2042" s="404"/>
      <c r="AB2042" s="404"/>
      <c r="AC2042" s="312"/>
      <c r="AD2042" s="313"/>
      <c r="AE2042" s="313"/>
      <c r="AF2042" s="312"/>
      <c r="AG2042" s="15"/>
      <c r="AH2042" s="53"/>
      <c r="AI2042" s="53"/>
      <c r="AJ2042" s="53"/>
      <c r="AK2042" s="314"/>
      <c r="AL2042" s="315"/>
      <c r="AM2042" s="405"/>
      <c r="AN2042" s="405"/>
      <c r="AO2042" s="402"/>
      <c r="AP2042" s="402"/>
    </row>
    <row r="2043" spans="1:42" x14ac:dyDescent="0.15">
      <c r="B2043" s="39"/>
      <c r="C2043" s="39"/>
      <c r="D2043" s="39"/>
      <c r="E2043" s="40"/>
      <c r="F2043" s="39"/>
      <c r="G2043" s="41"/>
      <c r="H2043" s="42"/>
      <c r="I2043" s="57"/>
      <c r="J2043" s="42"/>
      <c r="K2043" s="44"/>
      <c r="L2043" s="400"/>
      <c r="M2043" s="15"/>
      <c r="N2043" s="401"/>
      <c r="O2043" s="15"/>
      <c r="P2043" s="15"/>
      <c r="Q2043" s="402"/>
      <c r="R2043" s="58"/>
      <c r="S2043" s="403"/>
      <c r="T2043" s="58"/>
      <c r="U2043" s="58"/>
      <c r="V2043" s="15"/>
      <c r="W2043" s="58"/>
      <c r="X2043" s="15"/>
      <c r="Y2043" s="58"/>
      <c r="Z2043" s="58"/>
      <c r="AA2043" s="404"/>
      <c r="AB2043" s="404"/>
      <c r="AC2043" s="312"/>
      <c r="AD2043" s="313"/>
      <c r="AE2043" s="313"/>
      <c r="AF2043" s="312"/>
      <c r="AG2043" s="15"/>
      <c r="AH2043" s="53"/>
      <c r="AI2043" s="53"/>
      <c r="AJ2043" s="53"/>
      <c r="AK2043" s="314"/>
      <c r="AL2043" s="315"/>
      <c r="AM2043" s="405"/>
      <c r="AN2043" s="405"/>
      <c r="AO2043" s="402"/>
      <c r="AP2043" s="402"/>
    </row>
    <row r="2044" spans="1:42" x14ac:dyDescent="0.15">
      <c r="B2044" s="39"/>
      <c r="C2044" s="39"/>
      <c r="D2044" s="39"/>
      <c r="E2044" s="40"/>
      <c r="F2044" s="39"/>
      <c r="G2044" s="41"/>
      <c r="H2044" s="42"/>
      <c r="I2044" s="43"/>
      <c r="J2044" s="42"/>
      <c r="K2044" s="44"/>
      <c r="L2044" s="400"/>
      <c r="M2044" s="15"/>
      <c r="N2044" s="401"/>
      <c r="O2044" s="15"/>
      <c r="P2044" s="15"/>
      <c r="Q2044" s="402"/>
      <c r="R2044" s="58"/>
      <c r="S2044" s="403"/>
      <c r="T2044" s="58"/>
      <c r="U2044" s="58"/>
      <c r="V2044" s="15"/>
      <c r="W2044" s="58"/>
      <c r="X2044" s="15"/>
      <c r="Y2044" s="58"/>
      <c r="Z2044" s="58"/>
      <c r="AA2044" s="404"/>
      <c r="AB2044" s="404"/>
      <c r="AC2044" s="312"/>
      <c r="AD2044" s="313"/>
      <c r="AE2044" s="313"/>
      <c r="AF2044" s="312"/>
      <c r="AG2044" s="15"/>
      <c r="AH2044" s="53"/>
      <c r="AI2044" s="53"/>
      <c r="AJ2044" s="53"/>
      <c r="AK2044" s="314"/>
      <c r="AL2044" s="315"/>
      <c r="AM2044" s="405"/>
      <c r="AN2044" s="405"/>
      <c r="AO2044" s="402"/>
      <c r="AP2044" s="402"/>
    </row>
    <row r="2045" spans="1:42" x14ac:dyDescent="0.15">
      <c r="A2045">
        <v>1</v>
      </c>
      <c r="B2045" s="39"/>
      <c r="C2045" s="39"/>
      <c r="D2045" s="39"/>
      <c r="E2045" s="40"/>
      <c r="F2045" s="39"/>
      <c r="G2045" s="41"/>
      <c r="H2045" s="42"/>
      <c r="I2045" s="43"/>
      <c r="J2045" s="42"/>
      <c r="K2045" s="44"/>
      <c r="L2045" s="400"/>
      <c r="M2045" s="400"/>
      <c r="N2045" s="401"/>
      <c r="O2045" s="15"/>
      <c r="P2045" s="15"/>
      <c r="Q2045" s="402"/>
      <c r="R2045" s="58"/>
      <c r="S2045" s="403"/>
      <c r="T2045" s="403"/>
      <c r="U2045" s="58"/>
      <c r="V2045" s="15"/>
      <c r="W2045" s="403"/>
      <c r="X2045" s="15"/>
      <c r="Y2045" s="403"/>
      <c r="Z2045" s="58"/>
      <c r="AA2045" s="404"/>
      <c r="AB2045" s="404"/>
      <c r="AC2045" s="312"/>
      <c r="AD2045" s="313"/>
      <c r="AE2045" s="313"/>
      <c r="AF2045" s="312"/>
      <c r="AG2045" s="15"/>
      <c r="AH2045" s="53"/>
      <c r="AI2045" s="53"/>
      <c r="AJ2045" s="53"/>
      <c r="AK2045" s="314"/>
      <c r="AL2045" s="315"/>
      <c r="AM2045" s="405"/>
      <c r="AN2045" s="405"/>
      <c r="AO2045" s="402"/>
      <c r="AP2045" s="402"/>
    </row>
    <row r="2046" spans="1:42" x14ac:dyDescent="0.15">
      <c r="A2046">
        <v>1</v>
      </c>
      <c r="B2046" s="39"/>
      <c r="C2046" s="39"/>
      <c r="D2046" s="39"/>
      <c r="E2046" s="40"/>
      <c r="F2046" s="39"/>
      <c r="G2046" s="41"/>
      <c r="H2046" s="42"/>
      <c r="I2046" s="43"/>
      <c r="J2046" s="42"/>
      <c r="K2046" s="44"/>
      <c r="L2046" s="400"/>
      <c r="M2046" s="400"/>
      <c r="N2046" s="401"/>
      <c r="O2046" s="15"/>
      <c r="P2046" s="15"/>
      <c r="Q2046" s="402"/>
      <c r="R2046" s="58"/>
      <c r="S2046" s="403"/>
      <c r="T2046" s="403"/>
      <c r="U2046" s="58"/>
      <c r="V2046" s="15"/>
      <c r="W2046" s="403"/>
      <c r="X2046" s="15"/>
      <c r="Y2046" s="403"/>
      <c r="Z2046" s="58"/>
      <c r="AA2046" s="404"/>
      <c r="AB2046" s="404"/>
      <c r="AC2046" s="312"/>
      <c r="AD2046" s="313"/>
      <c r="AE2046" s="313"/>
      <c r="AF2046" s="312"/>
      <c r="AG2046" s="15"/>
      <c r="AH2046" s="53"/>
      <c r="AI2046" s="53"/>
      <c r="AJ2046" s="53"/>
      <c r="AK2046" s="314"/>
      <c r="AL2046" s="315"/>
      <c r="AM2046" s="405"/>
      <c r="AN2046" s="405"/>
      <c r="AO2046" s="402"/>
      <c r="AP2046" s="402"/>
    </row>
    <row r="2047" spans="1:42" x14ac:dyDescent="0.15">
      <c r="A2047">
        <v>1</v>
      </c>
      <c r="B2047" s="39"/>
      <c r="C2047" s="39"/>
      <c r="D2047" s="39"/>
      <c r="E2047" s="40"/>
      <c r="F2047" s="39"/>
      <c r="G2047" s="41"/>
      <c r="H2047" s="42"/>
      <c r="I2047" s="43"/>
      <c r="J2047" s="42"/>
      <c r="K2047" s="44"/>
      <c r="L2047" s="400"/>
      <c r="M2047" s="15"/>
      <c r="N2047" s="401"/>
      <c r="O2047" s="15"/>
      <c r="P2047" s="15"/>
      <c r="Q2047" s="402"/>
      <c r="R2047" s="58"/>
      <c r="S2047" s="403"/>
      <c r="T2047" s="58"/>
      <c r="U2047" s="58"/>
      <c r="V2047" s="15"/>
      <c r="W2047" s="58"/>
      <c r="X2047" s="15"/>
      <c r="Y2047" s="58"/>
      <c r="Z2047" s="58"/>
      <c r="AA2047" s="404"/>
      <c r="AB2047" s="404"/>
      <c r="AC2047" s="312"/>
      <c r="AD2047" s="313"/>
      <c r="AE2047" s="313"/>
      <c r="AF2047" s="312"/>
      <c r="AG2047" s="15"/>
      <c r="AH2047" s="53"/>
      <c r="AI2047" s="53"/>
      <c r="AJ2047" s="53"/>
      <c r="AK2047" s="314"/>
      <c r="AL2047" s="315"/>
      <c r="AM2047" s="405"/>
      <c r="AN2047" s="405"/>
      <c r="AO2047" s="402"/>
      <c r="AP2047" s="402"/>
    </row>
    <row r="2048" spans="1:42" x14ac:dyDescent="0.15">
      <c r="B2048" s="39"/>
      <c r="C2048" s="39"/>
      <c r="D2048" s="39"/>
      <c r="E2048" s="40"/>
      <c r="F2048" s="39"/>
      <c r="G2048" s="41"/>
      <c r="H2048" s="42"/>
      <c r="I2048" s="57"/>
      <c r="J2048" s="42"/>
      <c r="K2048" s="44"/>
      <c r="L2048" s="400"/>
      <c r="M2048" s="15"/>
      <c r="N2048" s="401"/>
      <c r="O2048" s="15"/>
      <c r="P2048" s="15"/>
      <c r="Q2048" s="402"/>
      <c r="R2048" s="58"/>
      <c r="S2048" s="403"/>
      <c r="T2048" s="58"/>
      <c r="U2048" s="58"/>
      <c r="V2048" s="15"/>
      <c r="W2048" s="58"/>
      <c r="X2048" s="15"/>
      <c r="Y2048" s="58"/>
      <c r="Z2048" s="58"/>
      <c r="AA2048" s="404"/>
      <c r="AB2048" s="404"/>
      <c r="AC2048" s="312"/>
      <c r="AD2048" s="313"/>
      <c r="AE2048" s="313"/>
      <c r="AF2048" s="312"/>
      <c r="AG2048" s="15"/>
      <c r="AH2048" s="53"/>
      <c r="AI2048" s="53"/>
      <c r="AJ2048" s="53"/>
      <c r="AK2048" s="314"/>
      <c r="AL2048" s="315"/>
      <c r="AM2048" s="405"/>
      <c r="AN2048" s="405"/>
      <c r="AO2048" s="402"/>
      <c r="AP2048" s="402"/>
    </row>
    <row r="2049" spans="1:42" x14ac:dyDescent="0.15">
      <c r="B2049" s="39"/>
      <c r="C2049" s="39"/>
      <c r="D2049" s="39"/>
      <c r="E2049" s="40"/>
      <c r="F2049" s="39"/>
      <c r="G2049" s="41"/>
      <c r="H2049" s="42"/>
      <c r="I2049" s="43"/>
      <c r="J2049" s="42"/>
      <c r="K2049" s="44"/>
      <c r="L2049" s="400"/>
      <c r="M2049" s="15"/>
      <c r="N2049" s="401"/>
      <c r="O2049" s="15"/>
      <c r="P2049" s="15"/>
      <c r="Q2049" s="402"/>
      <c r="R2049" s="58"/>
      <c r="S2049" s="403"/>
      <c r="T2049" s="58"/>
      <c r="U2049" s="58"/>
      <c r="V2049" s="15"/>
      <c r="W2049" s="58"/>
      <c r="X2049" s="15"/>
      <c r="Y2049" s="58"/>
      <c r="Z2049" s="58"/>
      <c r="AA2049" s="404"/>
      <c r="AB2049" s="404"/>
      <c r="AC2049" s="312"/>
      <c r="AD2049" s="313"/>
      <c r="AE2049" s="313"/>
      <c r="AF2049" s="312"/>
      <c r="AG2049" s="15"/>
      <c r="AH2049" s="53"/>
      <c r="AI2049" s="53"/>
      <c r="AJ2049" s="53"/>
      <c r="AK2049" s="314"/>
      <c r="AL2049" s="315"/>
      <c r="AM2049" s="405"/>
      <c r="AN2049" s="405"/>
      <c r="AO2049" s="402"/>
      <c r="AP2049" s="402"/>
    </row>
    <row r="2050" spans="1:42" x14ac:dyDescent="0.15">
      <c r="A2050">
        <v>1</v>
      </c>
      <c r="B2050" s="39"/>
      <c r="C2050" s="39"/>
      <c r="D2050" s="39"/>
      <c r="E2050" s="40"/>
      <c r="F2050" s="39"/>
      <c r="G2050" s="41"/>
      <c r="H2050" s="42"/>
      <c r="I2050" s="43"/>
      <c r="J2050" s="42"/>
      <c r="K2050" s="44"/>
      <c r="L2050" s="400"/>
      <c r="M2050" s="400"/>
      <c r="N2050" s="401"/>
      <c r="O2050" s="15"/>
      <c r="P2050" s="15"/>
      <c r="Q2050" s="402"/>
      <c r="R2050" s="58"/>
      <c r="S2050" s="403"/>
      <c r="T2050" s="403"/>
      <c r="U2050" s="58"/>
      <c r="V2050" s="15"/>
      <c r="W2050" s="403"/>
      <c r="X2050" s="15"/>
      <c r="Y2050" s="403"/>
      <c r="Z2050" s="58"/>
      <c r="AA2050" s="404"/>
      <c r="AB2050" s="404"/>
      <c r="AC2050" s="312"/>
      <c r="AD2050" s="313"/>
      <c r="AE2050" s="313"/>
      <c r="AF2050" s="312"/>
      <c r="AG2050" s="15"/>
      <c r="AH2050" s="53"/>
      <c r="AI2050" s="53"/>
      <c r="AJ2050" s="53"/>
      <c r="AK2050" s="314"/>
      <c r="AL2050" s="315"/>
      <c r="AM2050" s="405"/>
      <c r="AN2050" s="405"/>
      <c r="AO2050" s="402"/>
      <c r="AP2050" s="402"/>
    </row>
    <row r="2051" spans="1:42" x14ac:dyDescent="0.15">
      <c r="A2051">
        <v>1</v>
      </c>
      <c r="B2051" s="39"/>
      <c r="C2051" s="39"/>
      <c r="D2051" s="39"/>
      <c r="E2051" s="40"/>
      <c r="F2051" s="39"/>
      <c r="G2051" s="41"/>
      <c r="H2051" s="42"/>
      <c r="I2051" s="43"/>
      <c r="J2051" s="42"/>
      <c r="K2051" s="44"/>
      <c r="L2051" s="400"/>
      <c r="M2051" s="400"/>
      <c r="N2051" s="401"/>
      <c r="O2051" s="15"/>
      <c r="P2051" s="15"/>
      <c r="Q2051" s="402"/>
      <c r="R2051" s="58"/>
      <c r="S2051" s="403"/>
      <c r="T2051" s="403"/>
      <c r="U2051" s="58"/>
      <c r="V2051" s="15"/>
      <c r="W2051" s="403"/>
      <c r="X2051" s="15"/>
      <c r="Y2051" s="403"/>
      <c r="Z2051" s="58"/>
      <c r="AA2051" s="404"/>
      <c r="AB2051" s="404"/>
      <c r="AC2051" s="312"/>
      <c r="AD2051" s="313"/>
      <c r="AE2051" s="313"/>
      <c r="AF2051" s="312"/>
      <c r="AG2051" s="15"/>
      <c r="AH2051" s="53"/>
      <c r="AI2051" s="53"/>
      <c r="AJ2051" s="53"/>
      <c r="AK2051" s="314"/>
      <c r="AL2051" s="315"/>
      <c r="AM2051" s="405"/>
      <c r="AN2051" s="405"/>
      <c r="AO2051" s="402"/>
      <c r="AP2051" s="402"/>
    </row>
    <row r="2052" spans="1:42" x14ac:dyDescent="0.15">
      <c r="A2052">
        <v>1</v>
      </c>
      <c r="B2052" s="39"/>
      <c r="C2052" s="39"/>
      <c r="D2052" s="39"/>
      <c r="E2052" s="40"/>
      <c r="F2052" s="39"/>
      <c r="G2052" s="41"/>
      <c r="H2052" s="42"/>
      <c r="I2052" s="43"/>
      <c r="J2052" s="42"/>
      <c r="K2052" s="44"/>
      <c r="L2052" s="400"/>
      <c r="M2052" s="15"/>
      <c r="N2052" s="401"/>
      <c r="O2052" s="15"/>
      <c r="P2052" s="15"/>
      <c r="Q2052" s="402"/>
      <c r="R2052" s="58"/>
      <c r="S2052" s="403"/>
      <c r="T2052" s="58"/>
      <c r="U2052" s="58"/>
      <c r="V2052" s="15"/>
      <c r="W2052" s="58"/>
      <c r="X2052" s="15"/>
      <c r="Y2052" s="58"/>
      <c r="Z2052" s="58"/>
      <c r="AA2052" s="404"/>
      <c r="AB2052" s="404"/>
      <c r="AC2052" s="312"/>
      <c r="AD2052" s="313"/>
      <c r="AE2052" s="313"/>
      <c r="AF2052" s="312"/>
      <c r="AG2052" s="15"/>
      <c r="AH2052" s="53"/>
      <c r="AI2052" s="53"/>
      <c r="AJ2052" s="53"/>
      <c r="AK2052" s="314"/>
      <c r="AL2052" s="315"/>
      <c r="AM2052" s="405"/>
      <c r="AN2052" s="405"/>
      <c r="AO2052" s="402"/>
      <c r="AP2052" s="402"/>
    </row>
    <row r="2053" spans="1:42" x14ac:dyDescent="0.15">
      <c r="B2053" s="39"/>
      <c r="C2053" s="39"/>
      <c r="D2053" s="39"/>
      <c r="E2053" s="40"/>
      <c r="F2053" s="39"/>
      <c r="G2053" s="41"/>
      <c r="H2053" s="42"/>
      <c r="I2053" s="57"/>
      <c r="J2053" s="42"/>
      <c r="K2053" s="44"/>
      <c r="L2053" s="400"/>
      <c r="M2053" s="15"/>
      <c r="N2053" s="401"/>
      <c r="O2053" s="15"/>
      <c r="P2053" s="15"/>
      <c r="Q2053" s="402"/>
      <c r="R2053" s="58"/>
      <c r="S2053" s="403"/>
      <c r="T2053" s="58"/>
      <c r="U2053" s="58"/>
      <c r="V2053" s="15"/>
      <c r="W2053" s="58"/>
      <c r="X2053" s="15"/>
      <c r="Y2053" s="58"/>
      <c r="Z2053" s="58"/>
      <c r="AA2053" s="404"/>
      <c r="AB2053" s="404"/>
      <c r="AC2053" s="312"/>
      <c r="AD2053" s="313"/>
      <c r="AE2053" s="313"/>
      <c r="AF2053" s="312"/>
      <c r="AG2053" s="15"/>
      <c r="AH2053" s="53"/>
      <c r="AI2053" s="53"/>
      <c r="AJ2053" s="53"/>
      <c r="AK2053" s="314"/>
      <c r="AL2053" s="315"/>
      <c r="AM2053" s="405"/>
      <c r="AN2053" s="405"/>
      <c r="AO2053" s="402"/>
      <c r="AP2053" s="402"/>
    </row>
    <row r="2054" spans="1:42" x14ac:dyDescent="0.15">
      <c r="B2054" s="39"/>
      <c r="C2054" s="39"/>
      <c r="D2054" s="39"/>
      <c r="E2054" s="40"/>
      <c r="F2054" s="39"/>
      <c r="G2054" s="41"/>
      <c r="H2054" s="42"/>
      <c r="I2054" s="43"/>
      <c r="J2054" s="42"/>
      <c r="K2054" s="44"/>
      <c r="L2054" s="400"/>
      <c r="M2054" s="15"/>
      <c r="N2054" s="401"/>
      <c r="O2054" s="15"/>
      <c r="P2054" s="15"/>
      <c r="Q2054" s="402"/>
      <c r="R2054" s="58"/>
      <c r="S2054" s="403"/>
      <c r="T2054" s="58"/>
      <c r="U2054" s="58"/>
      <c r="V2054" s="15"/>
      <c r="W2054" s="58"/>
      <c r="X2054" s="15"/>
      <c r="Y2054" s="58"/>
      <c r="Z2054" s="58"/>
      <c r="AA2054" s="404"/>
      <c r="AB2054" s="404"/>
      <c r="AC2054" s="312"/>
      <c r="AD2054" s="313"/>
      <c r="AE2054" s="313"/>
      <c r="AF2054" s="312"/>
      <c r="AG2054" s="15"/>
      <c r="AH2054" s="53"/>
      <c r="AI2054" s="53"/>
      <c r="AJ2054" s="53"/>
      <c r="AK2054" s="314"/>
      <c r="AL2054" s="315"/>
      <c r="AM2054" s="405"/>
      <c r="AN2054" s="405"/>
      <c r="AO2054" s="402"/>
      <c r="AP2054" s="402"/>
    </row>
    <row r="2055" spans="1:42" x14ac:dyDescent="0.15">
      <c r="A2055">
        <v>1</v>
      </c>
      <c r="B2055" s="39"/>
      <c r="C2055" s="39"/>
      <c r="D2055" s="39"/>
      <c r="E2055" s="40"/>
      <c r="F2055" s="39"/>
      <c r="G2055" s="41"/>
      <c r="H2055" s="42"/>
      <c r="I2055" s="43"/>
      <c r="J2055" s="42"/>
      <c r="K2055" s="44"/>
      <c r="L2055" s="400"/>
      <c r="M2055" s="400"/>
      <c r="N2055" s="401"/>
      <c r="O2055" s="15"/>
      <c r="P2055" s="15"/>
      <c r="Q2055" s="402"/>
      <c r="R2055" s="58"/>
      <c r="S2055" s="403"/>
      <c r="T2055" s="403"/>
      <c r="U2055" s="58"/>
      <c r="V2055" s="15"/>
      <c r="W2055" s="403"/>
      <c r="X2055" s="15"/>
      <c r="Y2055" s="403"/>
      <c r="Z2055" s="58"/>
      <c r="AA2055" s="404"/>
      <c r="AB2055" s="404"/>
      <c r="AC2055" s="312"/>
      <c r="AD2055" s="313"/>
      <c r="AE2055" s="313"/>
      <c r="AF2055" s="312"/>
      <c r="AG2055" s="15"/>
      <c r="AH2055" s="53"/>
      <c r="AI2055" s="53"/>
      <c r="AJ2055" s="53"/>
      <c r="AK2055" s="314"/>
      <c r="AL2055" s="315"/>
      <c r="AM2055" s="405"/>
      <c r="AN2055" s="405"/>
      <c r="AO2055" s="402"/>
      <c r="AP2055" s="402"/>
    </row>
    <row r="2056" spans="1:42" x14ac:dyDescent="0.15">
      <c r="A2056">
        <v>1</v>
      </c>
      <c r="B2056" s="39"/>
      <c r="C2056" s="39"/>
      <c r="D2056" s="39"/>
      <c r="E2056" s="40"/>
      <c r="F2056" s="39"/>
      <c r="G2056" s="41"/>
      <c r="H2056" s="42"/>
      <c r="I2056" s="43"/>
      <c r="J2056" s="42"/>
      <c r="K2056" s="44"/>
      <c r="L2056" s="400"/>
      <c r="M2056" s="400"/>
      <c r="N2056" s="401"/>
      <c r="O2056" s="15"/>
      <c r="P2056" s="15"/>
      <c r="Q2056" s="402"/>
      <c r="R2056" s="58"/>
      <c r="S2056" s="403"/>
      <c r="T2056" s="403"/>
      <c r="U2056" s="58"/>
      <c r="V2056" s="15"/>
      <c r="W2056" s="403"/>
      <c r="X2056" s="15"/>
      <c r="Y2056" s="403"/>
      <c r="Z2056" s="58"/>
      <c r="AA2056" s="404"/>
      <c r="AB2056" s="404"/>
      <c r="AC2056" s="312"/>
      <c r="AD2056" s="313"/>
      <c r="AE2056" s="313"/>
      <c r="AF2056" s="312"/>
      <c r="AG2056" s="15"/>
      <c r="AH2056" s="53"/>
      <c r="AI2056" s="53"/>
      <c r="AJ2056" s="53"/>
      <c r="AK2056" s="314"/>
      <c r="AL2056" s="315"/>
      <c r="AM2056" s="405"/>
      <c r="AN2056" s="405"/>
      <c r="AO2056" s="402"/>
      <c r="AP2056" s="402"/>
    </row>
    <row r="2057" spans="1:42" x14ac:dyDescent="0.15">
      <c r="A2057">
        <v>1</v>
      </c>
      <c r="B2057" s="39"/>
      <c r="C2057" s="39"/>
      <c r="D2057" s="39"/>
      <c r="E2057" s="40"/>
      <c r="F2057" s="39"/>
      <c r="G2057" s="41"/>
      <c r="H2057" s="42"/>
      <c r="I2057" s="43"/>
      <c r="J2057" s="42"/>
      <c r="K2057" s="44"/>
      <c r="L2057" s="400"/>
      <c r="M2057" s="15"/>
      <c r="N2057" s="401"/>
      <c r="O2057" s="15"/>
      <c r="P2057" s="15"/>
      <c r="Q2057" s="402"/>
      <c r="R2057" s="58"/>
      <c r="S2057" s="403"/>
      <c r="T2057" s="58"/>
      <c r="U2057" s="58"/>
      <c r="V2057" s="15"/>
      <c r="W2057" s="58"/>
      <c r="X2057" s="15"/>
      <c r="Y2057" s="58"/>
      <c r="Z2057" s="58"/>
      <c r="AA2057" s="404"/>
      <c r="AB2057" s="404"/>
      <c r="AC2057" s="312"/>
      <c r="AD2057" s="313"/>
      <c r="AE2057" s="313"/>
      <c r="AF2057" s="312"/>
      <c r="AG2057" s="15"/>
      <c r="AH2057" s="53"/>
      <c r="AI2057" s="53"/>
      <c r="AJ2057" s="53"/>
      <c r="AK2057" s="314"/>
      <c r="AL2057" s="315"/>
      <c r="AM2057" s="405"/>
      <c r="AN2057" s="405"/>
      <c r="AO2057" s="402"/>
      <c r="AP2057" s="402"/>
    </row>
    <row r="2058" spans="1:42" x14ac:dyDescent="0.15">
      <c r="B2058" s="39"/>
      <c r="C2058" s="39"/>
      <c r="D2058" s="39"/>
      <c r="E2058" s="40"/>
      <c r="F2058" s="39"/>
      <c r="G2058" s="41"/>
      <c r="H2058" s="42"/>
      <c r="I2058" s="57"/>
      <c r="J2058" s="42"/>
      <c r="K2058" s="44"/>
      <c r="L2058" s="400"/>
      <c r="M2058" s="15"/>
      <c r="N2058" s="401"/>
      <c r="O2058" s="15"/>
      <c r="P2058" s="15"/>
      <c r="Q2058" s="402"/>
      <c r="R2058" s="58"/>
      <c r="S2058" s="403"/>
      <c r="T2058" s="58"/>
      <c r="U2058" s="58"/>
      <c r="V2058" s="15"/>
      <c r="W2058" s="58"/>
      <c r="X2058" s="15"/>
      <c r="Y2058" s="58"/>
      <c r="Z2058" s="58"/>
      <c r="AA2058" s="404"/>
      <c r="AB2058" s="404"/>
      <c r="AC2058" s="312"/>
      <c r="AD2058" s="313"/>
      <c r="AE2058" s="313"/>
      <c r="AF2058" s="312"/>
      <c r="AG2058" s="15"/>
      <c r="AH2058" s="53"/>
      <c r="AI2058" s="53"/>
      <c r="AJ2058" s="53"/>
      <c r="AK2058" s="314"/>
      <c r="AL2058" s="315"/>
      <c r="AM2058" s="405"/>
      <c r="AN2058" s="405"/>
      <c r="AO2058" s="402"/>
      <c r="AP2058" s="402"/>
    </row>
    <row r="2059" spans="1:42" x14ac:dyDescent="0.15">
      <c r="B2059" s="39"/>
      <c r="C2059" s="39"/>
      <c r="D2059" s="39"/>
      <c r="E2059" s="40"/>
      <c r="F2059" s="39"/>
      <c r="G2059" s="41"/>
      <c r="H2059" s="42"/>
      <c r="I2059" s="43"/>
      <c r="J2059" s="42"/>
      <c r="K2059" s="44"/>
      <c r="L2059" s="400"/>
      <c r="M2059" s="15"/>
      <c r="N2059" s="401"/>
      <c r="O2059" s="15"/>
      <c r="P2059" s="15"/>
      <c r="Q2059" s="402"/>
      <c r="R2059" s="58"/>
      <c r="S2059" s="403"/>
      <c r="T2059" s="58"/>
      <c r="U2059" s="58"/>
      <c r="V2059" s="15"/>
      <c r="W2059" s="58"/>
      <c r="X2059" s="15"/>
      <c r="Y2059" s="58"/>
      <c r="Z2059" s="58"/>
      <c r="AA2059" s="404"/>
      <c r="AB2059" s="404"/>
      <c r="AC2059" s="312"/>
      <c r="AD2059" s="313"/>
      <c r="AE2059" s="313"/>
      <c r="AF2059" s="312"/>
      <c r="AG2059" s="15"/>
      <c r="AH2059" s="53"/>
      <c r="AI2059" s="53"/>
      <c r="AJ2059" s="53"/>
      <c r="AK2059" s="314"/>
      <c r="AL2059" s="315"/>
      <c r="AM2059" s="405"/>
      <c r="AN2059" s="405"/>
      <c r="AO2059" s="402"/>
      <c r="AP2059" s="402"/>
    </row>
    <row r="2060" spans="1:42" x14ac:dyDescent="0.15">
      <c r="A2060">
        <v>1</v>
      </c>
      <c r="B2060" s="39"/>
      <c r="C2060" s="39"/>
      <c r="D2060" s="39"/>
      <c r="E2060" s="40"/>
      <c r="F2060" s="39"/>
      <c r="G2060" s="41"/>
      <c r="H2060" s="42"/>
      <c r="I2060" s="43"/>
      <c r="J2060" s="42"/>
      <c r="K2060" s="44"/>
      <c r="L2060" s="400"/>
      <c r="M2060" s="400"/>
      <c r="N2060" s="401"/>
      <c r="O2060" s="15"/>
      <c r="P2060" s="15"/>
      <c r="Q2060" s="402"/>
      <c r="R2060" s="58"/>
      <c r="S2060" s="403"/>
      <c r="T2060" s="403"/>
      <c r="U2060" s="58"/>
      <c r="V2060" s="15"/>
      <c r="W2060" s="403"/>
      <c r="X2060" s="15"/>
      <c r="Y2060" s="403"/>
      <c r="Z2060" s="58"/>
      <c r="AA2060" s="404"/>
      <c r="AB2060" s="404"/>
      <c r="AC2060" s="312"/>
      <c r="AD2060" s="313"/>
      <c r="AE2060" s="313"/>
      <c r="AF2060" s="312"/>
      <c r="AG2060" s="15"/>
      <c r="AH2060" s="53"/>
      <c r="AI2060" s="53"/>
      <c r="AJ2060" s="53"/>
      <c r="AK2060" s="314"/>
      <c r="AL2060" s="315"/>
      <c r="AM2060" s="405"/>
      <c r="AN2060" s="405"/>
      <c r="AO2060" s="402"/>
      <c r="AP2060" s="402"/>
    </row>
    <row r="2061" spans="1:42" x14ac:dyDescent="0.15">
      <c r="A2061">
        <v>1</v>
      </c>
      <c r="B2061" s="39"/>
      <c r="C2061" s="39"/>
      <c r="D2061" s="39"/>
      <c r="E2061" s="40"/>
      <c r="F2061" s="39"/>
      <c r="G2061" s="41"/>
      <c r="H2061" s="42"/>
      <c r="I2061" s="43"/>
      <c r="J2061" s="42"/>
      <c r="K2061" s="44"/>
      <c r="L2061" s="400"/>
      <c r="M2061" s="400"/>
      <c r="N2061" s="401"/>
      <c r="O2061" s="15"/>
      <c r="P2061" s="15"/>
      <c r="Q2061" s="402"/>
      <c r="R2061" s="58"/>
      <c r="S2061" s="403"/>
      <c r="T2061" s="403"/>
      <c r="U2061" s="58"/>
      <c r="V2061" s="15"/>
      <c r="W2061" s="403"/>
      <c r="X2061" s="15"/>
      <c r="Y2061" s="403"/>
      <c r="Z2061" s="58"/>
      <c r="AA2061" s="404"/>
      <c r="AB2061" s="404"/>
      <c r="AC2061" s="312"/>
      <c r="AD2061" s="313"/>
      <c r="AE2061" s="313"/>
      <c r="AF2061" s="312"/>
      <c r="AG2061" s="15"/>
      <c r="AH2061" s="53"/>
      <c r="AI2061" s="53"/>
      <c r="AJ2061" s="53"/>
      <c r="AK2061" s="314"/>
      <c r="AL2061" s="315"/>
      <c r="AM2061" s="405"/>
      <c r="AN2061" s="405"/>
      <c r="AO2061" s="402"/>
      <c r="AP2061" s="402"/>
    </row>
    <row r="2062" spans="1:42" x14ac:dyDescent="0.15">
      <c r="A2062">
        <v>1</v>
      </c>
      <c r="B2062" s="39"/>
      <c r="C2062" s="39"/>
      <c r="D2062" s="39"/>
      <c r="E2062" s="40"/>
      <c r="F2062" s="39"/>
      <c r="G2062" s="41"/>
      <c r="H2062" s="42"/>
      <c r="I2062" s="43"/>
      <c r="J2062" s="42"/>
      <c r="K2062" s="44"/>
      <c r="L2062" s="400"/>
      <c r="M2062" s="15"/>
      <c r="N2062" s="401"/>
      <c r="O2062" s="15"/>
      <c r="P2062" s="15"/>
      <c r="Q2062" s="402"/>
      <c r="R2062" s="58"/>
      <c r="S2062" s="403"/>
      <c r="T2062" s="58"/>
      <c r="U2062" s="58"/>
      <c r="V2062" s="15"/>
      <c r="W2062" s="58"/>
      <c r="X2062" s="15"/>
      <c r="Y2062" s="58"/>
      <c r="Z2062" s="58"/>
      <c r="AA2062" s="404"/>
      <c r="AB2062" s="404"/>
      <c r="AC2062" s="312"/>
      <c r="AD2062" s="313"/>
      <c r="AE2062" s="313"/>
      <c r="AF2062" s="312"/>
      <c r="AG2062" s="15"/>
      <c r="AH2062" s="53"/>
      <c r="AI2062" s="53"/>
      <c r="AJ2062" s="53"/>
      <c r="AK2062" s="314"/>
      <c r="AL2062" s="315"/>
      <c r="AM2062" s="405"/>
      <c r="AN2062" s="405"/>
      <c r="AO2062" s="402"/>
      <c r="AP2062" s="402"/>
    </row>
    <row r="2063" spans="1:42" x14ac:dyDescent="0.15">
      <c r="B2063" s="39"/>
      <c r="C2063" s="39"/>
      <c r="D2063" s="39"/>
      <c r="E2063" s="40"/>
      <c r="F2063" s="39"/>
      <c r="G2063" s="41"/>
      <c r="H2063" s="42"/>
      <c r="I2063" s="57"/>
      <c r="J2063" s="42"/>
      <c r="K2063" s="44"/>
      <c r="L2063" s="400"/>
      <c r="M2063" s="15"/>
      <c r="N2063" s="401"/>
      <c r="O2063" s="15"/>
      <c r="P2063" s="15"/>
      <c r="Q2063" s="402"/>
      <c r="R2063" s="58"/>
      <c r="S2063" s="403"/>
      <c r="T2063" s="58"/>
      <c r="U2063" s="58"/>
      <c r="V2063" s="15"/>
      <c r="W2063" s="58"/>
      <c r="X2063" s="15"/>
      <c r="Y2063" s="58"/>
      <c r="Z2063" s="58"/>
      <c r="AA2063" s="404"/>
      <c r="AB2063" s="404"/>
      <c r="AC2063" s="312"/>
      <c r="AD2063" s="313"/>
      <c r="AE2063" s="313"/>
      <c r="AF2063" s="312"/>
      <c r="AG2063" s="15"/>
      <c r="AH2063" s="53"/>
      <c r="AI2063" s="53"/>
      <c r="AJ2063" s="53"/>
      <c r="AK2063" s="314"/>
      <c r="AL2063" s="315"/>
      <c r="AM2063" s="405"/>
      <c r="AN2063" s="405"/>
      <c r="AO2063" s="402"/>
      <c r="AP2063" s="402"/>
    </row>
    <row r="2064" spans="1:42" x14ac:dyDescent="0.15">
      <c r="B2064" s="39"/>
      <c r="C2064" s="39"/>
      <c r="D2064" s="39"/>
      <c r="E2064" s="40"/>
      <c r="F2064" s="39"/>
      <c r="G2064" s="41"/>
      <c r="H2064" s="42"/>
      <c r="I2064" s="43"/>
      <c r="J2064" s="42"/>
      <c r="K2064" s="44"/>
      <c r="L2064" s="400"/>
      <c r="M2064" s="15"/>
      <c r="N2064" s="401"/>
      <c r="O2064" s="15"/>
      <c r="P2064" s="15"/>
      <c r="Q2064" s="402"/>
      <c r="R2064" s="58"/>
      <c r="S2064" s="403"/>
      <c r="T2064" s="58"/>
      <c r="U2064" s="58"/>
      <c r="V2064" s="15"/>
      <c r="W2064" s="58"/>
      <c r="X2064" s="15"/>
      <c r="Y2064" s="58"/>
      <c r="Z2064" s="58"/>
      <c r="AA2064" s="404"/>
      <c r="AB2064" s="404"/>
      <c r="AC2064" s="312"/>
      <c r="AD2064" s="313"/>
      <c r="AE2064" s="313"/>
      <c r="AF2064" s="312"/>
      <c r="AG2064" s="15"/>
      <c r="AH2064" s="53"/>
      <c r="AI2064" s="53"/>
      <c r="AJ2064" s="53"/>
      <c r="AK2064" s="314"/>
      <c r="AL2064" s="315"/>
      <c r="AM2064" s="405"/>
      <c r="AN2064" s="405"/>
      <c r="AO2064" s="402"/>
      <c r="AP2064" s="402"/>
    </row>
    <row r="2065" spans="1:42" x14ac:dyDescent="0.15">
      <c r="A2065">
        <v>1</v>
      </c>
      <c r="B2065" s="39"/>
      <c r="C2065" s="39"/>
      <c r="D2065" s="39"/>
      <c r="E2065" s="40"/>
      <c r="F2065" s="39"/>
      <c r="G2065" s="41"/>
      <c r="H2065" s="42"/>
      <c r="I2065" s="43"/>
      <c r="J2065" s="42"/>
      <c r="K2065" s="44"/>
      <c r="L2065" s="400"/>
      <c r="M2065" s="400"/>
      <c r="N2065" s="401"/>
      <c r="O2065" s="15"/>
      <c r="P2065" s="15"/>
      <c r="Q2065" s="402"/>
      <c r="R2065" s="58"/>
      <c r="S2065" s="403"/>
      <c r="T2065" s="403"/>
      <c r="U2065" s="58"/>
      <c r="V2065" s="15"/>
      <c r="W2065" s="403"/>
      <c r="X2065" s="15"/>
      <c r="Y2065" s="403"/>
      <c r="Z2065" s="58"/>
      <c r="AA2065" s="404"/>
      <c r="AB2065" s="404"/>
      <c r="AC2065" s="312"/>
      <c r="AD2065" s="313"/>
      <c r="AE2065" s="313"/>
      <c r="AF2065" s="312"/>
      <c r="AG2065" s="15"/>
      <c r="AH2065" s="53"/>
      <c r="AI2065" s="53"/>
      <c r="AJ2065" s="53"/>
      <c r="AK2065" s="314"/>
      <c r="AL2065" s="315"/>
      <c r="AM2065" s="405"/>
      <c r="AN2065" s="405"/>
      <c r="AO2065" s="402"/>
      <c r="AP2065" s="402"/>
    </row>
    <row r="2066" spans="1:42" x14ac:dyDescent="0.15">
      <c r="A2066">
        <v>1</v>
      </c>
      <c r="B2066" s="39"/>
      <c r="C2066" s="39"/>
      <c r="D2066" s="39"/>
      <c r="E2066" s="40"/>
      <c r="F2066" s="39"/>
      <c r="G2066" s="41"/>
      <c r="H2066" s="42"/>
      <c r="I2066" s="43"/>
      <c r="J2066" s="42"/>
      <c r="K2066" s="44"/>
      <c r="L2066" s="400"/>
      <c r="M2066" s="400"/>
      <c r="N2066" s="401"/>
      <c r="O2066" s="15"/>
      <c r="P2066" s="15"/>
      <c r="Q2066" s="402"/>
      <c r="R2066" s="58"/>
      <c r="S2066" s="403"/>
      <c r="T2066" s="403"/>
      <c r="U2066" s="58"/>
      <c r="V2066" s="15"/>
      <c r="W2066" s="403"/>
      <c r="X2066" s="15"/>
      <c r="Y2066" s="403"/>
      <c r="Z2066" s="58"/>
      <c r="AA2066" s="404"/>
      <c r="AB2066" s="404"/>
      <c r="AC2066" s="312"/>
      <c r="AD2066" s="313"/>
      <c r="AE2066" s="313"/>
      <c r="AF2066" s="312"/>
      <c r="AG2066" s="15"/>
      <c r="AH2066" s="53"/>
      <c r="AI2066" s="53"/>
      <c r="AJ2066" s="53"/>
      <c r="AK2066" s="314"/>
      <c r="AL2066" s="315"/>
      <c r="AM2066" s="405"/>
      <c r="AN2066" s="405"/>
      <c r="AO2066" s="402"/>
      <c r="AP2066" s="402"/>
    </row>
    <row r="2067" spans="1:42" x14ac:dyDescent="0.15">
      <c r="A2067">
        <v>1</v>
      </c>
      <c r="B2067" s="39"/>
      <c r="C2067" s="39"/>
      <c r="D2067" s="39"/>
      <c r="E2067" s="40"/>
      <c r="F2067" s="39"/>
      <c r="G2067" s="41"/>
      <c r="H2067" s="42"/>
      <c r="I2067" s="43"/>
      <c r="J2067" s="42"/>
      <c r="K2067" s="44"/>
      <c r="L2067" s="400"/>
      <c r="M2067" s="15"/>
      <c r="N2067" s="401"/>
      <c r="O2067" s="15"/>
      <c r="P2067" s="15"/>
      <c r="Q2067" s="402"/>
      <c r="R2067" s="58"/>
      <c r="S2067" s="403"/>
      <c r="T2067" s="58"/>
      <c r="U2067" s="58"/>
      <c r="V2067" s="15"/>
      <c r="W2067" s="58"/>
      <c r="X2067" s="15"/>
      <c r="Y2067" s="58"/>
      <c r="Z2067" s="58"/>
      <c r="AA2067" s="404"/>
      <c r="AB2067" s="404"/>
      <c r="AC2067" s="312"/>
      <c r="AD2067" s="313"/>
      <c r="AE2067" s="313"/>
      <c r="AF2067" s="312"/>
      <c r="AG2067" s="15"/>
      <c r="AH2067" s="53"/>
      <c r="AI2067" s="53"/>
      <c r="AJ2067" s="53"/>
      <c r="AK2067" s="314"/>
      <c r="AL2067" s="315"/>
      <c r="AM2067" s="405"/>
      <c r="AN2067" s="405"/>
      <c r="AO2067" s="402"/>
      <c r="AP2067" s="402"/>
    </row>
    <row r="2068" spans="1:42" x14ac:dyDescent="0.15">
      <c r="B2068" s="39"/>
      <c r="C2068" s="39"/>
      <c r="D2068" s="39"/>
      <c r="E2068" s="40"/>
      <c r="F2068" s="39"/>
      <c r="G2068" s="41"/>
      <c r="H2068" s="42"/>
      <c r="I2068" s="57"/>
      <c r="J2068" s="42"/>
      <c r="K2068" s="44"/>
      <c r="L2068" s="400"/>
      <c r="M2068" s="15"/>
      <c r="N2068" s="401"/>
      <c r="O2068" s="15"/>
      <c r="P2068" s="15"/>
      <c r="Q2068" s="402"/>
      <c r="R2068" s="58"/>
      <c r="S2068" s="403"/>
      <c r="T2068" s="58"/>
      <c r="U2068" s="58"/>
      <c r="V2068" s="15"/>
      <c r="W2068" s="58"/>
      <c r="X2068" s="15"/>
      <c r="Y2068" s="58"/>
      <c r="Z2068" s="58"/>
      <c r="AA2068" s="404"/>
      <c r="AB2068" s="404"/>
      <c r="AC2068" s="312"/>
      <c r="AD2068" s="313"/>
      <c r="AE2068" s="313"/>
      <c r="AF2068" s="312"/>
      <c r="AG2068" s="15"/>
      <c r="AH2068" s="53"/>
      <c r="AI2068" s="53"/>
      <c r="AJ2068" s="53"/>
      <c r="AK2068" s="314"/>
      <c r="AL2068" s="315"/>
      <c r="AM2068" s="405"/>
      <c r="AN2068" s="405"/>
      <c r="AO2068" s="402"/>
      <c r="AP2068" s="402"/>
    </row>
    <row r="2069" spans="1:42" x14ac:dyDescent="0.15">
      <c r="B2069" s="39"/>
      <c r="C2069" s="39"/>
      <c r="D2069" s="39"/>
      <c r="E2069" s="40"/>
      <c r="F2069" s="39"/>
      <c r="G2069" s="41"/>
      <c r="H2069" s="42"/>
      <c r="I2069" s="43"/>
      <c r="J2069" s="42"/>
      <c r="K2069" s="44"/>
      <c r="L2069" s="400"/>
      <c r="M2069" s="15"/>
      <c r="N2069" s="401"/>
      <c r="O2069" s="15"/>
      <c r="P2069" s="15"/>
      <c r="Q2069" s="402"/>
      <c r="R2069" s="58"/>
      <c r="S2069" s="403"/>
      <c r="T2069" s="58"/>
      <c r="U2069" s="58"/>
      <c r="V2069" s="15"/>
      <c r="W2069" s="58"/>
      <c r="X2069" s="15"/>
      <c r="Y2069" s="58"/>
      <c r="Z2069" s="58"/>
      <c r="AA2069" s="404"/>
      <c r="AB2069" s="404"/>
      <c r="AC2069" s="312"/>
      <c r="AD2069" s="313"/>
      <c r="AE2069" s="313"/>
      <c r="AF2069" s="312"/>
      <c r="AG2069" s="15"/>
      <c r="AH2069" s="53"/>
      <c r="AI2069" s="53"/>
      <c r="AJ2069" s="53"/>
      <c r="AK2069" s="314"/>
      <c r="AL2069" s="315"/>
      <c r="AM2069" s="405"/>
      <c r="AN2069" s="405"/>
      <c r="AO2069" s="402"/>
      <c r="AP2069" s="402"/>
    </row>
    <row r="2070" spans="1:42" x14ac:dyDescent="0.15">
      <c r="A2070">
        <v>1</v>
      </c>
      <c r="B2070" s="39"/>
      <c r="C2070" s="39"/>
      <c r="D2070" s="39"/>
      <c r="E2070" s="40"/>
      <c r="F2070" s="39"/>
      <c r="G2070" s="41"/>
      <c r="H2070" s="42"/>
      <c r="I2070" s="43"/>
      <c r="J2070" s="42"/>
      <c r="K2070" s="44"/>
      <c r="L2070" s="400"/>
      <c r="M2070" s="400"/>
      <c r="N2070" s="401"/>
      <c r="O2070" s="15"/>
      <c r="P2070" s="15"/>
      <c r="Q2070" s="402"/>
      <c r="R2070" s="58"/>
      <c r="S2070" s="403"/>
      <c r="T2070" s="403"/>
      <c r="U2070" s="58"/>
      <c r="V2070" s="15"/>
      <c r="W2070" s="403"/>
      <c r="X2070" s="15"/>
      <c r="Y2070" s="403"/>
      <c r="Z2070" s="58"/>
      <c r="AA2070" s="404"/>
      <c r="AB2070" s="404"/>
      <c r="AC2070" s="312"/>
      <c r="AD2070" s="313"/>
      <c r="AE2070" s="313"/>
      <c r="AF2070" s="312"/>
      <c r="AG2070" s="15"/>
      <c r="AH2070" s="53"/>
      <c r="AI2070" s="53"/>
      <c r="AJ2070" s="53"/>
      <c r="AK2070" s="314"/>
      <c r="AL2070" s="315"/>
      <c r="AM2070" s="405"/>
      <c r="AN2070" s="405"/>
      <c r="AO2070" s="402"/>
      <c r="AP2070" s="402"/>
    </row>
    <row r="2071" spans="1:42" x14ac:dyDescent="0.15">
      <c r="A2071">
        <v>1</v>
      </c>
      <c r="B2071" s="39"/>
      <c r="C2071" s="39"/>
      <c r="D2071" s="39"/>
      <c r="E2071" s="40"/>
      <c r="F2071" s="39"/>
      <c r="G2071" s="41"/>
      <c r="H2071" s="42"/>
      <c r="I2071" s="43"/>
      <c r="J2071" s="42"/>
      <c r="K2071" s="44"/>
      <c r="L2071" s="400"/>
      <c r="M2071" s="400"/>
      <c r="N2071" s="401"/>
      <c r="O2071" s="15"/>
      <c r="P2071" s="15"/>
      <c r="Q2071" s="402"/>
      <c r="R2071" s="58"/>
      <c r="S2071" s="403"/>
      <c r="T2071" s="403"/>
      <c r="U2071" s="58"/>
      <c r="V2071" s="15"/>
      <c r="W2071" s="403"/>
      <c r="X2071" s="15"/>
      <c r="Y2071" s="403"/>
      <c r="Z2071" s="58"/>
      <c r="AA2071" s="404"/>
      <c r="AB2071" s="404"/>
      <c r="AC2071" s="312"/>
      <c r="AD2071" s="313"/>
      <c r="AE2071" s="313"/>
      <c r="AF2071" s="312"/>
      <c r="AG2071" s="15"/>
      <c r="AH2071" s="53"/>
      <c r="AI2071" s="53"/>
      <c r="AJ2071" s="53"/>
      <c r="AK2071" s="314"/>
      <c r="AL2071" s="315"/>
      <c r="AM2071" s="405"/>
      <c r="AN2071" s="405"/>
      <c r="AO2071" s="402"/>
      <c r="AP2071" s="402"/>
    </row>
    <row r="2072" spans="1:42" x14ac:dyDescent="0.15">
      <c r="A2072">
        <v>1</v>
      </c>
      <c r="B2072" s="39"/>
      <c r="C2072" s="39"/>
      <c r="D2072" s="39"/>
      <c r="E2072" s="40"/>
      <c r="F2072" s="39"/>
      <c r="G2072" s="41"/>
      <c r="H2072" s="42"/>
      <c r="I2072" s="43"/>
      <c r="J2072" s="42"/>
      <c r="K2072" s="44"/>
      <c r="L2072" s="400"/>
      <c r="M2072" s="15"/>
      <c r="N2072" s="401"/>
      <c r="O2072" s="15"/>
      <c r="P2072" s="15"/>
      <c r="Q2072" s="402"/>
      <c r="R2072" s="58"/>
      <c r="S2072" s="403"/>
      <c r="T2072" s="58"/>
      <c r="U2072" s="58"/>
      <c r="V2072" s="15"/>
      <c r="W2072" s="58"/>
      <c r="X2072" s="15"/>
      <c r="Y2072" s="58"/>
      <c r="Z2072" s="58"/>
      <c r="AA2072" s="404"/>
      <c r="AB2072" s="404"/>
      <c r="AC2072" s="312"/>
      <c r="AD2072" s="313"/>
      <c r="AE2072" s="313"/>
      <c r="AF2072" s="312"/>
      <c r="AG2072" s="15"/>
      <c r="AH2072" s="53"/>
      <c r="AI2072" s="53"/>
      <c r="AJ2072" s="53"/>
      <c r="AK2072" s="314"/>
      <c r="AL2072" s="315"/>
      <c r="AM2072" s="405"/>
      <c r="AN2072" s="405"/>
      <c r="AO2072" s="402"/>
      <c r="AP2072" s="402"/>
    </row>
    <row r="2073" spans="1:42" x14ac:dyDescent="0.15">
      <c r="B2073" s="39"/>
      <c r="C2073" s="39"/>
      <c r="D2073" s="39"/>
      <c r="E2073" s="40"/>
      <c r="F2073" s="39"/>
      <c r="G2073" s="41"/>
      <c r="H2073" s="42"/>
      <c r="I2073" s="57"/>
      <c r="J2073" s="42"/>
      <c r="K2073" s="44"/>
      <c r="L2073" s="400"/>
      <c r="M2073" s="15"/>
      <c r="N2073" s="401"/>
      <c r="O2073" s="15"/>
      <c r="P2073" s="15"/>
      <c r="Q2073" s="402"/>
      <c r="R2073" s="58"/>
      <c r="S2073" s="403"/>
      <c r="T2073" s="58"/>
      <c r="U2073" s="58"/>
      <c r="V2073" s="15"/>
      <c r="W2073" s="58"/>
      <c r="X2073" s="15"/>
      <c r="Y2073" s="58"/>
      <c r="Z2073" s="58"/>
      <c r="AA2073" s="404"/>
      <c r="AB2073" s="404"/>
      <c r="AC2073" s="312"/>
      <c r="AD2073" s="313"/>
      <c r="AE2073" s="313"/>
      <c r="AF2073" s="312"/>
      <c r="AG2073" s="15"/>
      <c r="AH2073" s="53"/>
      <c r="AI2073" s="53"/>
      <c r="AJ2073" s="53"/>
      <c r="AK2073" s="314"/>
      <c r="AL2073" s="315"/>
      <c r="AM2073" s="405"/>
      <c r="AN2073" s="405"/>
      <c r="AO2073" s="402"/>
      <c r="AP2073" s="402"/>
    </row>
    <row r="2074" spans="1:42" x14ac:dyDescent="0.15">
      <c r="B2074" s="39"/>
      <c r="C2074" s="39"/>
      <c r="D2074" s="39"/>
      <c r="E2074" s="40"/>
      <c r="F2074" s="39"/>
      <c r="G2074" s="41"/>
      <c r="H2074" s="42"/>
      <c r="I2074" s="43"/>
      <c r="J2074" s="42"/>
      <c r="K2074" s="44"/>
      <c r="L2074" s="400"/>
      <c r="M2074" s="15"/>
      <c r="N2074" s="401"/>
      <c r="O2074" s="15"/>
      <c r="P2074" s="15"/>
      <c r="Q2074" s="402"/>
      <c r="R2074" s="58"/>
      <c r="S2074" s="403"/>
      <c r="T2074" s="58"/>
      <c r="U2074" s="58"/>
      <c r="V2074" s="15"/>
      <c r="W2074" s="58"/>
      <c r="X2074" s="15"/>
      <c r="Y2074" s="58"/>
      <c r="Z2074" s="58"/>
      <c r="AA2074" s="404"/>
      <c r="AB2074" s="404"/>
      <c r="AC2074" s="312"/>
      <c r="AD2074" s="313"/>
      <c r="AE2074" s="313"/>
      <c r="AF2074" s="312"/>
      <c r="AG2074" s="15"/>
      <c r="AH2074" s="53"/>
      <c r="AI2074" s="53"/>
      <c r="AJ2074" s="53"/>
      <c r="AK2074" s="314"/>
      <c r="AL2074" s="315"/>
      <c r="AM2074" s="405"/>
      <c r="AN2074" s="405"/>
      <c r="AO2074" s="402"/>
      <c r="AP2074" s="402"/>
    </row>
    <row r="2075" spans="1:42" x14ac:dyDescent="0.15">
      <c r="A2075">
        <v>1</v>
      </c>
      <c r="B2075" s="39"/>
      <c r="C2075" s="39"/>
      <c r="D2075" s="39"/>
      <c r="E2075" s="40"/>
      <c r="F2075" s="39"/>
      <c r="G2075" s="41"/>
      <c r="H2075" s="42"/>
      <c r="I2075" s="43"/>
      <c r="J2075" s="42"/>
      <c r="K2075" s="44"/>
      <c r="L2075" s="400"/>
      <c r="M2075" s="400"/>
      <c r="N2075" s="401"/>
      <c r="O2075" s="15"/>
      <c r="P2075" s="15"/>
      <c r="Q2075" s="402"/>
      <c r="R2075" s="58"/>
      <c r="S2075" s="403"/>
      <c r="T2075" s="403"/>
      <c r="U2075" s="58"/>
      <c r="V2075" s="15"/>
      <c r="W2075" s="403"/>
      <c r="X2075" s="15"/>
      <c r="Y2075" s="403"/>
      <c r="Z2075" s="58"/>
      <c r="AA2075" s="404"/>
      <c r="AB2075" s="404"/>
      <c r="AC2075" s="312"/>
      <c r="AD2075" s="313"/>
      <c r="AE2075" s="313"/>
      <c r="AF2075" s="312"/>
      <c r="AG2075" s="15"/>
      <c r="AH2075" s="53"/>
      <c r="AI2075" s="53"/>
      <c r="AJ2075" s="53"/>
      <c r="AK2075" s="314"/>
      <c r="AL2075" s="315"/>
      <c r="AM2075" s="405"/>
      <c r="AN2075" s="405"/>
      <c r="AO2075" s="402"/>
      <c r="AP2075" s="402"/>
    </row>
    <row r="2076" spans="1:42" x14ac:dyDescent="0.15">
      <c r="A2076">
        <v>1</v>
      </c>
      <c r="B2076" s="39"/>
      <c r="C2076" s="39"/>
      <c r="D2076" s="39"/>
      <c r="E2076" s="40"/>
      <c r="F2076" s="39"/>
      <c r="G2076" s="41"/>
      <c r="H2076" s="42"/>
      <c r="I2076" s="43"/>
      <c r="J2076" s="42"/>
      <c r="K2076" s="44"/>
      <c r="L2076" s="400"/>
      <c r="M2076" s="400"/>
      <c r="N2076" s="401"/>
      <c r="O2076" s="15"/>
      <c r="P2076" s="15"/>
      <c r="Q2076" s="402"/>
      <c r="R2076" s="58"/>
      <c r="S2076" s="403"/>
      <c r="T2076" s="403"/>
      <c r="U2076" s="58"/>
      <c r="V2076" s="15"/>
      <c r="W2076" s="403"/>
      <c r="X2076" s="15"/>
      <c r="Y2076" s="403"/>
      <c r="Z2076" s="58"/>
      <c r="AA2076" s="404"/>
      <c r="AB2076" s="404"/>
      <c r="AC2076" s="312"/>
      <c r="AD2076" s="313"/>
      <c r="AE2076" s="313"/>
      <c r="AF2076" s="312"/>
      <c r="AG2076" s="15"/>
      <c r="AH2076" s="53"/>
      <c r="AI2076" s="53"/>
      <c r="AJ2076" s="53"/>
      <c r="AK2076" s="314"/>
      <c r="AL2076" s="315"/>
      <c r="AM2076" s="405"/>
      <c r="AN2076" s="405"/>
      <c r="AO2076" s="402"/>
      <c r="AP2076" s="402"/>
    </row>
    <row r="2077" spans="1:42" x14ac:dyDescent="0.15">
      <c r="A2077">
        <v>1</v>
      </c>
      <c r="B2077" s="39"/>
      <c r="C2077" s="39"/>
      <c r="D2077" s="39"/>
      <c r="E2077" s="40"/>
      <c r="F2077" s="39"/>
      <c r="G2077" s="41"/>
      <c r="H2077" s="42"/>
      <c r="I2077" s="43"/>
      <c r="J2077" s="42"/>
      <c r="K2077" s="44"/>
      <c r="L2077" s="400"/>
      <c r="M2077" s="15"/>
      <c r="N2077" s="401"/>
      <c r="O2077" s="15"/>
      <c r="P2077" s="15"/>
      <c r="Q2077" s="402"/>
      <c r="R2077" s="58"/>
      <c r="S2077" s="403"/>
      <c r="T2077" s="58"/>
      <c r="U2077" s="58"/>
      <c r="V2077" s="15"/>
      <c r="W2077" s="58"/>
      <c r="X2077" s="15"/>
      <c r="Y2077" s="58"/>
      <c r="Z2077" s="58"/>
      <c r="AA2077" s="404"/>
      <c r="AB2077" s="404"/>
      <c r="AC2077" s="312"/>
      <c r="AD2077" s="313"/>
      <c r="AE2077" s="313"/>
      <c r="AF2077" s="312"/>
      <c r="AG2077" s="15"/>
      <c r="AH2077" s="53"/>
      <c r="AI2077" s="53"/>
      <c r="AJ2077" s="53"/>
      <c r="AK2077" s="314"/>
      <c r="AL2077" s="315"/>
      <c r="AM2077" s="405"/>
      <c r="AN2077" s="405"/>
      <c r="AO2077" s="402"/>
      <c r="AP2077" s="402"/>
    </row>
    <row r="2078" spans="1:42" x14ac:dyDescent="0.15">
      <c r="B2078" s="39"/>
      <c r="C2078" s="39"/>
      <c r="D2078" s="39"/>
      <c r="E2078" s="40"/>
      <c r="F2078" s="39"/>
      <c r="G2078" s="41"/>
      <c r="H2078" s="42"/>
      <c r="I2078" s="57"/>
      <c r="J2078" s="42"/>
      <c r="K2078" s="44"/>
      <c r="L2078" s="400"/>
      <c r="M2078" s="15"/>
      <c r="N2078" s="401"/>
      <c r="O2078" s="15"/>
      <c r="P2078" s="15"/>
      <c r="Q2078" s="402"/>
      <c r="R2078" s="58"/>
      <c r="S2078" s="403"/>
      <c r="T2078" s="58"/>
      <c r="U2078" s="58"/>
      <c r="V2078" s="15"/>
      <c r="W2078" s="58"/>
      <c r="X2078" s="15"/>
      <c r="Y2078" s="58"/>
      <c r="Z2078" s="58"/>
      <c r="AA2078" s="404"/>
      <c r="AB2078" s="404"/>
      <c r="AC2078" s="312"/>
      <c r="AD2078" s="313"/>
      <c r="AE2078" s="313"/>
      <c r="AF2078" s="312"/>
      <c r="AG2078" s="15"/>
      <c r="AH2078" s="53"/>
      <c r="AI2078" s="53"/>
      <c r="AJ2078" s="53"/>
      <c r="AK2078" s="314"/>
      <c r="AL2078" s="315"/>
      <c r="AM2078" s="405"/>
      <c r="AN2078" s="405"/>
      <c r="AO2078" s="402"/>
      <c r="AP2078" s="402"/>
    </row>
    <row r="2079" spans="1:42" x14ac:dyDescent="0.15">
      <c r="B2079" s="39"/>
      <c r="C2079" s="39"/>
      <c r="D2079" s="39"/>
      <c r="E2079" s="40"/>
      <c r="F2079" s="39"/>
      <c r="G2079" s="41"/>
      <c r="H2079" s="42"/>
      <c r="I2079" s="43"/>
      <c r="J2079" s="42"/>
      <c r="K2079" s="44"/>
      <c r="L2079" s="400"/>
      <c r="M2079" s="15"/>
      <c r="N2079" s="401"/>
      <c r="O2079" s="15"/>
      <c r="P2079" s="15"/>
      <c r="Q2079" s="402"/>
      <c r="R2079" s="58"/>
      <c r="S2079" s="403"/>
      <c r="T2079" s="58"/>
      <c r="U2079" s="58"/>
      <c r="V2079" s="15"/>
      <c r="W2079" s="58"/>
      <c r="X2079" s="15"/>
      <c r="Y2079" s="58"/>
      <c r="Z2079" s="58"/>
      <c r="AA2079" s="404"/>
      <c r="AB2079" s="404"/>
      <c r="AC2079" s="312"/>
      <c r="AD2079" s="313"/>
      <c r="AE2079" s="313"/>
      <c r="AF2079" s="312"/>
      <c r="AG2079" s="15"/>
      <c r="AH2079" s="53"/>
      <c r="AI2079" s="53"/>
      <c r="AJ2079" s="53"/>
      <c r="AK2079" s="314"/>
      <c r="AL2079" s="315"/>
      <c r="AM2079" s="405"/>
      <c r="AN2079" s="405"/>
      <c r="AO2079" s="402"/>
      <c r="AP2079" s="402"/>
    </row>
    <row r="2080" spans="1:42" x14ac:dyDescent="0.15">
      <c r="A2080">
        <v>1</v>
      </c>
      <c r="B2080" s="39"/>
      <c r="C2080" s="39"/>
      <c r="D2080" s="39"/>
      <c r="E2080" s="40"/>
      <c r="F2080" s="39"/>
      <c r="G2080" s="41"/>
      <c r="H2080" s="42"/>
      <c r="I2080" s="43"/>
      <c r="J2080" s="42"/>
      <c r="K2080" s="44"/>
      <c r="L2080" s="400"/>
      <c r="M2080" s="400"/>
      <c r="N2080" s="401"/>
      <c r="O2080" s="15"/>
      <c r="P2080" s="15"/>
      <c r="Q2080" s="402"/>
      <c r="R2080" s="58"/>
      <c r="S2080" s="403"/>
      <c r="T2080" s="403"/>
      <c r="U2080" s="58"/>
      <c r="V2080" s="15"/>
      <c r="W2080" s="403"/>
      <c r="X2080" s="15"/>
      <c r="Y2080" s="403"/>
      <c r="Z2080" s="58"/>
      <c r="AA2080" s="404"/>
      <c r="AB2080" s="404"/>
      <c r="AC2080" s="312"/>
      <c r="AD2080" s="313"/>
      <c r="AE2080" s="313"/>
      <c r="AF2080" s="312"/>
      <c r="AG2080" s="15"/>
      <c r="AH2080" s="53"/>
      <c r="AI2080" s="53"/>
      <c r="AJ2080" s="53"/>
      <c r="AK2080" s="314"/>
      <c r="AL2080" s="315"/>
      <c r="AM2080" s="405"/>
      <c r="AN2080" s="405"/>
      <c r="AO2080" s="402"/>
      <c r="AP2080" s="402"/>
    </row>
    <row r="2081" spans="1:42" x14ac:dyDescent="0.15">
      <c r="A2081">
        <v>1</v>
      </c>
      <c r="B2081" s="39"/>
      <c r="C2081" s="39"/>
      <c r="D2081" s="39"/>
      <c r="E2081" s="40"/>
      <c r="F2081" s="39"/>
      <c r="G2081" s="41"/>
      <c r="H2081" s="42"/>
      <c r="I2081" s="43"/>
      <c r="J2081" s="42"/>
      <c r="K2081" s="44"/>
      <c r="L2081" s="400"/>
      <c r="M2081" s="400"/>
      <c r="N2081" s="401"/>
      <c r="O2081" s="15"/>
      <c r="P2081" s="15"/>
      <c r="Q2081" s="402"/>
      <c r="R2081" s="58"/>
      <c r="S2081" s="403"/>
      <c r="T2081" s="403"/>
      <c r="U2081" s="58"/>
      <c r="V2081" s="15"/>
      <c r="W2081" s="403"/>
      <c r="X2081" s="15"/>
      <c r="Y2081" s="403"/>
      <c r="Z2081" s="58"/>
      <c r="AA2081" s="404"/>
      <c r="AB2081" s="404"/>
      <c r="AC2081" s="312"/>
      <c r="AD2081" s="313"/>
      <c r="AE2081" s="313"/>
      <c r="AF2081" s="312"/>
      <c r="AG2081" s="15"/>
      <c r="AH2081" s="53"/>
      <c r="AI2081" s="53"/>
      <c r="AJ2081" s="53"/>
      <c r="AK2081" s="314"/>
      <c r="AL2081" s="315"/>
      <c r="AM2081" s="405"/>
      <c r="AN2081" s="405"/>
      <c r="AO2081" s="402"/>
      <c r="AP2081" s="402"/>
    </row>
    <row r="2082" spans="1:42" x14ac:dyDescent="0.15">
      <c r="A2082">
        <v>1</v>
      </c>
      <c r="B2082" s="39"/>
      <c r="C2082" s="39"/>
      <c r="D2082" s="39"/>
      <c r="E2082" s="40"/>
      <c r="F2082" s="39"/>
      <c r="G2082" s="41"/>
      <c r="H2082" s="42"/>
      <c r="I2082" s="43"/>
      <c r="J2082" s="42"/>
      <c r="K2082" s="44"/>
      <c r="L2082" s="400"/>
      <c r="M2082" s="15"/>
      <c r="N2082" s="401"/>
      <c r="O2082" s="15"/>
      <c r="P2082" s="15"/>
      <c r="Q2082" s="402"/>
      <c r="R2082" s="58"/>
      <c r="S2082" s="403"/>
      <c r="T2082" s="58"/>
      <c r="U2082" s="58"/>
      <c r="V2082" s="15"/>
      <c r="W2082" s="58"/>
      <c r="X2082" s="15"/>
      <c r="Y2082" s="58"/>
      <c r="Z2082" s="58"/>
      <c r="AA2082" s="404"/>
      <c r="AB2082" s="404"/>
      <c r="AC2082" s="312"/>
      <c r="AD2082" s="313"/>
      <c r="AE2082" s="313"/>
      <c r="AF2082" s="312"/>
      <c r="AG2082" s="15"/>
      <c r="AH2082" s="53"/>
      <c r="AI2082" s="53"/>
      <c r="AJ2082" s="53"/>
      <c r="AK2082" s="314"/>
      <c r="AL2082" s="315"/>
      <c r="AM2082" s="405"/>
      <c r="AN2082" s="405"/>
      <c r="AO2082" s="402"/>
      <c r="AP2082" s="402"/>
    </row>
    <row r="2083" spans="1:42" x14ac:dyDescent="0.15">
      <c r="B2083" s="39"/>
      <c r="C2083" s="39"/>
      <c r="D2083" s="39"/>
      <c r="E2083" s="40"/>
      <c r="F2083" s="39"/>
      <c r="G2083" s="41"/>
      <c r="H2083" s="42"/>
      <c r="I2083" s="57"/>
      <c r="J2083" s="42"/>
      <c r="K2083" s="44"/>
      <c r="L2083" s="400"/>
      <c r="M2083" s="15"/>
      <c r="N2083" s="401"/>
      <c r="O2083" s="15"/>
      <c r="P2083" s="15"/>
      <c r="Q2083" s="402"/>
      <c r="R2083" s="58"/>
      <c r="S2083" s="403"/>
      <c r="T2083" s="58"/>
      <c r="U2083" s="58"/>
      <c r="V2083" s="15"/>
      <c r="W2083" s="58"/>
      <c r="X2083" s="15"/>
      <c r="Y2083" s="58"/>
      <c r="Z2083" s="58"/>
      <c r="AA2083" s="404"/>
      <c r="AB2083" s="404"/>
      <c r="AC2083" s="312"/>
      <c r="AD2083" s="313"/>
      <c r="AE2083" s="313"/>
      <c r="AF2083" s="312"/>
      <c r="AG2083" s="15"/>
      <c r="AH2083" s="53"/>
      <c r="AI2083" s="53"/>
      <c r="AJ2083" s="53"/>
      <c r="AK2083" s="314"/>
      <c r="AL2083" s="315"/>
      <c r="AM2083" s="405"/>
      <c r="AN2083" s="405"/>
      <c r="AO2083" s="402"/>
      <c r="AP2083" s="402"/>
    </row>
    <row r="2084" spans="1:42" x14ac:dyDescent="0.15">
      <c r="B2084" s="39"/>
      <c r="C2084" s="39"/>
      <c r="D2084" s="39"/>
      <c r="E2084" s="40"/>
      <c r="F2084" s="39"/>
      <c r="G2084" s="41"/>
      <c r="H2084" s="42"/>
      <c r="I2084" s="43"/>
      <c r="J2084" s="42"/>
      <c r="K2084" s="44"/>
      <c r="L2084" s="400"/>
      <c r="M2084" s="15"/>
      <c r="N2084" s="401"/>
      <c r="O2084" s="15"/>
      <c r="P2084" s="15"/>
      <c r="Q2084" s="402"/>
      <c r="R2084" s="58"/>
      <c r="S2084" s="403"/>
      <c r="T2084" s="58"/>
      <c r="U2084" s="58"/>
      <c r="V2084" s="15"/>
      <c r="W2084" s="58"/>
      <c r="X2084" s="15"/>
      <c r="Y2084" s="58"/>
      <c r="Z2084" s="58"/>
      <c r="AA2084" s="404"/>
      <c r="AB2084" s="404"/>
      <c r="AC2084" s="312"/>
      <c r="AD2084" s="313"/>
      <c r="AE2084" s="313"/>
      <c r="AF2084" s="312"/>
      <c r="AG2084" s="15"/>
      <c r="AH2084" s="53"/>
      <c r="AI2084" s="53"/>
      <c r="AJ2084" s="53"/>
      <c r="AK2084" s="314"/>
      <c r="AL2084" s="315"/>
      <c r="AM2084" s="405"/>
      <c r="AN2084" s="405"/>
      <c r="AO2084" s="402"/>
      <c r="AP2084" s="402"/>
    </row>
    <row r="2085" spans="1:42" x14ac:dyDescent="0.15">
      <c r="A2085">
        <v>1</v>
      </c>
      <c r="B2085" s="39"/>
      <c r="C2085" s="39"/>
      <c r="D2085" s="39"/>
      <c r="E2085" s="40"/>
      <c r="F2085" s="39"/>
      <c r="G2085" s="41"/>
      <c r="H2085" s="42"/>
      <c r="I2085" s="43"/>
      <c r="J2085" s="42"/>
      <c r="K2085" s="44"/>
      <c r="L2085" s="400"/>
      <c r="M2085" s="400"/>
      <c r="N2085" s="401"/>
      <c r="O2085" s="15"/>
      <c r="P2085" s="15"/>
      <c r="Q2085" s="402"/>
      <c r="R2085" s="58"/>
      <c r="S2085" s="403"/>
      <c r="T2085" s="403"/>
      <c r="U2085" s="58"/>
      <c r="V2085" s="15"/>
      <c r="W2085" s="403"/>
      <c r="X2085" s="15"/>
      <c r="Y2085" s="403"/>
      <c r="Z2085" s="58"/>
      <c r="AA2085" s="404"/>
      <c r="AB2085" s="404"/>
      <c r="AC2085" s="312"/>
      <c r="AD2085" s="313"/>
      <c r="AE2085" s="313"/>
      <c r="AF2085" s="312"/>
      <c r="AG2085" s="15"/>
      <c r="AH2085" s="53"/>
      <c r="AI2085" s="53"/>
      <c r="AJ2085" s="53"/>
      <c r="AK2085" s="314"/>
      <c r="AL2085" s="315"/>
      <c r="AM2085" s="405"/>
      <c r="AN2085" s="405"/>
      <c r="AO2085" s="402"/>
      <c r="AP2085" s="402"/>
    </row>
    <row r="2086" spans="1:42" x14ac:dyDescent="0.15">
      <c r="A2086">
        <v>1</v>
      </c>
      <c r="B2086" s="39"/>
      <c r="C2086" s="39"/>
      <c r="D2086" s="39"/>
      <c r="E2086" s="40"/>
      <c r="F2086" s="39"/>
      <c r="G2086" s="41"/>
      <c r="H2086" s="42"/>
      <c r="I2086" s="43"/>
      <c r="J2086" s="42"/>
      <c r="K2086" s="44"/>
      <c r="L2086" s="400"/>
      <c r="M2086" s="400"/>
      <c r="N2086" s="401"/>
      <c r="O2086" s="15"/>
      <c r="P2086" s="15"/>
      <c r="Q2086" s="402"/>
      <c r="R2086" s="58"/>
      <c r="S2086" s="403"/>
      <c r="T2086" s="403"/>
      <c r="U2086" s="58"/>
      <c r="V2086" s="15"/>
      <c r="W2086" s="403"/>
      <c r="X2086" s="15"/>
      <c r="Y2086" s="403"/>
      <c r="Z2086" s="58"/>
      <c r="AA2086" s="404"/>
      <c r="AB2086" s="404"/>
      <c r="AC2086" s="312"/>
      <c r="AD2086" s="313"/>
      <c r="AE2086" s="313"/>
      <c r="AF2086" s="312"/>
      <c r="AG2086" s="15"/>
      <c r="AH2086" s="53"/>
      <c r="AI2086" s="53"/>
      <c r="AJ2086" s="53"/>
      <c r="AK2086" s="314"/>
      <c r="AL2086" s="315"/>
      <c r="AM2086" s="405"/>
      <c r="AN2086" s="405"/>
      <c r="AO2086" s="402"/>
      <c r="AP2086" s="402"/>
    </row>
    <row r="2087" spans="1:42" x14ac:dyDescent="0.15">
      <c r="A2087">
        <v>1</v>
      </c>
      <c r="B2087" s="39"/>
      <c r="C2087" s="39"/>
      <c r="D2087" s="39"/>
      <c r="E2087" s="40"/>
      <c r="F2087" s="39"/>
      <c r="G2087" s="41"/>
      <c r="H2087" s="42"/>
      <c r="I2087" s="43"/>
      <c r="J2087" s="42"/>
      <c r="K2087" s="44"/>
      <c r="L2087" s="400"/>
      <c r="M2087" s="15"/>
      <c r="N2087" s="401"/>
      <c r="O2087" s="15"/>
      <c r="P2087" s="15"/>
      <c r="Q2087" s="402"/>
      <c r="R2087" s="58"/>
      <c r="S2087" s="403"/>
      <c r="T2087" s="58"/>
      <c r="U2087" s="58"/>
      <c r="V2087" s="15"/>
      <c r="W2087" s="58"/>
      <c r="X2087" s="15"/>
      <c r="Y2087" s="58"/>
      <c r="Z2087" s="58"/>
      <c r="AA2087" s="404"/>
      <c r="AB2087" s="404"/>
      <c r="AC2087" s="312"/>
      <c r="AD2087" s="313"/>
      <c r="AE2087" s="313"/>
      <c r="AF2087" s="312"/>
      <c r="AG2087" s="15"/>
      <c r="AH2087" s="53"/>
      <c r="AI2087" s="53"/>
      <c r="AJ2087" s="53"/>
      <c r="AK2087" s="314"/>
      <c r="AL2087" s="315"/>
      <c r="AM2087" s="405"/>
      <c r="AN2087" s="405"/>
      <c r="AO2087" s="402"/>
      <c r="AP2087" s="402"/>
    </row>
    <row r="2088" spans="1:42" x14ac:dyDescent="0.15">
      <c r="B2088" s="39"/>
      <c r="C2088" s="39"/>
      <c r="D2088" s="39"/>
      <c r="E2088" s="40"/>
      <c r="F2088" s="39"/>
      <c r="G2088" s="41"/>
      <c r="H2088" s="42"/>
      <c r="I2088" s="57"/>
      <c r="J2088" s="42"/>
      <c r="K2088" s="44"/>
      <c r="L2088" s="400"/>
      <c r="M2088" s="15"/>
      <c r="N2088" s="401"/>
      <c r="O2088" s="15"/>
      <c r="P2088" s="15"/>
      <c r="Q2088" s="402"/>
      <c r="R2088" s="58"/>
      <c r="S2088" s="403"/>
      <c r="T2088" s="58"/>
      <c r="U2088" s="58"/>
      <c r="V2088" s="15"/>
      <c r="W2088" s="58"/>
      <c r="X2088" s="15"/>
      <c r="Y2088" s="58"/>
      <c r="Z2088" s="58"/>
      <c r="AA2088" s="404"/>
      <c r="AB2088" s="404"/>
      <c r="AC2088" s="312"/>
      <c r="AD2088" s="313"/>
      <c r="AE2088" s="313"/>
      <c r="AF2088" s="312"/>
      <c r="AG2088" s="15"/>
      <c r="AH2088" s="53"/>
      <c r="AI2088" s="53"/>
      <c r="AJ2088" s="53"/>
      <c r="AK2088" s="314"/>
      <c r="AL2088" s="315"/>
      <c r="AM2088" s="405"/>
      <c r="AN2088" s="405"/>
      <c r="AO2088" s="402"/>
      <c r="AP2088" s="402"/>
    </row>
    <row r="2089" spans="1:42" x14ac:dyDescent="0.15">
      <c r="B2089" s="39"/>
      <c r="C2089" s="39"/>
      <c r="D2089" s="39"/>
      <c r="E2089" s="40"/>
      <c r="F2089" s="39"/>
      <c r="G2089" s="41"/>
      <c r="H2089" s="42"/>
      <c r="I2089" s="43"/>
      <c r="J2089" s="42"/>
      <c r="K2089" s="44"/>
      <c r="L2089" s="400"/>
      <c r="M2089" s="15"/>
      <c r="N2089" s="401"/>
      <c r="O2089" s="15"/>
      <c r="P2089" s="15"/>
      <c r="Q2089" s="402"/>
      <c r="R2089" s="58"/>
      <c r="S2089" s="403"/>
      <c r="T2089" s="58"/>
      <c r="U2089" s="58"/>
      <c r="V2089" s="15"/>
      <c r="W2089" s="58"/>
      <c r="X2089" s="15"/>
      <c r="Y2089" s="58"/>
      <c r="Z2089" s="58"/>
      <c r="AA2089" s="404"/>
      <c r="AB2089" s="404"/>
      <c r="AC2089" s="312"/>
      <c r="AD2089" s="313"/>
      <c r="AE2089" s="313"/>
      <c r="AF2089" s="312"/>
      <c r="AG2089" s="15"/>
      <c r="AH2089" s="53"/>
      <c r="AI2089" s="53"/>
      <c r="AJ2089" s="53"/>
      <c r="AK2089" s="314"/>
      <c r="AL2089" s="315"/>
      <c r="AM2089" s="405"/>
      <c r="AN2089" s="405"/>
      <c r="AO2089" s="402"/>
      <c r="AP2089" s="402"/>
    </row>
    <row r="2090" spans="1:42" x14ac:dyDescent="0.15">
      <c r="A2090">
        <v>1</v>
      </c>
      <c r="B2090" s="39"/>
      <c r="C2090" s="39"/>
      <c r="D2090" s="39"/>
      <c r="E2090" s="40"/>
      <c r="F2090" s="39"/>
      <c r="G2090" s="41"/>
      <c r="H2090" s="42"/>
      <c r="I2090" s="43"/>
      <c r="J2090" s="42"/>
      <c r="K2090" s="44"/>
      <c r="L2090" s="400"/>
      <c r="M2090" s="400"/>
      <c r="N2090" s="401"/>
      <c r="O2090" s="15"/>
      <c r="P2090" s="15"/>
      <c r="Q2090" s="402"/>
      <c r="R2090" s="58"/>
      <c r="S2090" s="403"/>
      <c r="T2090" s="403"/>
      <c r="U2090" s="58"/>
      <c r="V2090" s="15"/>
      <c r="W2090" s="403"/>
      <c r="X2090" s="15"/>
      <c r="Y2090" s="403"/>
      <c r="Z2090" s="58"/>
      <c r="AA2090" s="404"/>
      <c r="AB2090" s="404"/>
      <c r="AC2090" s="312"/>
      <c r="AD2090" s="313"/>
      <c r="AE2090" s="313"/>
      <c r="AF2090" s="312"/>
      <c r="AG2090" s="15"/>
      <c r="AH2090" s="53"/>
      <c r="AI2090" s="53"/>
      <c r="AJ2090" s="53"/>
      <c r="AK2090" s="314"/>
      <c r="AL2090" s="315"/>
      <c r="AM2090" s="405"/>
      <c r="AN2090" s="405"/>
      <c r="AO2090" s="402"/>
      <c r="AP2090" s="402"/>
    </row>
    <row r="2091" spans="1:42" x14ac:dyDescent="0.15">
      <c r="A2091">
        <v>1</v>
      </c>
      <c r="B2091" s="39"/>
      <c r="C2091" s="39"/>
      <c r="D2091" s="39"/>
      <c r="E2091" s="40"/>
      <c r="F2091" s="39"/>
      <c r="G2091" s="41"/>
      <c r="H2091" s="42"/>
      <c r="I2091" s="43"/>
      <c r="J2091" s="42"/>
      <c r="K2091" s="44"/>
      <c r="L2091" s="400"/>
      <c r="M2091" s="400"/>
      <c r="N2091" s="401"/>
      <c r="O2091" s="15"/>
      <c r="P2091" s="15"/>
      <c r="Q2091" s="402"/>
      <c r="R2091" s="58"/>
      <c r="S2091" s="403"/>
      <c r="T2091" s="403"/>
      <c r="U2091" s="58"/>
      <c r="V2091" s="15"/>
      <c r="W2091" s="403"/>
      <c r="X2091" s="15"/>
      <c r="Y2091" s="403"/>
      <c r="Z2091" s="58"/>
      <c r="AA2091" s="404"/>
      <c r="AB2091" s="404"/>
      <c r="AC2091" s="312"/>
      <c r="AD2091" s="313"/>
      <c r="AE2091" s="313"/>
      <c r="AF2091" s="312"/>
      <c r="AG2091" s="15"/>
      <c r="AH2091" s="53"/>
      <c r="AI2091" s="53"/>
      <c r="AJ2091" s="53"/>
      <c r="AK2091" s="314"/>
      <c r="AL2091" s="315"/>
      <c r="AM2091" s="405"/>
      <c r="AN2091" s="405"/>
      <c r="AO2091" s="402"/>
      <c r="AP2091" s="402"/>
    </row>
    <row r="2092" spans="1:42" x14ac:dyDescent="0.15">
      <c r="A2092">
        <v>1</v>
      </c>
      <c r="B2092" s="39"/>
      <c r="C2092" s="39"/>
      <c r="D2092" s="39"/>
      <c r="E2092" s="40"/>
      <c r="F2092" s="39"/>
      <c r="G2092" s="41"/>
      <c r="H2092" s="42"/>
      <c r="I2092" s="43"/>
      <c r="J2092" s="42"/>
      <c r="K2092" s="44"/>
      <c r="L2092" s="400"/>
      <c r="M2092" s="15"/>
      <c r="N2092" s="401"/>
      <c r="O2092" s="15"/>
      <c r="P2092" s="15"/>
      <c r="Q2092" s="402"/>
      <c r="R2092" s="58"/>
      <c r="S2092" s="403"/>
      <c r="T2092" s="58"/>
      <c r="U2092" s="58"/>
      <c r="V2092" s="15"/>
      <c r="W2092" s="58"/>
      <c r="X2092" s="15"/>
      <c r="Y2092" s="58"/>
      <c r="Z2092" s="58"/>
      <c r="AA2092" s="404"/>
      <c r="AB2092" s="404"/>
      <c r="AC2092" s="312"/>
      <c r="AD2092" s="313"/>
      <c r="AE2092" s="313"/>
      <c r="AF2092" s="312"/>
      <c r="AG2092" s="15"/>
      <c r="AH2092" s="53"/>
      <c r="AI2092" s="53"/>
      <c r="AJ2092" s="53"/>
      <c r="AK2092" s="314"/>
      <c r="AL2092" s="315"/>
      <c r="AM2092" s="405"/>
      <c r="AN2092" s="405"/>
      <c r="AO2092" s="402"/>
      <c r="AP2092" s="402"/>
    </row>
    <row r="2093" spans="1:42" x14ac:dyDescent="0.15">
      <c r="B2093" s="39"/>
      <c r="C2093" s="39"/>
      <c r="D2093" s="39"/>
      <c r="E2093" s="40"/>
      <c r="F2093" s="39"/>
      <c r="G2093" s="41"/>
      <c r="H2093" s="42"/>
      <c r="I2093" s="57"/>
      <c r="J2093" s="42"/>
      <c r="K2093" s="44"/>
      <c r="L2093" s="400"/>
      <c r="M2093" s="15"/>
      <c r="N2093" s="401"/>
      <c r="O2093" s="15"/>
      <c r="P2093" s="15"/>
      <c r="Q2093" s="402"/>
      <c r="R2093" s="58"/>
      <c r="S2093" s="403"/>
      <c r="T2093" s="58"/>
      <c r="U2093" s="58"/>
      <c r="V2093" s="15"/>
      <c r="W2093" s="58"/>
      <c r="X2093" s="15"/>
      <c r="Y2093" s="58"/>
      <c r="Z2093" s="58"/>
      <c r="AA2093" s="404"/>
      <c r="AB2093" s="404"/>
      <c r="AC2093" s="312"/>
      <c r="AD2093" s="313"/>
      <c r="AE2093" s="313"/>
      <c r="AF2093" s="312"/>
      <c r="AG2093" s="15"/>
      <c r="AH2093" s="53"/>
      <c r="AI2093" s="53"/>
      <c r="AJ2093" s="53"/>
      <c r="AK2093" s="314"/>
      <c r="AL2093" s="315"/>
      <c r="AM2093" s="405"/>
      <c r="AN2093" s="405"/>
      <c r="AO2093" s="402"/>
      <c r="AP2093" s="402"/>
    </row>
    <row r="2094" spans="1:42" x14ac:dyDescent="0.15">
      <c r="B2094" s="39"/>
      <c r="C2094" s="39"/>
      <c r="D2094" s="39"/>
      <c r="E2094" s="40"/>
      <c r="F2094" s="39"/>
      <c r="G2094" s="41"/>
      <c r="H2094" s="42"/>
      <c r="I2094" s="43"/>
      <c r="J2094" s="42"/>
      <c r="K2094" s="44"/>
      <c r="L2094" s="400"/>
      <c r="M2094" s="15"/>
      <c r="N2094" s="401"/>
      <c r="O2094" s="15"/>
      <c r="P2094" s="15"/>
      <c r="Q2094" s="402"/>
      <c r="R2094" s="58"/>
      <c r="S2094" s="403"/>
      <c r="T2094" s="58"/>
      <c r="U2094" s="58"/>
      <c r="V2094" s="15"/>
      <c r="W2094" s="58"/>
      <c r="X2094" s="15"/>
      <c r="Y2094" s="58"/>
      <c r="Z2094" s="58"/>
      <c r="AA2094" s="404"/>
      <c r="AB2094" s="404"/>
      <c r="AC2094" s="312"/>
      <c r="AD2094" s="313"/>
      <c r="AE2094" s="313"/>
      <c r="AF2094" s="312"/>
      <c r="AG2094" s="15"/>
      <c r="AH2094" s="53"/>
      <c r="AI2094" s="53"/>
      <c r="AJ2094" s="53"/>
      <c r="AK2094" s="314"/>
      <c r="AL2094" s="315"/>
      <c r="AM2094" s="405"/>
      <c r="AN2094" s="405"/>
      <c r="AO2094" s="402"/>
      <c r="AP2094" s="402"/>
    </row>
    <row r="2095" spans="1:42" x14ac:dyDescent="0.15">
      <c r="A2095">
        <v>1</v>
      </c>
      <c r="B2095" s="39"/>
      <c r="C2095" s="39"/>
      <c r="D2095" s="39"/>
      <c r="E2095" s="40"/>
      <c r="F2095" s="39"/>
      <c r="G2095" s="41"/>
      <c r="H2095" s="42"/>
      <c r="I2095" s="43"/>
      <c r="J2095" s="42"/>
      <c r="K2095" s="44"/>
      <c r="L2095" s="400"/>
      <c r="M2095" s="400"/>
      <c r="N2095" s="401"/>
      <c r="O2095" s="15"/>
      <c r="P2095" s="15"/>
      <c r="Q2095" s="402"/>
      <c r="R2095" s="58"/>
      <c r="S2095" s="403"/>
      <c r="T2095" s="403"/>
      <c r="U2095" s="58"/>
      <c r="V2095" s="15"/>
      <c r="W2095" s="403"/>
      <c r="X2095" s="15"/>
      <c r="Y2095" s="403"/>
      <c r="Z2095" s="58"/>
      <c r="AA2095" s="404"/>
      <c r="AB2095" s="404"/>
      <c r="AC2095" s="312"/>
      <c r="AD2095" s="313"/>
      <c r="AE2095" s="313"/>
      <c r="AF2095" s="312"/>
      <c r="AG2095" s="15"/>
      <c r="AH2095" s="53"/>
      <c r="AI2095" s="53"/>
      <c r="AJ2095" s="53"/>
      <c r="AK2095" s="314"/>
      <c r="AL2095" s="315"/>
      <c r="AM2095" s="405"/>
      <c r="AN2095" s="405"/>
      <c r="AO2095" s="402"/>
      <c r="AP2095" s="402"/>
    </row>
    <row r="2096" spans="1:42" x14ac:dyDescent="0.15">
      <c r="A2096">
        <v>1</v>
      </c>
      <c r="B2096" s="39"/>
      <c r="C2096" s="39"/>
      <c r="D2096" s="39"/>
      <c r="E2096" s="40"/>
      <c r="F2096" s="39"/>
      <c r="G2096" s="41"/>
      <c r="H2096" s="42"/>
      <c r="I2096" s="43"/>
      <c r="J2096" s="42"/>
      <c r="K2096" s="44"/>
      <c r="L2096" s="400"/>
      <c r="M2096" s="400"/>
      <c r="N2096" s="401"/>
      <c r="O2096" s="15"/>
      <c r="P2096" s="15"/>
      <c r="Q2096" s="402"/>
      <c r="R2096" s="58"/>
      <c r="S2096" s="403"/>
      <c r="T2096" s="403"/>
      <c r="U2096" s="58"/>
      <c r="V2096" s="15"/>
      <c r="W2096" s="403"/>
      <c r="X2096" s="15"/>
      <c r="Y2096" s="403"/>
      <c r="Z2096" s="58"/>
      <c r="AA2096" s="404"/>
      <c r="AB2096" s="404"/>
      <c r="AC2096" s="312"/>
      <c r="AD2096" s="313"/>
      <c r="AE2096" s="313"/>
      <c r="AF2096" s="312"/>
      <c r="AG2096" s="15"/>
      <c r="AH2096" s="53"/>
      <c r="AI2096" s="53"/>
      <c r="AJ2096" s="53"/>
      <c r="AK2096" s="314"/>
      <c r="AL2096" s="315"/>
      <c r="AM2096" s="405"/>
      <c r="AN2096" s="405"/>
      <c r="AO2096" s="402"/>
      <c r="AP2096" s="402"/>
    </row>
    <row r="2097" spans="1:42" x14ac:dyDescent="0.15">
      <c r="A2097">
        <v>1</v>
      </c>
      <c r="B2097" s="39"/>
      <c r="C2097" s="39"/>
      <c r="D2097" s="39"/>
      <c r="E2097" s="40"/>
      <c r="F2097" s="39"/>
      <c r="G2097" s="41"/>
      <c r="H2097" s="42"/>
      <c r="I2097" s="43"/>
      <c r="J2097" s="42"/>
      <c r="K2097" s="44"/>
      <c r="L2097" s="400"/>
      <c r="M2097" s="15"/>
      <c r="N2097" s="401"/>
      <c r="O2097" s="15"/>
      <c r="P2097" s="15"/>
      <c r="Q2097" s="402"/>
      <c r="R2097" s="58"/>
      <c r="S2097" s="403"/>
      <c r="T2097" s="58"/>
      <c r="U2097" s="58"/>
      <c r="V2097" s="15"/>
      <c r="W2097" s="58"/>
      <c r="X2097" s="15"/>
      <c r="Y2097" s="58"/>
      <c r="Z2097" s="58"/>
      <c r="AA2097" s="404"/>
      <c r="AB2097" s="404"/>
      <c r="AC2097" s="312"/>
      <c r="AD2097" s="313"/>
      <c r="AE2097" s="313"/>
      <c r="AF2097" s="312"/>
      <c r="AG2097" s="15"/>
      <c r="AH2097" s="53"/>
      <c r="AI2097" s="53"/>
      <c r="AJ2097" s="53"/>
      <c r="AK2097" s="314"/>
      <c r="AL2097" s="315"/>
      <c r="AM2097" s="405"/>
      <c r="AN2097" s="405"/>
      <c r="AO2097" s="402"/>
      <c r="AP2097" s="402"/>
    </row>
    <row r="2098" spans="1:42" x14ac:dyDescent="0.15">
      <c r="B2098" s="39"/>
      <c r="C2098" s="39"/>
      <c r="D2098" s="39"/>
      <c r="E2098" s="40"/>
      <c r="F2098" s="39"/>
      <c r="G2098" s="41"/>
      <c r="H2098" s="42"/>
      <c r="I2098" s="57"/>
      <c r="J2098" s="42"/>
      <c r="K2098" s="44"/>
      <c r="L2098" s="400"/>
      <c r="M2098" s="15"/>
      <c r="N2098" s="401"/>
      <c r="O2098" s="15"/>
      <c r="P2098" s="15"/>
      <c r="Q2098" s="402"/>
      <c r="R2098" s="58"/>
      <c r="S2098" s="403"/>
      <c r="T2098" s="58"/>
      <c r="U2098" s="58"/>
      <c r="V2098" s="15"/>
      <c r="W2098" s="58"/>
      <c r="X2098" s="15"/>
      <c r="Y2098" s="58"/>
      <c r="Z2098" s="58"/>
      <c r="AA2098" s="404"/>
      <c r="AB2098" s="404"/>
      <c r="AC2098" s="312"/>
      <c r="AD2098" s="313"/>
      <c r="AE2098" s="313"/>
      <c r="AF2098" s="312"/>
      <c r="AG2098" s="15"/>
      <c r="AH2098" s="53"/>
      <c r="AI2098" s="53"/>
      <c r="AJ2098" s="53"/>
      <c r="AK2098" s="314"/>
      <c r="AL2098" s="315"/>
      <c r="AM2098" s="405"/>
      <c r="AN2098" s="405"/>
      <c r="AO2098" s="402"/>
      <c r="AP2098" s="402"/>
    </row>
    <row r="2099" spans="1:42" x14ac:dyDescent="0.15">
      <c r="B2099" s="39"/>
      <c r="C2099" s="39"/>
      <c r="D2099" s="39"/>
      <c r="E2099" s="40"/>
      <c r="F2099" s="39"/>
      <c r="G2099" s="41"/>
      <c r="H2099" s="42"/>
      <c r="I2099" s="43"/>
      <c r="J2099" s="42"/>
      <c r="K2099" s="44"/>
      <c r="L2099" s="400"/>
      <c r="M2099" s="15"/>
      <c r="N2099" s="401"/>
      <c r="O2099" s="15"/>
      <c r="P2099" s="15"/>
      <c r="Q2099" s="402"/>
      <c r="R2099" s="58"/>
      <c r="S2099" s="403"/>
      <c r="T2099" s="58"/>
      <c r="U2099" s="58"/>
      <c r="V2099" s="15"/>
      <c r="W2099" s="58"/>
      <c r="X2099" s="15"/>
      <c r="Y2099" s="58"/>
      <c r="Z2099" s="58"/>
      <c r="AA2099" s="404"/>
      <c r="AB2099" s="404"/>
      <c r="AC2099" s="312"/>
      <c r="AD2099" s="313"/>
      <c r="AE2099" s="313"/>
      <c r="AF2099" s="312"/>
      <c r="AG2099" s="15"/>
      <c r="AH2099" s="53"/>
      <c r="AI2099" s="53"/>
      <c r="AJ2099" s="53"/>
      <c r="AK2099" s="314"/>
      <c r="AL2099" s="315"/>
      <c r="AM2099" s="405"/>
      <c r="AN2099" s="405"/>
      <c r="AO2099" s="402"/>
      <c r="AP2099" s="402"/>
    </row>
    <row r="2100" spans="1:42" x14ac:dyDescent="0.15">
      <c r="A2100">
        <v>1</v>
      </c>
      <c r="B2100" s="39"/>
      <c r="C2100" s="39"/>
      <c r="D2100" s="39"/>
      <c r="E2100" s="40"/>
      <c r="F2100" s="39"/>
      <c r="G2100" s="41"/>
      <c r="H2100" s="42"/>
      <c r="I2100" s="43"/>
      <c r="J2100" s="42"/>
      <c r="K2100" s="44"/>
      <c r="L2100" s="400"/>
      <c r="M2100" s="400"/>
      <c r="N2100" s="401"/>
      <c r="O2100" s="15"/>
      <c r="P2100" s="15"/>
      <c r="Q2100" s="402"/>
      <c r="R2100" s="58"/>
      <c r="S2100" s="403"/>
      <c r="T2100" s="403"/>
      <c r="U2100" s="58"/>
      <c r="V2100" s="15"/>
      <c r="W2100" s="403"/>
      <c r="X2100" s="15"/>
      <c r="Y2100" s="403"/>
      <c r="Z2100" s="58"/>
      <c r="AA2100" s="404"/>
      <c r="AB2100" s="404"/>
      <c r="AC2100" s="312"/>
      <c r="AD2100" s="313"/>
      <c r="AE2100" s="313"/>
      <c r="AF2100" s="312"/>
      <c r="AG2100" s="15"/>
      <c r="AH2100" s="53"/>
      <c r="AI2100" s="53"/>
      <c r="AJ2100" s="53"/>
      <c r="AK2100" s="314"/>
      <c r="AL2100" s="315"/>
      <c r="AM2100" s="405"/>
      <c r="AN2100" s="405"/>
      <c r="AO2100" s="402"/>
      <c r="AP2100" s="402"/>
    </row>
    <row r="2101" spans="1:42" x14ac:dyDescent="0.15">
      <c r="A2101">
        <v>1</v>
      </c>
      <c r="B2101" s="39"/>
      <c r="C2101" s="39"/>
      <c r="D2101" s="39"/>
      <c r="E2101" s="40"/>
      <c r="F2101" s="39"/>
      <c r="G2101" s="41"/>
      <c r="H2101" s="42"/>
      <c r="I2101" s="43"/>
      <c r="J2101" s="42"/>
      <c r="K2101" s="44"/>
      <c r="L2101" s="400"/>
      <c r="M2101" s="400"/>
      <c r="N2101" s="401"/>
      <c r="O2101" s="15"/>
      <c r="P2101" s="15"/>
      <c r="Q2101" s="402"/>
      <c r="R2101" s="58"/>
      <c r="S2101" s="403"/>
      <c r="T2101" s="403"/>
      <c r="U2101" s="58"/>
      <c r="V2101" s="15"/>
      <c r="W2101" s="403"/>
      <c r="X2101" s="15"/>
      <c r="Y2101" s="403"/>
      <c r="Z2101" s="58"/>
      <c r="AA2101" s="404"/>
      <c r="AB2101" s="404"/>
      <c r="AC2101" s="312"/>
      <c r="AD2101" s="313"/>
      <c r="AE2101" s="313"/>
      <c r="AF2101" s="312"/>
      <c r="AG2101" s="15"/>
      <c r="AH2101" s="53"/>
      <c r="AI2101" s="53"/>
      <c r="AJ2101" s="53"/>
      <c r="AK2101" s="314"/>
      <c r="AL2101" s="315"/>
      <c r="AM2101" s="405"/>
      <c r="AN2101" s="405"/>
      <c r="AO2101" s="402"/>
      <c r="AP2101" s="402"/>
    </row>
    <row r="2102" spans="1:42" x14ac:dyDescent="0.15">
      <c r="A2102">
        <v>1</v>
      </c>
      <c r="B2102" s="39"/>
      <c r="C2102" s="39"/>
      <c r="D2102" s="39"/>
      <c r="E2102" s="40"/>
      <c r="F2102" s="39"/>
      <c r="G2102" s="41"/>
      <c r="H2102" s="42"/>
      <c r="I2102" s="43"/>
      <c r="J2102" s="42"/>
      <c r="K2102" s="44"/>
      <c r="L2102" s="400"/>
      <c r="M2102" s="15"/>
      <c r="N2102" s="401"/>
      <c r="O2102" s="15"/>
      <c r="P2102" s="15"/>
      <c r="Q2102" s="402"/>
      <c r="R2102" s="58"/>
      <c r="S2102" s="403"/>
      <c r="T2102" s="58"/>
      <c r="U2102" s="58"/>
      <c r="V2102" s="15"/>
      <c r="W2102" s="58"/>
      <c r="X2102" s="15"/>
      <c r="Y2102" s="58"/>
      <c r="Z2102" s="58"/>
      <c r="AA2102" s="404"/>
      <c r="AB2102" s="404"/>
      <c r="AC2102" s="312"/>
      <c r="AD2102" s="313"/>
      <c r="AE2102" s="313"/>
      <c r="AF2102" s="312"/>
      <c r="AG2102" s="15"/>
      <c r="AH2102" s="53"/>
      <c r="AI2102" s="53"/>
      <c r="AJ2102" s="53"/>
      <c r="AK2102" s="314"/>
      <c r="AL2102" s="315"/>
      <c r="AM2102" s="405"/>
      <c r="AN2102" s="405"/>
      <c r="AO2102" s="402"/>
      <c r="AP2102" s="402"/>
    </row>
    <row r="2103" spans="1:42" x14ac:dyDescent="0.15">
      <c r="B2103" s="39"/>
      <c r="C2103" s="39"/>
      <c r="D2103" s="39"/>
      <c r="E2103" s="40"/>
      <c r="F2103" s="39"/>
      <c r="G2103" s="41"/>
      <c r="H2103" s="42"/>
      <c r="I2103" s="57"/>
      <c r="J2103" s="42"/>
      <c r="K2103" s="44"/>
      <c r="L2103" s="400"/>
      <c r="M2103" s="15"/>
      <c r="N2103" s="401"/>
      <c r="O2103" s="15"/>
      <c r="P2103" s="15"/>
      <c r="Q2103" s="402"/>
      <c r="R2103" s="58"/>
      <c r="S2103" s="403"/>
      <c r="T2103" s="58"/>
      <c r="U2103" s="58"/>
      <c r="V2103" s="15"/>
      <c r="W2103" s="58"/>
      <c r="X2103" s="15"/>
      <c r="Y2103" s="58"/>
      <c r="Z2103" s="58"/>
      <c r="AA2103" s="404"/>
      <c r="AB2103" s="404"/>
      <c r="AC2103" s="312"/>
      <c r="AD2103" s="313"/>
      <c r="AE2103" s="313"/>
      <c r="AF2103" s="312"/>
      <c r="AG2103" s="15"/>
      <c r="AH2103" s="53"/>
      <c r="AI2103" s="53"/>
      <c r="AJ2103" s="53"/>
      <c r="AK2103" s="314"/>
      <c r="AL2103" s="315"/>
      <c r="AM2103" s="405"/>
      <c r="AN2103" s="405"/>
      <c r="AO2103" s="402"/>
      <c r="AP2103" s="402"/>
    </row>
    <row r="2104" spans="1:42" x14ac:dyDescent="0.15">
      <c r="B2104" s="39"/>
      <c r="C2104" s="39"/>
      <c r="D2104" s="39"/>
      <c r="E2104" s="40"/>
      <c r="F2104" s="39"/>
      <c r="G2104" s="41"/>
      <c r="H2104" s="42"/>
      <c r="I2104" s="43"/>
      <c r="J2104" s="42"/>
      <c r="K2104" s="44"/>
      <c r="L2104" s="400"/>
      <c r="M2104" s="15"/>
      <c r="N2104" s="401"/>
      <c r="O2104" s="15"/>
      <c r="P2104" s="15"/>
      <c r="Q2104" s="402"/>
      <c r="R2104" s="58"/>
      <c r="S2104" s="403"/>
      <c r="T2104" s="58"/>
      <c r="U2104" s="58"/>
      <c r="V2104" s="15"/>
      <c r="W2104" s="58"/>
      <c r="X2104" s="15"/>
      <c r="Y2104" s="58"/>
      <c r="Z2104" s="58"/>
      <c r="AA2104" s="404"/>
      <c r="AB2104" s="404"/>
      <c r="AC2104" s="312"/>
      <c r="AD2104" s="313"/>
      <c r="AE2104" s="313"/>
      <c r="AF2104" s="312"/>
      <c r="AG2104" s="15"/>
      <c r="AH2104" s="53"/>
      <c r="AI2104" s="53"/>
      <c r="AJ2104" s="53"/>
      <c r="AK2104" s="314"/>
      <c r="AL2104" s="315"/>
      <c r="AM2104" s="405"/>
      <c r="AN2104" s="405"/>
      <c r="AO2104" s="402"/>
      <c r="AP2104" s="402"/>
    </row>
    <row r="2105" spans="1:42" x14ac:dyDescent="0.15">
      <c r="A2105">
        <v>1</v>
      </c>
      <c r="B2105" s="39"/>
      <c r="C2105" s="39"/>
      <c r="D2105" s="39"/>
      <c r="E2105" s="40"/>
      <c r="F2105" s="39"/>
      <c r="G2105" s="41"/>
      <c r="H2105" s="42"/>
      <c r="I2105" s="43"/>
      <c r="J2105" s="42"/>
      <c r="K2105" s="44"/>
      <c r="L2105" s="400"/>
      <c r="M2105" s="400"/>
      <c r="N2105" s="401"/>
      <c r="O2105" s="15"/>
      <c r="P2105" s="15"/>
      <c r="Q2105" s="402"/>
      <c r="R2105" s="58"/>
      <c r="S2105" s="403"/>
      <c r="T2105" s="403"/>
      <c r="U2105" s="58"/>
      <c r="V2105" s="15"/>
      <c r="W2105" s="403"/>
      <c r="X2105" s="15"/>
      <c r="Y2105" s="403"/>
      <c r="Z2105" s="58"/>
      <c r="AA2105" s="404"/>
      <c r="AB2105" s="404"/>
      <c r="AC2105" s="312"/>
      <c r="AD2105" s="313"/>
      <c r="AE2105" s="313"/>
      <c r="AF2105" s="312"/>
      <c r="AG2105" s="15"/>
      <c r="AH2105" s="53"/>
      <c r="AI2105" s="53"/>
      <c r="AJ2105" s="53"/>
      <c r="AK2105" s="314"/>
      <c r="AL2105" s="315"/>
      <c r="AM2105" s="405"/>
      <c r="AN2105" s="405"/>
      <c r="AO2105" s="402"/>
      <c r="AP2105" s="402"/>
    </row>
    <row r="2106" spans="1:42" x14ac:dyDescent="0.15">
      <c r="A2106">
        <v>1</v>
      </c>
      <c r="B2106" s="39"/>
      <c r="C2106" s="39"/>
      <c r="D2106" s="39"/>
      <c r="E2106" s="40"/>
      <c r="F2106" s="39"/>
      <c r="G2106" s="41"/>
      <c r="H2106" s="42"/>
      <c r="I2106" s="43"/>
      <c r="J2106" s="42"/>
      <c r="K2106" s="44"/>
      <c r="L2106" s="400"/>
      <c r="M2106" s="400"/>
      <c r="N2106" s="401"/>
      <c r="O2106" s="15"/>
      <c r="P2106" s="15"/>
      <c r="Q2106" s="402"/>
      <c r="R2106" s="58"/>
      <c r="S2106" s="403"/>
      <c r="T2106" s="403"/>
      <c r="U2106" s="58"/>
      <c r="V2106" s="15"/>
      <c r="W2106" s="403"/>
      <c r="X2106" s="15"/>
      <c r="Y2106" s="403"/>
      <c r="Z2106" s="58"/>
      <c r="AA2106" s="404"/>
      <c r="AB2106" s="404"/>
      <c r="AC2106" s="312"/>
      <c r="AD2106" s="313"/>
      <c r="AE2106" s="313"/>
      <c r="AF2106" s="312"/>
      <c r="AG2106" s="15"/>
      <c r="AH2106" s="53"/>
      <c r="AI2106" s="53"/>
      <c r="AJ2106" s="53"/>
      <c r="AK2106" s="314"/>
      <c r="AL2106" s="315"/>
      <c r="AM2106" s="405"/>
      <c r="AN2106" s="405"/>
      <c r="AO2106" s="402"/>
      <c r="AP2106" s="402"/>
    </row>
    <row r="2107" spans="1:42" x14ac:dyDescent="0.15">
      <c r="A2107">
        <v>1</v>
      </c>
      <c r="B2107" s="39"/>
      <c r="C2107" s="39"/>
      <c r="D2107" s="39"/>
      <c r="E2107" s="40"/>
      <c r="F2107" s="39"/>
      <c r="G2107" s="41"/>
      <c r="H2107" s="42"/>
      <c r="I2107" s="43"/>
      <c r="J2107" s="42"/>
      <c r="K2107" s="44"/>
      <c r="L2107" s="400"/>
      <c r="M2107" s="15"/>
      <c r="N2107" s="401"/>
      <c r="O2107" s="15"/>
      <c r="P2107" s="15"/>
      <c r="Q2107" s="402"/>
      <c r="R2107" s="58"/>
      <c r="S2107" s="403"/>
      <c r="T2107" s="58"/>
      <c r="U2107" s="58"/>
      <c r="V2107" s="15"/>
      <c r="W2107" s="58"/>
      <c r="X2107" s="15"/>
      <c r="Y2107" s="58"/>
      <c r="Z2107" s="58"/>
      <c r="AA2107" s="404"/>
      <c r="AB2107" s="404"/>
      <c r="AC2107" s="312"/>
      <c r="AD2107" s="313"/>
      <c r="AE2107" s="313"/>
      <c r="AF2107" s="312"/>
      <c r="AG2107" s="15"/>
      <c r="AH2107" s="53"/>
      <c r="AI2107" s="53"/>
      <c r="AJ2107" s="53"/>
      <c r="AK2107" s="314"/>
      <c r="AL2107" s="315"/>
      <c r="AM2107" s="405"/>
      <c r="AN2107" s="405"/>
      <c r="AO2107" s="402"/>
      <c r="AP2107" s="402"/>
    </row>
    <row r="2108" spans="1:42" x14ac:dyDescent="0.15">
      <c r="B2108" s="39"/>
      <c r="C2108" s="39"/>
      <c r="D2108" s="39"/>
      <c r="E2108" s="40"/>
      <c r="F2108" s="39"/>
      <c r="G2108" s="41"/>
      <c r="H2108" s="42"/>
      <c r="I2108" s="57"/>
      <c r="J2108" s="42"/>
      <c r="K2108" s="44"/>
      <c r="L2108" s="400"/>
      <c r="M2108" s="15"/>
      <c r="N2108" s="401"/>
      <c r="O2108" s="15"/>
      <c r="P2108" s="15"/>
      <c r="Q2108" s="402"/>
      <c r="R2108" s="58"/>
      <c r="S2108" s="403"/>
      <c r="T2108" s="58"/>
      <c r="U2108" s="58"/>
      <c r="V2108" s="15"/>
      <c r="W2108" s="58"/>
      <c r="X2108" s="15"/>
      <c r="Y2108" s="58"/>
      <c r="Z2108" s="58"/>
      <c r="AA2108" s="404"/>
      <c r="AB2108" s="404"/>
      <c r="AC2108" s="312"/>
      <c r="AD2108" s="313"/>
      <c r="AE2108" s="313"/>
      <c r="AF2108" s="312"/>
      <c r="AG2108" s="15"/>
      <c r="AH2108" s="53"/>
      <c r="AI2108" s="53"/>
      <c r="AJ2108" s="53"/>
      <c r="AK2108" s="314"/>
      <c r="AL2108" s="315"/>
      <c r="AM2108" s="405"/>
      <c r="AN2108" s="405"/>
      <c r="AO2108" s="402"/>
      <c r="AP2108" s="402"/>
    </row>
    <row r="2109" spans="1:42" x14ac:dyDescent="0.15">
      <c r="B2109" s="39"/>
      <c r="C2109" s="39"/>
      <c r="D2109" s="39"/>
      <c r="E2109" s="40"/>
      <c r="F2109" s="39"/>
      <c r="G2109" s="41"/>
      <c r="H2109" s="42"/>
      <c r="I2109" s="43"/>
      <c r="J2109" s="42"/>
      <c r="K2109" s="44"/>
      <c r="L2109" s="400"/>
      <c r="M2109" s="15"/>
      <c r="N2109" s="401"/>
      <c r="O2109" s="15"/>
      <c r="P2109" s="15"/>
      <c r="Q2109" s="402"/>
      <c r="R2109" s="58"/>
      <c r="S2109" s="403"/>
      <c r="T2109" s="58"/>
      <c r="U2109" s="58"/>
      <c r="V2109" s="15"/>
      <c r="W2109" s="58"/>
      <c r="X2109" s="15"/>
      <c r="Y2109" s="58"/>
      <c r="Z2109" s="58"/>
      <c r="AA2109" s="404"/>
      <c r="AB2109" s="404"/>
      <c r="AC2109" s="312"/>
      <c r="AD2109" s="313"/>
      <c r="AE2109" s="313"/>
      <c r="AF2109" s="312"/>
      <c r="AG2109" s="15"/>
      <c r="AH2109" s="53"/>
      <c r="AI2109" s="53"/>
      <c r="AJ2109" s="53"/>
      <c r="AK2109" s="314"/>
      <c r="AL2109" s="315"/>
      <c r="AM2109" s="405"/>
      <c r="AN2109" s="405"/>
      <c r="AO2109" s="402"/>
      <c r="AP2109" s="402"/>
    </row>
    <row r="2110" spans="1:42" x14ac:dyDescent="0.15">
      <c r="A2110">
        <v>1</v>
      </c>
      <c r="B2110" s="39"/>
      <c r="C2110" s="39"/>
      <c r="D2110" s="39"/>
      <c r="E2110" s="40"/>
      <c r="F2110" s="39"/>
      <c r="G2110" s="41"/>
      <c r="H2110" s="42"/>
      <c r="I2110" s="43"/>
      <c r="J2110" s="42"/>
      <c r="K2110" s="44"/>
      <c r="L2110" s="400"/>
      <c r="M2110" s="400"/>
      <c r="N2110" s="401"/>
      <c r="O2110" s="15"/>
      <c r="P2110" s="15"/>
      <c r="Q2110" s="402"/>
      <c r="R2110" s="58"/>
      <c r="S2110" s="403"/>
      <c r="T2110" s="403"/>
      <c r="U2110" s="58"/>
      <c r="V2110" s="15"/>
      <c r="W2110" s="403"/>
      <c r="X2110" s="15"/>
      <c r="Y2110" s="403"/>
      <c r="Z2110" s="58"/>
      <c r="AA2110" s="404"/>
      <c r="AB2110" s="404"/>
      <c r="AC2110" s="312"/>
      <c r="AD2110" s="313"/>
      <c r="AE2110" s="313"/>
      <c r="AF2110" s="312"/>
      <c r="AG2110" s="15"/>
      <c r="AH2110" s="53"/>
      <c r="AI2110" s="53"/>
      <c r="AJ2110" s="53"/>
      <c r="AK2110" s="314"/>
      <c r="AL2110" s="315"/>
      <c r="AM2110" s="405"/>
      <c r="AN2110" s="405"/>
      <c r="AO2110" s="402"/>
      <c r="AP2110" s="402"/>
    </row>
    <row r="2111" spans="1:42" x14ac:dyDescent="0.15">
      <c r="A2111">
        <v>1</v>
      </c>
      <c r="B2111" s="39"/>
      <c r="C2111" s="39"/>
      <c r="D2111" s="39"/>
      <c r="E2111" s="40"/>
      <c r="F2111" s="39"/>
      <c r="G2111" s="41"/>
      <c r="H2111" s="42"/>
      <c r="I2111" s="43"/>
      <c r="J2111" s="42"/>
      <c r="K2111" s="44"/>
      <c r="L2111" s="400"/>
      <c r="M2111" s="400"/>
      <c r="N2111" s="401"/>
      <c r="O2111" s="15"/>
      <c r="P2111" s="15"/>
      <c r="Q2111" s="402"/>
      <c r="R2111" s="58"/>
      <c r="S2111" s="403"/>
      <c r="T2111" s="403"/>
      <c r="U2111" s="58"/>
      <c r="V2111" s="15"/>
      <c r="W2111" s="403"/>
      <c r="X2111" s="15"/>
      <c r="Y2111" s="403"/>
      <c r="Z2111" s="58"/>
      <c r="AA2111" s="404"/>
      <c r="AB2111" s="404"/>
      <c r="AC2111" s="312"/>
      <c r="AD2111" s="313"/>
      <c r="AE2111" s="313"/>
      <c r="AF2111" s="312"/>
      <c r="AG2111" s="15"/>
      <c r="AH2111" s="53"/>
      <c r="AI2111" s="53"/>
      <c r="AJ2111" s="53"/>
      <c r="AK2111" s="314"/>
      <c r="AL2111" s="315"/>
      <c r="AM2111" s="405"/>
      <c r="AN2111" s="405"/>
      <c r="AO2111" s="402"/>
      <c r="AP2111" s="402"/>
    </row>
    <row r="2112" spans="1:42" x14ac:dyDescent="0.15">
      <c r="A2112">
        <v>1</v>
      </c>
      <c r="B2112" s="39"/>
      <c r="C2112" s="39"/>
      <c r="D2112" s="39"/>
      <c r="E2112" s="40"/>
      <c r="F2112" s="39"/>
      <c r="G2112" s="41"/>
      <c r="H2112" s="42"/>
      <c r="I2112" s="43"/>
      <c r="J2112" s="42"/>
      <c r="K2112" s="44"/>
      <c r="L2112" s="400"/>
      <c r="M2112" s="15"/>
      <c r="N2112" s="401"/>
      <c r="O2112" s="15"/>
      <c r="P2112" s="15"/>
      <c r="Q2112" s="402"/>
      <c r="R2112" s="58"/>
      <c r="S2112" s="403"/>
      <c r="T2112" s="58"/>
      <c r="U2112" s="58"/>
      <c r="V2112" s="15"/>
      <c r="W2112" s="58"/>
      <c r="X2112" s="15"/>
      <c r="Y2112" s="58"/>
      <c r="Z2112" s="58"/>
      <c r="AA2112" s="404"/>
      <c r="AB2112" s="404"/>
      <c r="AC2112" s="312"/>
      <c r="AD2112" s="313"/>
      <c r="AE2112" s="313"/>
      <c r="AF2112" s="312"/>
      <c r="AG2112" s="15"/>
      <c r="AH2112" s="53"/>
      <c r="AI2112" s="53"/>
      <c r="AJ2112" s="53"/>
      <c r="AK2112" s="314"/>
      <c r="AL2112" s="315"/>
      <c r="AM2112" s="405"/>
      <c r="AN2112" s="405"/>
      <c r="AO2112" s="402"/>
      <c r="AP2112" s="402"/>
    </row>
    <row r="2113" spans="1:42" x14ac:dyDescent="0.15">
      <c r="B2113" s="39"/>
      <c r="C2113" s="39"/>
      <c r="D2113" s="39"/>
      <c r="E2113" s="40"/>
      <c r="F2113" s="39"/>
      <c r="G2113" s="41"/>
      <c r="H2113" s="42"/>
      <c r="I2113" s="57"/>
      <c r="J2113" s="42"/>
      <c r="K2113" s="44"/>
      <c r="L2113" s="400"/>
      <c r="M2113" s="15"/>
      <c r="N2113" s="401"/>
      <c r="O2113" s="15"/>
      <c r="P2113" s="15"/>
      <c r="Q2113" s="402"/>
      <c r="R2113" s="58"/>
      <c r="S2113" s="403"/>
      <c r="T2113" s="58"/>
      <c r="U2113" s="58"/>
      <c r="V2113" s="15"/>
      <c r="W2113" s="58"/>
      <c r="X2113" s="15"/>
      <c r="Y2113" s="58"/>
      <c r="Z2113" s="58"/>
      <c r="AA2113" s="404"/>
      <c r="AB2113" s="404"/>
      <c r="AC2113" s="312"/>
      <c r="AD2113" s="313"/>
      <c r="AE2113" s="313"/>
      <c r="AF2113" s="312"/>
      <c r="AG2113" s="15"/>
      <c r="AH2113" s="53"/>
      <c r="AI2113" s="53"/>
      <c r="AJ2113" s="53"/>
      <c r="AK2113" s="314"/>
      <c r="AL2113" s="315"/>
      <c r="AM2113" s="405"/>
      <c r="AN2113" s="405"/>
      <c r="AO2113" s="402"/>
      <c r="AP2113" s="402"/>
    </row>
    <row r="2114" spans="1:42" x14ac:dyDescent="0.15">
      <c r="B2114" s="39"/>
      <c r="C2114" s="39"/>
      <c r="D2114" s="39"/>
      <c r="E2114" s="40"/>
      <c r="F2114" s="39"/>
      <c r="G2114" s="41"/>
      <c r="H2114" s="42"/>
      <c r="I2114" s="43"/>
      <c r="J2114" s="42"/>
      <c r="K2114" s="44"/>
      <c r="L2114" s="400"/>
      <c r="M2114" s="15"/>
      <c r="N2114" s="401"/>
      <c r="O2114" s="15"/>
      <c r="P2114" s="15"/>
      <c r="Q2114" s="402"/>
      <c r="R2114" s="58"/>
      <c r="S2114" s="403"/>
      <c r="T2114" s="58"/>
      <c r="U2114" s="58"/>
      <c r="V2114" s="15"/>
      <c r="W2114" s="58"/>
      <c r="X2114" s="15"/>
      <c r="Y2114" s="58"/>
      <c r="Z2114" s="58"/>
      <c r="AA2114" s="404"/>
      <c r="AB2114" s="404"/>
      <c r="AC2114" s="312"/>
      <c r="AD2114" s="313"/>
      <c r="AE2114" s="313"/>
      <c r="AF2114" s="312"/>
      <c r="AG2114" s="15"/>
      <c r="AH2114" s="53"/>
      <c r="AI2114" s="53"/>
      <c r="AJ2114" s="53"/>
      <c r="AK2114" s="314"/>
      <c r="AL2114" s="315"/>
      <c r="AM2114" s="405"/>
      <c r="AN2114" s="405"/>
      <c r="AO2114" s="402"/>
      <c r="AP2114" s="402"/>
    </row>
    <row r="2115" spans="1:42" x14ac:dyDescent="0.15">
      <c r="A2115">
        <v>1</v>
      </c>
      <c r="B2115" s="39"/>
      <c r="C2115" s="39"/>
      <c r="D2115" s="39"/>
      <c r="E2115" s="40"/>
      <c r="F2115" s="39"/>
      <c r="G2115" s="41"/>
      <c r="H2115" s="42"/>
      <c r="I2115" s="43"/>
      <c r="J2115" s="42"/>
      <c r="K2115" s="44"/>
      <c r="L2115" s="400"/>
      <c r="M2115" s="400"/>
      <c r="N2115" s="401"/>
      <c r="O2115" s="15"/>
      <c r="P2115" s="15"/>
      <c r="Q2115" s="402"/>
      <c r="R2115" s="58"/>
      <c r="S2115" s="403"/>
      <c r="T2115" s="403"/>
      <c r="U2115" s="58"/>
      <c r="V2115" s="15"/>
      <c r="W2115" s="403"/>
      <c r="X2115" s="15"/>
      <c r="Y2115" s="403"/>
      <c r="Z2115" s="58"/>
      <c r="AA2115" s="404"/>
      <c r="AB2115" s="404"/>
      <c r="AC2115" s="312"/>
      <c r="AD2115" s="313"/>
      <c r="AE2115" s="313"/>
      <c r="AF2115" s="312"/>
      <c r="AG2115" s="15"/>
      <c r="AH2115" s="53"/>
      <c r="AI2115" s="53"/>
      <c r="AJ2115" s="53"/>
      <c r="AK2115" s="314"/>
      <c r="AL2115" s="315"/>
      <c r="AM2115" s="405"/>
      <c r="AN2115" s="405"/>
      <c r="AO2115" s="402"/>
      <c r="AP2115" s="402"/>
    </row>
    <row r="2116" spans="1:42" x14ac:dyDescent="0.15">
      <c r="A2116">
        <v>1</v>
      </c>
      <c r="B2116" s="39"/>
      <c r="C2116" s="39"/>
      <c r="D2116" s="39"/>
      <c r="E2116" s="40"/>
      <c r="F2116" s="39"/>
      <c r="G2116" s="41"/>
      <c r="H2116" s="42"/>
      <c r="I2116" s="43"/>
      <c r="J2116" s="42"/>
      <c r="K2116" s="44"/>
      <c r="L2116" s="400"/>
      <c r="M2116" s="400"/>
      <c r="N2116" s="401"/>
      <c r="O2116" s="15"/>
      <c r="P2116" s="15"/>
      <c r="Q2116" s="402"/>
      <c r="R2116" s="58"/>
      <c r="S2116" s="403"/>
      <c r="T2116" s="403"/>
      <c r="U2116" s="58"/>
      <c r="V2116" s="15"/>
      <c r="W2116" s="403"/>
      <c r="X2116" s="15"/>
      <c r="Y2116" s="403"/>
      <c r="Z2116" s="58"/>
      <c r="AA2116" s="404"/>
      <c r="AB2116" s="404"/>
      <c r="AC2116" s="312"/>
      <c r="AD2116" s="313"/>
      <c r="AE2116" s="313"/>
      <c r="AF2116" s="312"/>
      <c r="AG2116" s="15"/>
      <c r="AH2116" s="53"/>
      <c r="AI2116" s="53"/>
      <c r="AJ2116" s="53"/>
      <c r="AK2116" s="314"/>
      <c r="AL2116" s="315"/>
      <c r="AM2116" s="405"/>
      <c r="AN2116" s="405"/>
      <c r="AO2116" s="402"/>
      <c r="AP2116" s="402"/>
    </row>
    <row r="2117" spans="1:42" x14ac:dyDescent="0.15">
      <c r="A2117">
        <v>1</v>
      </c>
      <c r="B2117" s="39"/>
      <c r="C2117" s="39"/>
      <c r="D2117" s="39"/>
      <c r="E2117" s="40"/>
      <c r="F2117" s="39"/>
      <c r="G2117" s="41"/>
      <c r="H2117" s="42"/>
      <c r="I2117" s="43"/>
      <c r="J2117" s="42"/>
      <c r="K2117" s="44"/>
      <c r="L2117" s="400"/>
      <c r="M2117" s="15"/>
      <c r="N2117" s="401"/>
      <c r="O2117" s="15"/>
      <c r="P2117" s="15"/>
      <c r="Q2117" s="402"/>
      <c r="R2117" s="58"/>
      <c r="S2117" s="403"/>
      <c r="T2117" s="58"/>
      <c r="U2117" s="58"/>
      <c r="V2117" s="15"/>
      <c r="W2117" s="58"/>
      <c r="X2117" s="15"/>
      <c r="Y2117" s="58"/>
      <c r="Z2117" s="58"/>
      <c r="AA2117" s="404"/>
      <c r="AB2117" s="404"/>
      <c r="AC2117" s="312"/>
      <c r="AD2117" s="313"/>
      <c r="AE2117" s="313"/>
      <c r="AF2117" s="312"/>
      <c r="AG2117" s="15"/>
      <c r="AH2117" s="53"/>
      <c r="AI2117" s="53"/>
      <c r="AJ2117" s="53"/>
      <c r="AK2117" s="314"/>
      <c r="AL2117" s="315"/>
      <c r="AM2117" s="405"/>
      <c r="AN2117" s="405"/>
      <c r="AO2117" s="402"/>
      <c r="AP2117" s="402"/>
    </row>
    <row r="2118" spans="1:42" x14ac:dyDescent="0.15">
      <c r="B2118" s="39"/>
      <c r="C2118" s="39"/>
      <c r="D2118" s="39"/>
      <c r="E2118" s="40"/>
      <c r="F2118" s="39"/>
      <c r="G2118" s="41"/>
      <c r="H2118" s="42"/>
      <c r="I2118" s="57"/>
      <c r="J2118" s="42"/>
      <c r="K2118" s="44"/>
      <c r="L2118" s="400"/>
      <c r="M2118" s="15"/>
      <c r="N2118" s="401"/>
      <c r="O2118" s="15"/>
      <c r="P2118" s="15"/>
      <c r="Q2118" s="402"/>
      <c r="R2118" s="58"/>
      <c r="S2118" s="403"/>
      <c r="T2118" s="58"/>
      <c r="U2118" s="58"/>
      <c r="V2118" s="15"/>
      <c r="W2118" s="58"/>
      <c r="X2118" s="15"/>
      <c r="Y2118" s="58"/>
      <c r="Z2118" s="58"/>
      <c r="AA2118" s="404"/>
      <c r="AB2118" s="404"/>
      <c r="AC2118" s="312"/>
      <c r="AD2118" s="313"/>
      <c r="AE2118" s="313"/>
      <c r="AF2118" s="312"/>
      <c r="AG2118" s="15"/>
      <c r="AH2118" s="53"/>
      <c r="AI2118" s="53"/>
      <c r="AJ2118" s="53"/>
      <c r="AK2118" s="314"/>
      <c r="AL2118" s="315"/>
      <c r="AM2118" s="405"/>
      <c r="AN2118" s="405"/>
      <c r="AO2118" s="402"/>
      <c r="AP2118" s="402"/>
    </row>
    <row r="2119" spans="1:42" x14ac:dyDescent="0.15">
      <c r="B2119" s="39"/>
      <c r="C2119" s="39"/>
      <c r="D2119" s="39"/>
      <c r="E2119" s="40"/>
      <c r="F2119" s="39"/>
      <c r="G2119" s="41"/>
      <c r="H2119" s="42"/>
      <c r="I2119" s="43"/>
      <c r="J2119" s="42"/>
      <c r="K2119" s="44"/>
      <c r="L2119" s="400"/>
      <c r="M2119" s="15"/>
      <c r="N2119" s="401"/>
      <c r="O2119" s="15"/>
      <c r="P2119" s="15"/>
      <c r="Q2119" s="402"/>
      <c r="R2119" s="58"/>
      <c r="S2119" s="403"/>
      <c r="T2119" s="58"/>
      <c r="U2119" s="58"/>
      <c r="V2119" s="15"/>
      <c r="W2119" s="58"/>
      <c r="X2119" s="15"/>
      <c r="Y2119" s="58"/>
      <c r="Z2119" s="58"/>
      <c r="AA2119" s="404"/>
      <c r="AB2119" s="404"/>
      <c r="AC2119" s="312"/>
      <c r="AD2119" s="313"/>
      <c r="AE2119" s="313"/>
      <c r="AF2119" s="312"/>
      <c r="AG2119" s="15"/>
      <c r="AH2119" s="53"/>
      <c r="AI2119" s="53"/>
      <c r="AJ2119" s="53"/>
      <c r="AK2119" s="314"/>
      <c r="AL2119" s="315"/>
      <c r="AM2119" s="405"/>
      <c r="AN2119" s="405"/>
      <c r="AO2119" s="402"/>
      <c r="AP2119" s="402"/>
    </row>
    <row r="2120" spans="1:42" x14ac:dyDescent="0.15">
      <c r="A2120">
        <v>1</v>
      </c>
      <c r="B2120" s="39"/>
      <c r="C2120" s="39"/>
      <c r="D2120" s="39"/>
      <c r="E2120" s="40"/>
      <c r="F2120" s="39"/>
      <c r="G2120" s="41"/>
      <c r="H2120" s="42"/>
      <c r="I2120" s="43"/>
      <c r="J2120" s="42"/>
      <c r="K2120" s="44"/>
      <c r="L2120" s="400"/>
      <c r="M2120" s="400"/>
      <c r="N2120" s="401"/>
      <c r="O2120" s="15"/>
      <c r="P2120" s="15"/>
      <c r="Q2120" s="402"/>
      <c r="R2120" s="58"/>
      <c r="S2120" s="403"/>
      <c r="T2120" s="403"/>
      <c r="U2120" s="58"/>
      <c r="V2120" s="15"/>
      <c r="W2120" s="403"/>
      <c r="X2120" s="15"/>
      <c r="Y2120" s="403"/>
      <c r="Z2120" s="58"/>
      <c r="AA2120" s="404"/>
      <c r="AB2120" s="404"/>
      <c r="AC2120" s="312"/>
      <c r="AD2120" s="313"/>
      <c r="AE2120" s="313"/>
      <c r="AF2120" s="312"/>
      <c r="AG2120" s="15"/>
      <c r="AH2120" s="53"/>
      <c r="AI2120" s="53"/>
      <c r="AJ2120" s="53"/>
      <c r="AK2120" s="314"/>
      <c r="AL2120" s="315"/>
      <c r="AM2120" s="405"/>
      <c r="AN2120" s="405"/>
      <c r="AO2120" s="402"/>
      <c r="AP2120" s="402"/>
    </row>
    <row r="2121" spans="1:42" x14ac:dyDescent="0.15">
      <c r="A2121">
        <v>1</v>
      </c>
      <c r="B2121" s="39"/>
      <c r="C2121" s="39"/>
      <c r="D2121" s="39"/>
      <c r="E2121" s="40"/>
      <c r="F2121" s="39"/>
      <c r="G2121" s="41"/>
      <c r="H2121" s="42"/>
      <c r="I2121" s="43"/>
      <c r="J2121" s="42"/>
      <c r="K2121" s="44"/>
      <c r="L2121" s="400"/>
      <c r="M2121" s="400"/>
      <c r="N2121" s="401"/>
      <c r="O2121" s="15"/>
      <c r="P2121" s="15"/>
      <c r="Q2121" s="402"/>
      <c r="R2121" s="58"/>
      <c r="S2121" s="403"/>
      <c r="T2121" s="403"/>
      <c r="U2121" s="58"/>
      <c r="V2121" s="15"/>
      <c r="W2121" s="403"/>
      <c r="X2121" s="15"/>
      <c r="Y2121" s="403"/>
      <c r="Z2121" s="58"/>
      <c r="AA2121" s="404"/>
      <c r="AB2121" s="404"/>
      <c r="AC2121" s="312"/>
      <c r="AD2121" s="313"/>
      <c r="AE2121" s="313"/>
      <c r="AF2121" s="312"/>
      <c r="AG2121" s="15"/>
      <c r="AH2121" s="53"/>
      <c r="AI2121" s="53"/>
      <c r="AJ2121" s="53"/>
      <c r="AK2121" s="314"/>
      <c r="AL2121" s="315"/>
      <c r="AM2121" s="405"/>
      <c r="AN2121" s="405"/>
      <c r="AO2121" s="402"/>
      <c r="AP2121" s="402"/>
    </row>
    <row r="2122" spans="1:42" x14ac:dyDescent="0.15">
      <c r="A2122">
        <v>1</v>
      </c>
      <c r="B2122" s="39"/>
      <c r="C2122" s="39"/>
      <c r="D2122" s="39"/>
      <c r="E2122" s="40"/>
      <c r="F2122" s="39"/>
      <c r="G2122" s="41"/>
      <c r="H2122" s="42"/>
      <c r="I2122" s="43"/>
      <c r="J2122" s="42"/>
      <c r="K2122" s="44"/>
      <c r="L2122" s="400"/>
      <c r="M2122" s="15"/>
      <c r="N2122" s="401"/>
      <c r="O2122" s="15"/>
      <c r="P2122" s="15"/>
      <c r="Q2122" s="402"/>
      <c r="R2122" s="58"/>
      <c r="S2122" s="403"/>
      <c r="T2122" s="58"/>
      <c r="U2122" s="58"/>
      <c r="V2122" s="15"/>
      <c r="W2122" s="58"/>
      <c r="X2122" s="15"/>
      <c r="Y2122" s="58"/>
      <c r="Z2122" s="58"/>
      <c r="AA2122" s="404"/>
      <c r="AB2122" s="404"/>
      <c r="AC2122" s="312"/>
      <c r="AD2122" s="313"/>
      <c r="AE2122" s="313"/>
      <c r="AF2122" s="312"/>
      <c r="AG2122" s="15"/>
      <c r="AH2122" s="53"/>
      <c r="AI2122" s="53"/>
      <c r="AJ2122" s="53"/>
      <c r="AK2122" s="314"/>
      <c r="AL2122" s="315"/>
      <c r="AM2122" s="405"/>
      <c r="AN2122" s="405"/>
      <c r="AO2122" s="402"/>
      <c r="AP2122" s="402"/>
    </row>
    <row r="2123" spans="1:42" x14ac:dyDescent="0.15">
      <c r="B2123" s="39"/>
      <c r="C2123" s="39"/>
      <c r="D2123" s="39"/>
      <c r="E2123" s="40"/>
      <c r="F2123" s="39"/>
      <c r="G2123" s="41"/>
      <c r="H2123" s="42"/>
      <c r="I2123" s="57"/>
      <c r="J2123" s="42"/>
      <c r="K2123" s="44"/>
      <c r="L2123" s="400"/>
      <c r="M2123" s="15"/>
      <c r="N2123" s="401"/>
      <c r="O2123" s="15"/>
      <c r="P2123" s="15"/>
      <c r="Q2123" s="402"/>
      <c r="R2123" s="58"/>
      <c r="S2123" s="403"/>
      <c r="T2123" s="58"/>
      <c r="U2123" s="58"/>
      <c r="V2123" s="15"/>
      <c r="W2123" s="58"/>
      <c r="X2123" s="15"/>
      <c r="Y2123" s="58"/>
      <c r="Z2123" s="58"/>
      <c r="AA2123" s="404"/>
      <c r="AB2123" s="404"/>
      <c r="AC2123" s="312"/>
      <c r="AD2123" s="313"/>
      <c r="AE2123" s="313"/>
      <c r="AF2123" s="312"/>
      <c r="AG2123" s="15"/>
      <c r="AH2123" s="53"/>
      <c r="AI2123" s="53"/>
      <c r="AJ2123" s="53"/>
      <c r="AK2123" s="314"/>
      <c r="AL2123" s="315"/>
      <c r="AM2123" s="405"/>
      <c r="AN2123" s="405"/>
      <c r="AO2123" s="402"/>
      <c r="AP2123" s="402"/>
    </row>
    <row r="2124" spans="1:42" x14ac:dyDescent="0.15">
      <c r="B2124" s="39"/>
      <c r="C2124" s="39"/>
      <c r="D2124" s="39"/>
      <c r="E2124" s="40"/>
      <c r="F2124" s="39"/>
      <c r="G2124" s="41"/>
      <c r="H2124" s="42"/>
      <c r="I2124" s="43"/>
      <c r="J2124" s="42"/>
      <c r="K2124" s="44"/>
      <c r="L2124" s="400"/>
      <c r="M2124" s="15"/>
      <c r="N2124" s="401"/>
      <c r="O2124" s="15"/>
      <c r="P2124" s="15"/>
      <c r="Q2124" s="402"/>
      <c r="R2124" s="58"/>
      <c r="S2124" s="403"/>
      <c r="T2124" s="58"/>
      <c r="U2124" s="58"/>
      <c r="V2124" s="15"/>
      <c r="W2124" s="58"/>
      <c r="X2124" s="15"/>
      <c r="Y2124" s="58"/>
      <c r="Z2124" s="58"/>
      <c r="AA2124" s="404"/>
      <c r="AB2124" s="404"/>
      <c r="AC2124" s="312"/>
      <c r="AD2124" s="313"/>
      <c r="AE2124" s="313"/>
      <c r="AF2124" s="312"/>
      <c r="AG2124" s="15"/>
      <c r="AH2124" s="53"/>
      <c r="AI2124" s="53"/>
      <c r="AJ2124" s="53"/>
      <c r="AK2124" s="314"/>
      <c r="AL2124" s="315"/>
      <c r="AM2124" s="405"/>
      <c r="AN2124" s="405"/>
      <c r="AO2124" s="402"/>
      <c r="AP2124" s="402"/>
    </row>
    <row r="2125" spans="1:42" x14ac:dyDescent="0.15">
      <c r="A2125">
        <v>1</v>
      </c>
      <c r="B2125" s="39"/>
      <c r="C2125" s="39"/>
      <c r="D2125" s="39"/>
      <c r="E2125" s="40"/>
      <c r="F2125" s="39"/>
      <c r="G2125" s="41"/>
      <c r="H2125" s="42"/>
      <c r="I2125" s="43"/>
      <c r="J2125" s="42"/>
      <c r="K2125" s="44"/>
      <c r="L2125" s="400"/>
      <c r="M2125" s="400"/>
      <c r="N2125" s="401"/>
      <c r="O2125" s="15"/>
      <c r="P2125" s="15"/>
      <c r="Q2125" s="402"/>
      <c r="R2125" s="58"/>
      <c r="S2125" s="403"/>
      <c r="T2125" s="403"/>
      <c r="U2125" s="58"/>
      <c r="V2125" s="15"/>
      <c r="W2125" s="403"/>
      <c r="X2125" s="15"/>
      <c r="Y2125" s="403"/>
      <c r="Z2125" s="58"/>
      <c r="AA2125" s="404"/>
      <c r="AB2125" s="404"/>
      <c r="AC2125" s="312"/>
      <c r="AD2125" s="313"/>
      <c r="AE2125" s="313"/>
      <c r="AF2125" s="312"/>
      <c r="AG2125" s="15"/>
      <c r="AH2125" s="53"/>
      <c r="AI2125" s="53"/>
      <c r="AJ2125" s="53"/>
      <c r="AK2125" s="314"/>
      <c r="AL2125" s="315"/>
      <c r="AM2125" s="405"/>
      <c r="AN2125" s="405"/>
      <c r="AO2125" s="402"/>
      <c r="AP2125" s="402"/>
    </row>
    <row r="2126" spans="1:42" x14ac:dyDescent="0.15">
      <c r="A2126">
        <v>1</v>
      </c>
      <c r="B2126" s="39"/>
      <c r="C2126" s="39"/>
      <c r="D2126" s="39"/>
      <c r="E2126" s="40"/>
      <c r="F2126" s="39"/>
      <c r="G2126" s="41"/>
      <c r="H2126" s="42"/>
      <c r="I2126" s="43"/>
      <c r="J2126" s="42"/>
      <c r="K2126" s="44"/>
      <c r="L2126" s="400"/>
      <c r="M2126" s="400"/>
      <c r="N2126" s="401"/>
      <c r="O2126" s="15"/>
      <c r="P2126" s="15"/>
      <c r="Q2126" s="402"/>
      <c r="R2126" s="58"/>
      <c r="S2126" s="403"/>
      <c r="T2126" s="403"/>
      <c r="U2126" s="58"/>
      <c r="V2126" s="15"/>
      <c r="W2126" s="403"/>
      <c r="X2126" s="15"/>
      <c r="Y2126" s="403"/>
      <c r="Z2126" s="58"/>
      <c r="AA2126" s="404"/>
      <c r="AB2126" s="404"/>
      <c r="AC2126" s="312"/>
      <c r="AD2126" s="313"/>
      <c r="AE2126" s="313"/>
      <c r="AF2126" s="312"/>
      <c r="AG2126" s="15"/>
      <c r="AH2126" s="53"/>
      <c r="AI2126" s="53"/>
      <c r="AJ2126" s="53"/>
      <c r="AK2126" s="314"/>
      <c r="AL2126" s="315"/>
      <c r="AM2126" s="405"/>
      <c r="AN2126" s="405"/>
      <c r="AO2126" s="402"/>
      <c r="AP2126" s="402"/>
    </row>
    <row r="2127" spans="1:42" x14ac:dyDescent="0.15">
      <c r="A2127">
        <v>1</v>
      </c>
      <c r="B2127" s="39"/>
      <c r="C2127" s="39"/>
      <c r="D2127" s="39"/>
      <c r="E2127" s="40"/>
      <c r="F2127" s="39"/>
      <c r="G2127" s="41"/>
      <c r="H2127" s="42"/>
      <c r="I2127" s="43"/>
      <c r="J2127" s="42"/>
      <c r="K2127" s="44"/>
      <c r="L2127" s="400"/>
      <c r="M2127" s="15"/>
      <c r="N2127" s="401"/>
      <c r="O2127" s="15"/>
      <c r="P2127" s="15"/>
      <c r="Q2127" s="402"/>
      <c r="R2127" s="58"/>
      <c r="S2127" s="403"/>
      <c r="T2127" s="58"/>
      <c r="U2127" s="58"/>
      <c r="V2127" s="15"/>
      <c r="W2127" s="58"/>
      <c r="X2127" s="15"/>
      <c r="Y2127" s="58"/>
      <c r="Z2127" s="58"/>
      <c r="AA2127" s="404"/>
      <c r="AB2127" s="404"/>
      <c r="AC2127" s="312"/>
      <c r="AD2127" s="313"/>
      <c r="AE2127" s="313"/>
      <c r="AF2127" s="312"/>
      <c r="AG2127" s="15"/>
      <c r="AH2127" s="53"/>
      <c r="AI2127" s="53"/>
      <c r="AJ2127" s="53"/>
      <c r="AK2127" s="314"/>
      <c r="AL2127" s="315"/>
      <c r="AM2127" s="405"/>
      <c r="AN2127" s="405"/>
      <c r="AO2127" s="402"/>
      <c r="AP2127" s="402"/>
    </row>
    <row r="2128" spans="1:42" x14ac:dyDescent="0.15">
      <c r="B2128" s="39"/>
      <c r="C2128" s="39"/>
      <c r="D2128" s="39"/>
      <c r="E2128" s="40"/>
      <c r="F2128" s="39"/>
      <c r="G2128" s="41"/>
      <c r="H2128" s="42"/>
      <c r="I2128" s="57"/>
      <c r="J2128" s="42"/>
      <c r="K2128" s="44"/>
      <c r="L2128" s="400"/>
      <c r="M2128" s="15"/>
      <c r="N2128" s="401"/>
      <c r="O2128" s="15"/>
      <c r="P2128" s="15"/>
      <c r="Q2128" s="402"/>
      <c r="R2128" s="58"/>
      <c r="S2128" s="403"/>
      <c r="T2128" s="58"/>
      <c r="U2128" s="58"/>
      <c r="V2128" s="15"/>
      <c r="W2128" s="58"/>
      <c r="X2128" s="15"/>
      <c r="Y2128" s="58"/>
      <c r="Z2128" s="58"/>
      <c r="AA2128" s="404"/>
      <c r="AB2128" s="404"/>
      <c r="AC2128" s="312"/>
      <c r="AD2128" s="313"/>
      <c r="AE2128" s="313"/>
      <c r="AF2128" s="312"/>
      <c r="AG2128" s="15"/>
      <c r="AH2128" s="53"/>
      <c r="AI2128" s="53"/>
      <c r="AJ2128" s="53"/>
      <c r="AK2128" s="314"/>
      <c r="AL2128" s="315"/>
      <c r="AM2128" s="405"/>
      <c r="AN2128" s="405"/>
      <c r="AO2128" s="402"/>
      <c r="AP2128" s="402"/>
    </row>
    <row r="2129" spans="1:42" x14ac:dyDescent="0.15">
      <c r="B2129" s="39"/>
      <c r="C2129" s="39"/>
      <c r="D2129" s="39"/>
      <c r="E2129" s="40"/>
      <c r="F2129" s="39"/>
      <c r="G2129" s="41"/>
      <c r="H2129" s="42"/>
      <c r="I2129" s="43"/>
      <c r="J2129" s="42"/>
      <c r="K2129" s="44"/>
      <c r="L2129" s="400"/>
      <c r="M2129" s="15"/>
      <c r="N2129" s="401"/>
      <c r="O2129" s="15"/>
      <c r="P2129" s="15"/>
      <c r="Q2129" s="402"/>
      <c r="R2129" s="58"/>
      <c r="S2129" s="403"/>
      <c r="T2129" s="58"/>
      <c r="U2129" s="58"/>
      <c r="V2129" s="15"/>
      <c r="W2129" s="58"/>
      <c r="X2129" s="15"/>
      <c r="Y2129" s="58"/>
      <c r="Z2129" s="58"/>
      <c r="AA2129" s="404"/>
      <c r="AB2129" s="404"/>
      <c r="AC2129" s="312"/>
      <c r="AD2129" s="313"/>
      <c r="AE2129" s="313"/>
      <c r="AF2129" s="312"/>
      <c r="AG2129" s="15"/>
      <c r="AH2129" s="53"/>
      <c r="AI2129" s="53"/>
      <c r="AJ2129" s="53"/>
      <c r="AK2129" s="314"/>
      <c r="AL2129" s="315"/>
      <c r="AM2129" s="405"/>
      <c r="AN2129" s="405"/>
      <c r="AO2129" s="402"/>
      <c r="AP2129" s="402"/>
    </row>
    <row r="2130" spans="1:42" x14ac:dyDescent="0.15">
      <c r="A2130">
        <v>1</v>
      </c>
      <c r="B2130" s="39"/>
      <c r="C2130" s="39"/>
      <c r="D2130" s="39"/>
      <c r="E2130" s="40"/>
      <c r="F2130" s="39"/>
      <c r="G2130" s="41"/>
      <c r="H2130" s="42"/>
      <c r="I2130" s="43"/>
      <c r="J2130" s="42"/>
      <c r="K2130" s="44"/>
      <c r="L2130" s="400"/>
      <c r="M2130" s="400"/>
      <c r="N2130" s="401"/>
      <c r="O2130" s="15"/>
      <c r="P2130" s="15"/>
      <c r="Q2130" s="402"/>
      <c r="R2130" s="58"/>
      <c r="S2130" s="403"/>
      <c r="T2130" s="403"/>
      <c r="U2130" s="58"/>
      <c r="V2130" s="15"/>
      <c r="W2130" s="403"/>
      <c r="X2130" s="15"/>
      <c r="Y2130" s="403"/>
      <c r="Z2130" s="58"/>
      <c r="AA2130" s="404"/>
      <c r="AB2130" s="404"/>
      <c r="AC2130" s="312"/>
      <c r="AD2130" s="313"/>
      <c r="AE2130" s="313"/>
      <c r="AF2130" s="312"/>
      <c r="AG2130" s="15"/>
      <c r="AH2130" s="53"/>
      <c r="AI2130" s="53"/>
      <c r="AJ2130" s="53"/>
      <c r="AK2130" s="314"/>
      <c r="AL2130" s="315"/>
      <c r="AM2130" s="405"/>
      <c r="AN2130" s="405"/>
      <c r="AO2130" s="402"/>
      <c r="AP2130" s="402"/>
    </row>
    <row r="2131" spans="1:42" x14ac:dyDescent="0.15">
      <c r="A2131">
        <v>1</v>
      </c>
      <c r="B2131" s="39"/>
      <c r="C2131" s="39"/>
      <c r="D2131" s="39"/>
      <c r="E2131" s="40"/>
      <c r="F2131" s="39"/>
      <c r="G2131" s="41"/>
      <c r="H2131" s="42"/>
      <c r="I2131" s="43"/>
      <c r="J2131" s="42"/>
      <c r="K2131" s="44"/>
      <c r="L2131" s="400"/>
      <c r="M2131" s="400"/>
      <c r="N2131" s="401"/>
      <c r="O2131" s="15"/>
      <c r="P2131" s="15"/>
      <c r="Q2131" s="402"/>
      <c r="R2131" s="58"/>
      <c r="S2131" s="403"/>
      <c r="T2131" s="403"/>
      <c r="U2131" s="58"/>
      <c r="V2131" s="15"/>
      <c r="W2131" s="403"/>
      <c r="X2131" s="15"/>
      <c r="Y2131" s="403"/>
      <c r="Z2131" s="58"/>
      <c r="AA2131" s="404"/>
      <c r="AB2131" s="404"/>
      <c r="AC2131" s="312"/>
      <c r="AD2131" s="313"/>
      <c r="AE2131" s="313"/>
      <c r="AF2131" s="312"/>
      <c r="AG2131" s="15"/>
      <c r="AH2131" s="53"/>
      <c r="AI2131" s="53"/>
      <c r="AJ2131" s="53"/>
      <c r="AK2131" s="314"/>
      <c r="AL2131" s="315"/>
      <c r="AM2131" s="405"/>
      <c r="AN2131" s="405"/>
      <c r="AO2131" s="402"/>
      <c r="AP2131" s="402"/>
    </row>
    <row r="2132" spans="1:42" x14ac:dyDescent="0.15">
      <c r="A2132">
        <v>1</v>
      </c>
      <c r="B2132" s="39"/>
      <c r="C2132" s="39"/>
      <c r="D2132" s="39"/>
      <c r="E2132" s="40"/>
      <c r="F2132" s="39"/>
      <c r="G2132" s="41"/>
      <c r="H2132" s="42"/>
      <c r="I2132" s="43"/>
      <c r="J2132" s="42"/>
      <c r="K2132" s="44"/>
      <c r="L2132" s="400"/>
      <c r="M2132" s="15"/>
      <c r="N2132" s="401"/>
      <c r="O2132" s="15"/>
      <c r="P2132" s="15"/>
      <c r="Q2132" s="402"/>
      <c r="R2132" s="58"/>
      <c r="S2132" s="403"/>
      <c r="T2132" s="58"/>
      <c r="U2132" s="58"/>
      <c r="V2132" s="15"/>
      <c r="W2132" s="58"/>
      <c r="X2132" s="15"/>
      <c r="Y2132" s="58"/>
      <c r="Z2132" s="58"/>
      <c r="AA2132" s="404"/>
      <c r="AB2132" s="404"/>
      <c r="AC2132" s="312"/>
      <c r="AD2132" s="313"/>
      <c r="AE2132" s="313"/>
      <c r="AF2132" s="312"/>
      <c r="AG2132" s="15"/>
      <c r="AH2132" s="53"/>
      <c r="AI2132" s="53"/>
      <c r="AJ2132" s="53"/>
      <c r="AK2132" s="314"/>
      <c r="AL2132" s="315"/>
      <c r="AM2132" s="405"/>
      <c r="AN2132" s="405"/>
      <c r="AO2132" s="402"/>
      <c r="AP2132" s="402"/>
    </row>
    <row r="2133" spans="1:42" x14ac:dyDescent="0.15">
      <c r="B2133" s="39"/>
      <c r="C2133" s="39"/>
      <c r="D2133" s="39"/>
      <c r="E2133" s="40"/>
      <c r="F2133" s="39"/>
      <c r="G2133" s="41"/>
      <c r="H2133" s="42"/>
      <c r="I2133" s="57"/>
      <c r="J2133" s="42"/>
      <c r="K2133" s="44"/>
      <c r="L2133" s="400"/>
      <c r="M2133" s="15"/>
      <c r="N2133" s="401"/>
      <c r="O2133" s="15"/>
      <c r="P2133" s="15"/>
      <c r="Q2133" s="402"/>
      <c r="R2133" s="58"/>
      <c r="S2133" s="403"/>
      <c r="T2133" s="58"/>
      <c r="U2133" s="58"/>
      <c r="V2133" s="15"/>
      <c r="W2133" s="58"/>
      <c r="X2133" s="15"/>
      <c r="Y2133" s="58"/>
      <c r="Z2133" s="58"/>
      <c r="AA2133" s="404"/>
      <c r="AB2133" s="404"/>
      <c r="AC2133" s="312"/>
      <c r="AD2133" s="313"/>
      <c r="AE2133" s="313"/>
      <c r="AF2133" s="312"/>
      <c r="AG2133" s="15"/>
      <c r="AH2133" s="53"/>
      <c r="AI2133" s="53"/>
      <c r="AJ2133" s="53"/>
      <c r="AK2133" s="314"/>
      <c r="AL2133" s="315"/>
      <c r="AM2133" s="405"/>
      <c r="AN2133" s="405"/>
      <c r="AO2133" s="402"/>
      <c r="AP2133" s="402"/>
    </row>
    <row r="2134" spans="1:42" x14ac:dyDescent="0.15">
      <c r="B2134" s="39"/>
      <c r="C2134" s="39"/>
      <c r="D2134" s="39"/>
      <c r="E2134" s="40"/>
      <c r="F2134" s="39"/>
      <c r="G2134" s="41"/>
      <c r="H2134" s="42"/>
      <c r="I2134" s="43"/>
      <c r="J2134" s="42"/>
      <c r="K2134" s="44"/>
      <c r="L2134" s="400"/>
      <c r="M2134" s="15"/>
      <c r="N2134" s="401"/>
      <c r="O2134" s="15"/>
      <c r="P2134" s="15"/>
      <c r="Q2134" s="402"/>
      <c r="R2134" s="58"/>
      <c r="S2134" s="403"/>
      <c r="T2134" s="58"/>
      <c r="U2134" s="58"/>
      <c r="V2134" s="15"/>
      <c r="W2134" s="58"/>
      <c r="X2134" s="15"/>
      <c r="Y2134" s="58"/>
      <c r="Z2134" s="58"/>
      <c r="AA2134" s="404"/>
      <c r="AB2134" s="404"/>
      <c r="AC2134" s="312"/>
      <c r="AD2134" s="313"/>
      <c r="AE2134" s="313"/>
      <c r="AF2134" s="312"/>
      <c r="AG2134" s="15"/>
      <c r="AH2134" s="53"/>
      <c r="AI2134" s="53"/>
      <c r="AJ2134" s="53"/>
      <c r="AK2134" s="314"/>
      <c r="AL2134" s="315"/>
      <c r="AM2134" s="405"/>
      <c r="AN2134" s="405"/>
      <c r="AO2134" s="402"/>
      <c r="AP2134" s="402"/>
    </row>
    <row r="2135" spans="1:42" x14ac:dyDescent="0.15">
      <c r="A2135">
        <v>1</v>
      </c>
      <c r="B2135" s="39"/>
      <c r="C2135" s="39"/>
      <c r="D2135" s="39"/>
      <c r="E2135" s="40"/>
      <c r="F2135" s="39"/>
      <c r="G2135" s="41"/>
      <c r="H2135" s="42"/>
      <c r="I2135" s="43"/>
      <c r="J2135" s="42"/>
      <c r="K2135" s="44"/>
      <c r="L2135" s="400"/>
      <c r="M2135" s="400"/>
      <c r="N2135" s="401"/>
      <c r="O2135" s="15"/>
      <c r="P2135" s="15"/>
      <c r="Q2135" s="402"/>
      <c r="R2135" s="58"/>
      <c r="S2135" s="403"/>
      <c r="T2135" s="403"/>
      <c r="U2135" s="58"/>
      <c r="V2135" s="15"/>
      <c r="W2135" s="403"/>
      <c r="X2135" s="15"/>
      <c r="Y2135" s="403"/>
      <c r="Z2135" s="58"/>
      <c r="AA2135" s="404"/>
      <c r="AB2135" s="404"/>
      <c r="AC2135" s="312"/>
      <c r="AD2135" s="313"/>
      <c r="AE2135" s="313"/>
      <c r="AF2135" s="312"/>
      <c r="AG2135" s="15"/>
      <c r="AH2135" s="53"/>
      <c r="AI2135" s="53"/>
      <c r="AJ2135" s="53"/>
      <c r="AK2135" s="314"/>
      <c r="AL2135" s="315"/>
      <c r="AM2135" s="405"/>
      <c r="AN2135" s="405"/>
      <c r="AO2135" s="402"/>
      <c r="AP2135" s="402"/>
    </row>
    <row r="2136" spans="1:42" x14ac:dyDescent="0.15">
      <c r="A2136">
        <v>1</v>
      </c>
      <c r="B2136" s="39"/>
      <c r="C2136" s="39"/>
      <c r="D2136" s="39"/>
      <c r="E2136" s="40"/>
      <c r="F2136" s="39"/>
      <c r="G2136" s="41"/>
      <c r="H2136" s="42"/>
      <c r="I2136" s="43"/>
      <c r="J2136" s="42"/>
      <c r="K2136" s="44"/>
      <c r="L2136" s="400"/>
      <c r="M2136" s="400"/>
      <c r="N2136" s="401"/>
      <c r="O2136" s="15"/>
      <c r="P2136" s="15"/>
      <c r="Q2136" s="402"/>
      <c r="R2136" s="58"/>
      <c r="S2136" s="403"/>
      <c r="T2136" s="403"/>
      <c r="U2136" s="58"/>
      <c r="V2136" s="15"/>
      <c r="W2136" s="403"/>
      <c r="X2136" s="15"/>
      <c r="Y2136" s="403"/>
      <c r="Z2136" s="58"/>
      <c r="AA2136" s="404"/>
      <c r="AB2136" s="404"/>
      <c r="AC2136" s="312"/>
      <c r="AD2136" s="313"/>
      <c r="AE2136" s="313"/>
      <c r="AF2136" s="312"/>
      <c r="AG2136" s="15"/>
      <c r="AH2136" s="53"/>
      <c r="AI2136" s="53"/>
      <c r="AJ2136" s="53"/>
      <c r="AK2136" s="314"/>
      <c r="AL2136" s="315"/>
      <c r="AM2136" s="405"/>
      <c r="AN2136" s="405"/>
      <c r="AO2136" s="402"/>
      <c r="AP2136" s="402"/>
    </row>
    <row r="2137" spans="1:42" x14ac:dyDescent="0.15">
      <c r="A2137">
        <v>1</v>
      </c>
      <c r="B2137" s="39"/>
      <c r="C2137" s="39"/>
      <c r="D2137" s="39"/>
      <c r="E2137" s="40"/>
      <c r="F2137" s="39"/>
      <c r="G2137" s="41"/>
      <c r="H2137" s="42"/>
      <c r="I2137" s="43"/>
      <c r="J2137" s="42"/>
      <c r="K2137" s="44"/>
      <c r="L2137" s="400"/>
      <c r="M2137" s="15"/>
      <c r="N2137" s="401"/>
      <c r="O2137" s="15"/>
      <c r="P2137" s="15"/>
      <c r="Q2137" s="402"/>
      <c r="R2137" s="58"/>
      <c r="S2137" s="403"/>
      <c r="T2137" s="58"/>
      <c r="U2137" s="58"/>
      <c r="V2137" s="15"/>
      <c r="W2137" s="58"/>
      <c r="X2137" s="15"/>
      <c r="Y2137" s="58"/>
      <c r="Z2137" s="58"/>
      <c r="AA2137" s="404"/>
      <c r="AB2137" s="404"/>
      <c r="AC2137" s="312"/>
      <c r="AD2137" s="313"/>
      <c r="AE2137" s="313"/>
      <c r="AF2137" s="312"/>
      <c r="AG2137" s="15"/>
      <c r="AH2137" s="53"/>
      <c r="AI2137" s="53"/>
      <c r="AJ2137" s="53"/>
      <c r="AK2137" s="314"/>
      <c r="AL2137" s="315"/>
      <c r="AM2137" s="405"/>
      <c r="AN2137" s="405"/>
      <c r="AO2137" s="402"/>
      <c r="AP2137" s="402"/>
    </row>
    <row r="2138" spans="1:42" x14ac:dyDescent="0.15">
      <c r="B2138" s="39"/>
      <c r="C2138" s="39"/>
      <c r="D2138" s="39"/>
      <c r="E2138" s="40"/>
      <c r="F2138" s="39"/>
      <c r="G2138" s="41"/>
      <c r="H2138" s="42"/>
      <c r="I2138" s="57"/>
      <c r="J2138" s="42"/>
      <c r="K2138" s="44"/>
      <c r="L2138" s="400"/>
      <c r="M2138" s="15"/>
      <c r="N2138" s="401"/>
      <c r="O2138" s="15"/>
      <c r="P2138" s="15"/>
      <c r="Q2138" s="402"/>
      <c r="R2138" s="58"/>
      <c r="S2138" s="403"/>
      <c r="T2138" s="58"/>
      <c r="U2138" s="58"/>
      <c r="V2138" s="15"/>
      <c r="W2138" s="58"/>
      <c r="X2138" s="15"/>
      <c r="Y2138" s="58"/>
      <c r="Z2138" s="58"/>
      <c r="AA2138" s="404"/>
      <c r="AB2138" s="404"/>
      <c r="AC2138" s="312"/>
      <c r="AD2138" s="313"/>
      <c r="AE2138" s="313"/>
      <c r="AF2138" s="312"/>
      <c r="AG2138" s="15"/>
      <c r="AH2138" s="53"/>
      <c r="AI2138" s="53"/>
      <c r="AJ2138" s="53"/>
      <c r="AK2138" s="314"/>
      <c r="AL2138" s="315"/>
      <c r="AM2138" s="405"/>
      <c r="AN2138" s="405"/>
      <c r="AO2138" s="402"/>
      <c r="AP2138" s="402"/>
    </row>
    <row r="2139" spans="1:42" x14ac:dyDescent="0.15">
      <c r="B2139" s="39"/>
      <c r="C2139" s="39"/>
      <c r="D2139" s="39"/>
      <c r="E2139" s="40"/>
      <c r="F2139" s="39"/>
      <c r="G2139" s="41"/>
      <c r="H2139" s="42"/>
      <c r="I2139" s="43"/>
      <c r="J2139" s="42"/>
      <c r="K2139" s="44"/>
      <c r="L2139" s="400"/>
      <c r="M2139" s="15"/>
      <c r="N2139" s="401"/>
      <c r="O2139" s="15"/>
      <c r="P2139" s="15"/>
      <c r="Q2139" s="402"/>
      <c r="R2139" s="58"/>
      <c r="S2139" s="403"/>
      <c r="T2139" s="58"/>
      <c r="U2139" s="58"/>
      <c r="V2139" s="15"/>
      <c r="W2139" s="58"/>
      <c r="X2139" s="15"/>
      <c r="Y2139" s="58"/>
      <c r="Z2139" s="58"/>
      <c r="AA2139" s="404"/>
      <c r="AB2139" s="404"/>
      <c r="AC2139" s="312"/>
      <c r="AD2139" s="313"/>
      <c r="AE2139" s="313"/>
      <c r="AF2139" s="312"/>
      <c r="AG2139" s="15"/>
      <c r="AH2139" s="53"/>
      <c r="AI2139" s="53"/>
      <c r="AJ2139" s="53"/>
      <c r="AK2139" s="314"/>
      <c r="AL2139" s="315"/>
      <c r="AM2139" s="405"/>
      <c r="AN2139" s="405"/>
      <c r="AO2139" s="402"/>
      <c r="AP2139" s="402"/>
    </row>
    <row r="2140" spans="1:42" x14ac:dyDescent="0.15">
      <c r="A2140">
        <v>1</v>
      </c>
      <c r="B2140" s="39"/>
      <c r="C2140" s="39"/>
      <c r="D2140" s="39"/>
      <c r="E2140" s="40"/>
      <c r="F2140" s="39"/>
      <c r="G2140" s="41"/>
      <c r="H2140" s="42"/>
      <c r="I2140" s="43"/>
      <c r="J2140" s="42"/>
      <c r="K2140" s="44"/>
      <c r="L2140" s="400"/>
      <c r="M2140" s="400"/>
      <c r="N2140" s="401"/>
      <c r="O2140" s="15"/>
      <c r="P2140" s="15"/>
      <c r="Q2140" s="402"/>
      <c r="R2140" s="58"/>
      <c r="S2140" s="403"/>
      <c r="T2140" s="403"/>
      <c r="U2140" s="58"/>
      <c r="V2140" s="15"/>
      <c r="W2140" s="403"/>
      <c r="X2140" s="15"/>
      <c r="Y2140" s="403"/>
      <c r="Z2140" s="58"/>
      <c r="AA2140" s="404"/>
      <c r="AB2140" s="404"/>
      <c r="AC2140" s="312"/>
      <c r="AD2140" s="313"/>
      <c r="AE2140" s="313"/>
      <c r="AF2140" s="312"/>
      <c r="AG2140" s="15"/>
      <c r="AH2140" s="53"/>
      <c r="AI2140" s="53"/>
      <c r="AJ2140" s="53"/>
      <c r="AK2140" s="314"/>
      <c r="AL2140" s="315"/>
      <c r="AM2140" s="405"/>
      <c r="AN2140" s="405"/>
      <c r="AO2140" s="402"/>
      <c r="AP2140" s="402"/>
    </row>
    <row r="2141" spans="1:42" x14ac:dyDescent="0.15">
      <c r="A2141">
        <v>1</v>
      </c>
      <c r="B2141" s="39"/>
      <c r="C2141" s="39"/>
      <c r="D2141" s="39"/>
      <c r="E2141" s="40"/>
      <c r="F2141" s="39"/>
      <c r="G2141" s="41"/>
      <c r="H2141" s="42"/>
      <c r="I2141" s="43"/>
      <c r="J2141" s="42"/>
      <c r="K2141" s="44"/>
      <c r="L2141" s="400"/>
      <c r="M2141" s="400"/>
      <c r="N2141" s="401"/>
      <c r="O2141" s="15"/>
      <c r="P2141" s="15"/>
      <c r="Q2141" s="402"/>
      <c r="R2141" s="58"/>
      <c r="S2141" s="403"/>
      <c r="T2141" s="403"/>
      <c r="U2141" s="58"/>
      <c r="V2141" s="15"/>
      <c r="W2141" s="403"/>
      <c r="X2141" s="15"/>
      <c r="Y2141" s="403"/>
      <c r="Z2141" s="58"/>
      <c r="AA2141" s="404"/>
      <c r="AB2141" s="404"/>
      <c r="AC2141" s="312"/>
      <c r="AD2141" s="313"/>
      <c r="AE2141" s="313"/>
      <c r="AF2141" s="312"/>
      <c r="AG2141" s="15"/>
      <c r="AH2141" s="53"/>
      <c r="AI2141" s="53"/>
      <c r="AJ2141" s="53"/>
      <c r="AK2141" s="314"/>
      <c r="AL2141" s="315"/>
      <c r="AM2141" s="405"/>
      <c r="AN2141" s="405"/>
      <c r="AO2141" s="402"/>
      <c r="AP2141" s="402"/>
    </row>
    <row r="2142" spans="1:42" x14ac:dyDescent="0.15">
      <c r="A2142">
        <v>1</v>
      </c>
      <c r="B2142" s="39"/>
      <c r="C2142" s="39"/>
      <c r="D2142" s="39"/>
      <c r="E2142" s="40"/>
      <c r="F2142" s="39"/>
      <c r="G2142" s="41"/>
      <c r="H2142" s="42"/>
      <c r="I2142" s="43"/>
      <c r="J2142" s="42"/>
      <c r="K2142" s="44"/>
      <c r="L2142" s="400"/>
      <c r="M2142" s="400"/>
      <c r="N2142" s="401"/>
      <c r="O2142" s="15"/>
      <c r="P2142" s="15"/>
      <c r="Q2142" s="402"/>
      <c r="R2142" s="58"/>
      <c r="S2142" s="403"/>
      <c r="T2142" s="403"/>
      <c r="U2142" s="58"/>
      <c r="V2142" s="15"/>
      <c r="W2142" s="403"/>
      <c r="X2142" s="15"/>
      <c r="Y2142" s="403"/>
      <c r="Z2142" s="58"/>
      <c r="AA2142" s="404"/>
      <c r="AB2142" s="404"/>
      <c r="AC2142" s="312"/>
      <c r="AD2142" s="313"/>
      <c r="AE2142" s="313"/>
      <c r="AF2142" s="312"/>
      <c r="AG2142" s="15"/>
      <c r="AH2142" s="53"/>
      <c r="AI2142" s="53"/>
      <c r="AJ2142" s="53"/>
      <c r="AK2142" s="314"/>
      <c r="AL2142" s="315"/>
      <c r="AM2142" s="405"/>
      <c r="AN2142" s="405"/>
      <c r="AO2142" s="402"/>
      <c r="AP2142" s="402"/>
    </row>
    <row r="2143" spans="1:42" x14ac:dyDescent="0.15">
      <c r="A2143">
        <v>1</v>
      </c>
      <c r="B2143" s="39"/>
      <c r="C2143" s="39"/>
      <c r="D2143" s="39"/>
      <c r="E2143" s="40"/>
      <c r="F2143" s="39"/>
      <c r="G2143" s="41"/>
      <c r="H2143" s="42"/>
      <c r="I2143" s="43"/>
      <c r="J2143" s="42"/>
      <c r="K2143" s="44"/>
      <c r="L2143" s="400"/>
      <c r="M2143" s="15"/>
      <c r="N2143" s="401"/>
      <c r="O2143" s="15"/>
      <c r="P2143" s="15"/>
      <c r="Q2143" s="402"/>
      <c r="R2143" s="58"/>
      <c r="S2143" s="403"/>
      <c r="T2143" s="58"/>
      <c r="U2143" s="58"/>
      <c r="V2143" s="15"/>
      <c r="W2143" s="58"/>
      <c r="X2143" s="15"/>
      <c r="Y2143" s="58"/>
      <c r="Z2143" s="58"/>
      <c r="AA2143" s="404"/>
      <c r="AB2143" s="404"/>
      <c r="AC2143" s="312"/>
      <c r="AD2143" s="313"/>
      <c r="AE2143" s="313"/>
      <c r="AF2143" s="312"/>
      <c r="AG2143" s="15"/>
      <c r="AH2143" s="53"/>
      <c r="AI2143" s="53"/>
      <c r="AJ2143" s="53"/>
      <c r="AK2143" s="314"/>
      <c r="AL2143" s="315"/>
      <c r="AM2143" s="405"/>
      <c r="AN2143" s="405"/>
      <c r="AO2143" s="402"/>
      <c r="AP2143" s="402"/>
    </row>
    <row r="2144" spans="1:42" x14ac:dyDescent="0.15">
      <c r="B2144" s="39"/>
      <c r="C2144" s="39"/>
      <c r="D2144" s="39"/>
      <c r="E2144" s="40"/>
      <c r="F2144" s="39"/>
      <c r="G2144" s="41"/>
      <c r="H2144" s="42"/>
      <c r="I2144" s="43"/>
      <c r="J2144" s="42"/>
      <c r="K2144" s="44"/>
      <c r="L2144" s="400"/>
      <c r="M2144" s="15"/>
      <c r="N2144" s="401"/>
      <c r="O2144" s="15"/>
      <c r="P2144" s="15"/>
      <c r="Q2144" s="402"/>
      <c r="R2144" s="58"/>
      <c r="S2144" s="403"/>
      <c r="T2144" s="58"/>
      <c r="U2144" s="58"/>
      <c r="V2144" s="15"/>
      <c r="W2144" s="58"/>
      <c r="X2144" s="15"/>
      <c r="Y2144" s="58"/>
      <c r="Z2144" s="58"/>
      <c r="AA2144" s="404"/>
      <c r="AB2144" s="404"/>
      <c r="AC2144" s="312"/>
      <c r="AD2144" s="313"/>
      <c r="AE2144" s="313"/>
      <c r="AF2144" s="312"/>
      <c r="AG2144" s="15"/>
      <c r="AH2144" s="53"/>
      <c r="AI2144" s="53"/>
      <c r="AJ2144" s="53"/>
      <c r="AK2144" s="314"/>
      <c r="AL2144" s="315"/>
      <c r="AM2144" s="405"/>
      <c r="AN2144" s="405"/>
      <c r="AO2144" s="402"/>
      <c r="AP2144" s="402"/>
    </row>
    <row r="2145" spans="1:42" x14ac:dyDescent="0.15">
      <c r="A2145">
        <v>1</v>
      </c>
      <c r="B2145" s="39"/>
      <c r="C2145" s="39"/>
      <c r="D2145" s="39"/>
      <c r="E2145" s="40"/>
      <c r="F2145" s="39"/>
      <c r="G2145" s="41"/>
      <c r="H2145" s="42"/>
      <c r="I2145" s="57"/>
      <c r="J2145" s="42"/>
      <c r="K2145" s="44"/>
      <c r="L2145" s="400"/>
      <c r="M2145" s="400"/>
      <c r="N2145" s="401"/>
      <c r="O2145" s="15"/>
      <c r="P2145" s="15"/>
      <c r="Q2145" s="402"/>
      <c r="R2145" s="58"/>
      <c r="S2145" s="403"/>
      <c r="T2145" s="58"/>
      <c r="U2145" s="58"/>
      <c r="V2145" s="15"/>
      <c r="W2145" s="58"/>
      <c r="X2145" s="15"/>
      <c r="Y2145" s="58"/>
      <c r="Z2145" s="58"/>
      <c r="AA2145" s="404"/>
      <c r="AB2145" s="404"/>
      <c r="AC2145" s="312"/>
      <c r="AD2145" s="313"/>
      <c r="AE2145" s="313"/>
      <c r="AF2145" s="312"/>
      <c r="AG2145" s="15"/>
      <c r="AH2145" s="53"/>
      <c r="AI2145" s="53"/>
      <c r="AJ2145" s="53"/>
      <c r="AK2145" s="314"/>
      <c r="AL2145" s="315"/>
      <c r="AM2145" s="405"/>
      <c r="AN2145" s="405"/>
      <c r="AO2145" s="402"/>
      <c r="AP2145" s="402"/>
    </row>
    <row r="2146" spans="1:42" x14ac:dyDescent="0.15">
      <c r="A2146">
        <v>1</v>
      </c>
      <c r="B2146" s="39"/>
      <c r="C2146" s="39"/>
      <c r="D2146" s="39"/>
      <c r="E2146" s="40"/>
      <c r="F2146" s="39"/>
      <c r="G2146" s="41"/>
      <c r="H2146" s="42"/>
      <c r="I2146" s="57"/>
      <c r="J2146" s="42"/>
      <c r="K2146" s="44"/>
      <c r="L2146" s="400"/>
      <c r="M2146" s="400"/>
      <c r="N2146" s="401"/>
      <c r="O2146" s="15"/>
      <c r="P2146" s="15"/>
      <c r="Q2146" s="402"/>
      <c r="R2146" s="58"/>
      <c r="S2146" s="403"/>
      <c r="T2146" s="58"/>
      <c r="U2146" s="58"/>
      <c r="V2146" s="15"/>
      <c r="W2146" s="58"/>
      <c r="X2146" s="15"/>
      <c r="Y2146" s="58"/>
      <c r="Z2146" s="58"/>
      <c r="AA2146" s="404"/>
      <c r="AB2146" s="404"/>
      <c r="AC2146" s="312"/>
      <c r="AD2146" s="313"/>
      <c r="AE2146" s="313"/>
      <c r="AF2146" s="312"/>
      <c r="AG2146" s="15"/>
      <c r="AH2146" s="53"/>
      <c r="AI2146" s="53"/>
      <c r="AJ2146" s="53"/>
      <c r="AK2146" s="314"/>
      <c r="AL2146" s="315"/>
      <c r="AM2146" s="405"/>
      <c r="AN2146" s="405"/>
      <c r="AO2146" s="402"/>
      <c r="AP2146" s="402"/>
    </row>
    <row r="2147" spans="1:42" x14ac:dyDescent="0.15">
      <c r="A2147">
        <v>1</v>
      </c>
      <c r="B2147" s="39"/>
      <c r="C2147" s="39"/>
      <c r="D2147" s="39"/>
      <c r="E2147" s="40"/>
      <c r="F2147" s="39"/>
      <c r="G2147" s="41"/>
      <c r="H2147" s="42"/>
      <c r="I2147" s="57"/>
      <c r="J2147" s="42"/>
      <c r="K2147" s="44"/>
      <c r="L2147" s="400"/>
      <c r="M2147" s="15"/>
      <c r="N2147" s="401"/>
      <c r="O2147" s="15"/>
      <c r="P2147" s="15"/>
      <c r="Q2147" s="402"/>
      <c r="R2147" s="58"/>
      <c r="S2147" s="403"/>
      <c r="T2147" s="58"/>
      <c r="U2147" s="58"/>
      <c r="V2147" s="15"/>
      <c r="W2147" s="58"/>
      <c r="X2147" s="15"/>
      <c r="Y2147" s="58"/>
      <c r="Z2147" s="58"/>
      <c r="AA2147" s="404"/>
      <c r="AB2147" s="404"/>
      <c r="AC2147" s="312"/>
      <c r="AD2147" s="313"/>
      <c r="AE2147" s="313"/>
      <c r="AF2147" s="312"/>
      <c r="AG2147" s="15"/>
      <c r="AH2147" s="53"/>
      <c r="AI2147" s="53"/>
      <c r="AJ2147" s="53"/>
      <c r="AK2147" s="314"/>
      <c r="AL2147" s="315"/>
      <c r="AM2147" s="405"/>
      <c r="AN2147" s="405"/>
      <c r="AO2147" s="402"/>
      <c r="AP2147" s="402"/>
    </row>
    <row r="2148" spans="1:42" x14ac:dyDescent="0.15">
      <c r="B2148" s="39"/>
      <c r="C2148" s="39"/>
      <c r="D2148" s="39"/>
      <c r="E2148" s="40"/>
      <c r="F2148" s="39"/>
      <c r="G2148" s="41"/>
      <c r="H2148" s="42"/>
      <c r="I2148" s="43"/>
      <c r="J2148" s="42"/>
      <c r="K2148" s="44"/>
      <c r="L2148" s="400"/>
      <c r="M2148" s="15"/>
      <c r="N2148" s="401"/>
      <c r="O2148" s="15"/>
      <c r="P2148" s="15"/>
      <c r="Q2148" s="402"/>
      <c r="R2148" s="58"/>
      <c r="S2148" s="403"/>
      <c r="T2148" s="58"/>
      <c r="U2148" s="58"/>
      <c r="V2148" s="15"/>
      <c r="W2148" s="58"/>
      <c r="X2148" s="15"/>
      <c r="Y2148" s="58"/>
      <c r="Z2148" s="58"/>
      <c r="AA2148" s="404"/>
      <c r="AB2148" s="404"/>
      <c r="AC2148" s="312"/>
      <c r="AD2148" s="313"/>
      <c r="AE2148" s="313"/>
      <c r="AF2148" s="312"/>
      <c r="AG2148" s="15"/>
      <c r="AH2148" s="53"/>
      <c r="AI2148" s="53"/>
      <c r="AJ2148" s="53"/>
      <c r="AK2148" s="314"/>
      <c r="AL2148" s="315"/>
      <c r="AM2148" s="405"/>
      <c r="AN2148" s="405"/>
      <c r="AO2148" s="402"/>
      <c r="AP2148" s="402"/>
    </row>
    <row r="2149" spans="1:42" x14ac:dyDescent="0.15">
      <c r="A2149">
        <v>1</v>
      </c>
      <c r="B2149" s="39"/>
      <c r="C2149" s="39"/>
      <c r="D2149" s="39"/>
      <c r="E2149" s="40"/>
      <c r="F2149" s="39"/>
      <c r="G2149" s="41"/>
      <c r="H2149" s="42"/>
      <c r="I2149" s="57"/>
      <c r="J2149" s="42"/>
      <c r="K2149" s="44"/>
      <c r="L2149" s="400"/>
      <c r="M2149" s="400"/>
      <c r="N2149" s="401"/>
      <c r="O2149" s="15"/>
      <c r="P2149" s="15"/>
      <c r="Q2149" s="402"/>
      <c r="R2149" s="58"/>
      <c r="S2149" s="403"/>
      <c r="T2149" s="58"/>
      <c r="U2149" s="58"/>
      <c r="V2149" s="15"/>
      <c r="W2149" s="58"/>
      <c r="X2149" s="15"/>
      <c r="Y2149" s="58"/>
      <c r="Z2149" s="58"/>
      <c r="AA2149" s="404"/>
      <c r="AB2149" s="404"/>
      <c r="AC2149" s="312"/>
      <c r="AD2149" s="313"/>
      <c r="AE2149" s="313"/>
      <c r="AF2149" s="312"/>
      <c r="AG2149" s="15"/>
      <c r="AH2149" s="53"/>
      <c r="AI2149" s="53"/>
      <c r="AJ2149" s="53"/>
      <c r="AK2149" s="314"/>
      <c r="AL2149" s="315"/>
      <c r="AM2149" s="405"/>
      <c r="AN2149" s="405"/>
      <c r="AO2149" s="402"/>
      <c r="AP2149" s="402"/>
    </row>
    <row r="2150" spans="1:42" x14ac:dyDescent="0.15">
      <c r="A2150">
        <v>1</v>
      </c>
      <c r="B2150" s="39"/>
      <c r="C2150" s="39"/>
      <c r="D2150" s="39"/>
      <c r="E2150" s="40"/>
      <c r="F2150" s="39"/>
      <c r="G2150" s="41"/>
      <c r="H2150" s="42"/>
      <c r="I2150" s="57"/>
      <c r="J2150" s="42"/>
      <c r="K2150" s="44"/>
      <c r="L2150" s="400"/>
      <c r="M2150" s="400"/>
      <c r="N2150" s="401"/>
      <c r="O2150" s="15"/>
      <c r="P2150" s="15"/>
      <c r="Q2150" s="402"/>
      <c r="R2150" s="58"/>
      <c r="S2150" s="403"/>
      <c r="T2150" s="58"/>
      <c r="U2150" s="58"/>
      <c r="V2150" s="15"/>
      <c r="W2150" s="58"/>
      <c r="X2150" s="15"/>
      <c r="Y2150" s="58"/>
      <c r="Z2150" s="58"/>
      <c r="AA2150" s="404"/>
      <c r="AB2150" s="404"/>
      <c r="AC2150" s="312"/>
      <c r="AD2150" s="313"/>
      <c r="AE2150" s="313"/>
      <c r="AF2150" s="312"/>
      <c r="AG2150" s="15"/>
      <c r="AH2150" s="53"/>
      <c r="AI2150" s="53"/>
      <c r="AJ2150" s="53"/>
      <c r="AK2150" s="314"/>
      <c r="AL2150" s="315"/>
      <c r="AM2150" s="405"/>
      <c r="AN2150" s="405"/>
      <c r="AO2150" s="402"/>
      <c r="AP2150" s="402"/>
    </row>
    <row r="2151" spans="1:42" x14ac:dyDescent="0.15">
      <c r="A2151">
        <v>1</v>
      </c>
      <c r="B2151" s="39"/>
      <c r="C2151" s="39"/>
      <c r="D2151" s="39"/>
      <c r="E2151" s="40"/>
      <c r="F2151" s="39"/>
      <c r="G2151" s="41"/>
      <c r="H2151" s="42"/>
      <c r="I2151" s="57"/>
      <c r="J2151" s="42"/>
      <c r="K2151" s="44"/>
      <c r="L2151" s="400"/>
      <c r="M2151" s="15"/>
      <c r="N2151" s="401"/>
      <c r="O2151" s="15"/>
      <c r="P2151" s="15"/>
      <c r="Q2151" s="402"/>
      <c r="R2151" s="58"/>
      <c r="S2151" s="403"/>
      <c r="T2151" s="58"/>
      <c r="U2151" s="58"/>
      <c r="V2151" s="15"/>
      <c r="W2151" s="58"/>
      <c r="X2151" s="15"/>
      <c r="Y2151" s="58"/>
      <c r="Z2151" s="58"/>
      <c r="AA2151" s="404"/>
      <c r="AB2151" s="404"/>
      <c r="AC2151" s="312"/>
      <c r="AD2151" s="313"/>
      <c r="AE2151" s="313"/>
      <c r="AF2151" s="312"/>
      <c r="AG2151" s="15"/>
      <c r="AH2151" s="53"/>
      <c r="AI2151" s="53"/>
      <c r="AJ2151" s="53"/>
      <c r="AK2151" s="314"/>
      <c r="AL2151" s="315"/>
      <c r="AM2151" s="405"/>
      <c r="AN2151" s="405"/>
      <c r="AO2151" s="402"/>
      <c r="AP2151" s="402"/>
    </row>
    <row r="2152" spans="1:42" x14ac:dyDescent="0.15">
      <c r="B2152" s="39"/>
      <c r="C2152" s="39"/>
      <c r="D2152" s="39"/>
      <c r="E2152" s="40"/>
      <c r="F2152" s="39"/>
      <c r="G2152" s="41"/>
      <c r="H2152" s="42"/>
      <c r="I2152" s="43"/>
      <c r="J2152" s="42"/>
      <c r="K2152" s="44"/>
      <c r="L2152" s="400"/>
      <c r="M2152" s="15"/>
      <c r="N2152" s="401"/>
      <c r="O2152" s="15"/>
      <c r="P2152" s="15"/>
      <c r="Q2152" s="402"/>
      <c r="R2152" s="58"/>
      <c r="S2152" s="403"/>
      <c r="T2152" s="58"/>
      <c r="U2152" s="58"/>
      <c r="V2152" s="15"/>
      <c r="W2152" s="58"/>
      <c r="X2152" s="15"/>
      <c r="Y2152" s="58"/>
      <c r="Z2152" s="58"/>
      <c r="AA2152" s="404"/>
      <c r="AB2152" s="404"/>
      <c r="AC2152" s="312"/>
      <c r="AD2152" s="313"/>
      <c r="AE2152" s="313"/>
      <c r="AF2152" s="312"/>
      <c r="AG2152" s="15"/>
      <c r="AH2152" s="53"/>
      <c r="AI2152" s="53"/>
      <c r="AJ2152" s="53"/>
      <c r="AK2152" s="314"/>
      <c r="AL2152" s="315"/>
      <c r="AM2152" s="405"/>
      <c r="AN2152" s="405"/>
      <c r="AO2152" s="402"/>
      <c r="AP2152" s="402"/>
    </row>
    <row r="2153" spans="1:42" x14ac:dyDescent="0.15">
      <c r="A2153">
        <v>1</v>
      </c>
      <c r="B2153" s="39"/>
      <c r="C2153" s="39"/>
      <c r="D2153" s="39"/>
      <c r="E2153" s="40"/>
      <c r="F2153" s="39"/>
      <c r="G2153" s="41"/>
      <c r="H2153" s="42"/>
      <c r="I2153" s="57"/>
      <c r="J2153" s="42"/>
      <c r="K2153" s="44"/>
      <c r="L2153" s="400"/>
      <c r="M2153" s="400"/>
      <c r="N2153" s="401"/>
      <c r="O2153" s="15"/>
      <c r="P2153" s="15"/>
      <c r="Q2153" s="402"/>
      <c r="R2153" s="58"/>
      <c r="S2153" s="403"/>
      <c r="T2153" s="58"/>
      <c r="U2153" s="58"/>
      <c r="V2153" s="15"/>
      <c r="W2153" s="58"/>
      <c r="X2153" s="15"/>
      <c r="Y2153" s="58"/>
      <c r="Z2153" s="58"/>
      <c r="AA2153" s="404"/>
      <c r="AB2153" s="404"/>
      <c r="AC2153" s="312"/>
      <c r="AD2153" s="313"/>
      <c r="AE2153" s="313"/>
      <c r="AF2153" s="312"/>
      <c r="AG2153" s="15"/>
      <c r="AH2153" s="53"/>
      <c r="AI2153" s="53"/>
      <c r="AJ2153" s="53"/>
      <c r="AK2153" s="314"/>
      <c r="AL2153" s="315"/>
      <c r="AM2153" s="405"/>
      <c r="AN2153" s="405"/>
      <c r="AO2153" s="402"/>
      <c r="AP2153" s="402"/>
    </row>
    <row r="2154" spans="1:42" x14ac:dyDescent="0.15">
      <c r="A2154">
        <v>1</v>
      </c>
      <c r="B2154" s="39"/>
      <c r="C2154" s="39"/>
      <c r="D2154" s="39"/>
      <c r="E2154" s="40"/>
      <c r="F2154" s="39"/>
      <c r="G2154" s="41"/>
      <c r="H2154" s="42"/>
      <c r="I2154" s="57"/>
      <c r="J2154" s="42"/>
      <c r="K2154" s="44"/>
      <c r="L2154" s="400"/>
      <c r="M2154" s="400"/>
      <c r="N2154" s="401"/>
      <c r="O2154" s="15"/>
      <c r="P2154" s="15"/>
      <c r="Q2154" s="402"/>
      <c r="R2154" s="58"/>
      <c r="S2154" s="403"/>
      <c r="T2154" s="58"/>
      <c r="U2154" s="58"/>
      <c r="V2154" s="15"/>
      <c r="W2154" s="58"/>
      <c r="X2154" s="15"/>
      <c r="Y2154" s="58"/>
      <c r="Z2154" s="58"/>
      <c r="AA2154" s="404"/>
      <c r="AB2154" s="404"/>
      <c r="AC2154" s="312"/>
      <c r="AD2154" s="313"/>
      <c r="AE2154" s="313"/>
      <c r="AF2154" s="312"/>
      <c r="AG2154" s="15"/>
      <c r="AH2154" s="53"/>
      <c r="AI2154" s="53"/>
      <c r="AJ2154" s="53"/>
      <c r="AK2154" s="314"/>
      <c r="AL2154" s="315"/>
      <c r="AM2154" s="405"/>
      <c r="AN2154" s="405"/>
      <c r="AO2154" s="402"/>
      <c r="AP2154" s="402"/>
    </row>
    <row r="2155" spans="1:42" x14ac:dyDescent="0.15">
      <c r="A2155">
        <v>1</v>
      </c>
      <c r="B2155" s="39"/>
      <c r="C2155" s="39"/>
      <c r="D2155" s="39"/>
      <c r="E2155" s="40"/>
      <c r="F2155" s="39"/>
      <c r="G2155" s="41"/>
      <c r="H2155" s="42"/>
      <c r="I2155" s="57"/>
      <c r="J2155" s="42"/>
      <c r="K2155" s="44"/>
      <c r="L2155" s="400"/>
      <c r="M2155" s="15"/>
      <c r="N2155" s="401"/>
      <c r="O2155" s="15"/>
      <c r="P2155" s="15"/>
      <c r="Q2155" s="402"/>
      <c r="R2155" s="58"/>
      <c r="S2155" s="403"/>
      <c r="T2155" s="58"/>
      <c r="U2155" s="58"/>
      <c r="V2155" s="15"/>
      <c r="W2155" s="58"/>
      <c r="X2155" s="15"/>
      <c r="Y2155" s="58"/>
      <c r="Z2155" s="58"/>
      <c r="AA2155" s="404"/>
      <c r="AB2155" s="404"/>
      <c r="AC2155" s="312"/>
      <c r="AD2155" s="313"/>
      <c r="AE2155" s="313"/>
      <c r="AF2155" s="312"/>
      <c r="AG2155" s="15"/>
      <c r="AH2155" s="53"/>
      <c r="AI2155" s="53"/>
      <c r="AJ2155" s="53"/>
      <c r="AK2155" s="314"/>
      <c r="AL2155" s="315"/>
      <c r="AM2155" s="405"/>
      <c r="AN2155" s="405"/>
      <c r="AO2155" s="402"/>
      <c r="AP2155" s="402"/>
    </row>
    <row r="2156" spans="1:42" x14ac:dyDescent="0.15">
      <c r="B2156" s="39"/>
      <c r="C2156" s="39"/>
      <c r="D2156" s="39"/>
      <c r="E2156" s="40"/>
      <c r="F2156" s="39"/>
      <c r="G2156" s="41"/>
      <c r="H2156" s="42"/>
      <c r="I2156" s="43"/>
      <c r="J2156" s="42"/>
      <c r="K2156" s="44"/>
      <c r="L2156" s="400"/>
      <c r="M2156" s="15"/>
      <c r="N2156" s="401"/>
      <c r="O2156" s="15"/>
      <c r="P2156" s="15"/>
      <c r="Q2156" s="402"/>
      <c r="R2156" s="58"/>
      <c r="S2156" s="403"/>
      <c r="T2156" s="58"/>
      <c r="U2156" s="58"/>
      <c r="V2156" s="15"/>
      <c r="W2156" s="58"/>
      <c r="X2156" s="15"/>
      <c r="Y2156" s="58"/>
      <c r="Z2156" s="58"/>
      <c r="AA2156" s="404"/>
      <c r="AB2156" s="404"/>
      <c r="AC2156" s="312"/>
      <c r="AD2156" s="313"/>
      <c r="AE2156" s="313"/>
      <c r="AF2156" s="312"/>
      <c r="AG2156" s="15"/>
      <c r="AH2156" s="53"/>
      <c r="AI2156" s="53"/>
      <c r="AJ2156" s="53"/>
      <c r="AK2156" s="314"/>
      <c r="AL2156" s="315"/>
      <c r="AM2156" s="405"/>
      <c r="AN2156" s="405"/>
      <c r="AO2156" s="402"/>
      <c r="AP2156" s="402"/>
    </row>
    <row r="2157" spans="1:42" x14ac:dyDescent="0.15">
      <c r="A2157">
        <v>1</v>
      </c>
      <c r="B2157" s="39"/>
      <c r="C2157" s="39"/>
      <c r="D2157" s="39"/>
      <c r="E2157" s="40"/>
      <c r="F2157" s="39"/>
      <c r="G2157" s="41"/>
      <c r="H2157" s="42"/>
      <c r="I2157" s="57"/>
      <c r="J2157" s="42"/>
      <c r="K2157" s="44"/>
      <c r="L2157" s="400"/>
      <c r="M2157" s="400"/>
      <c r="N2157" s="401"/>
      <c r="O2157" s="15"/>
      <c r="P2157" s="15"/>
      <c r="Q2157" s="402"/>
      <c r="R2157" s="58"/>
      <c r="S2157" s="403"/>
      <c r="T2157" s="58"/>
      <c r="U2157" s="58"/>
      <c r="V2157" s="15"/>
      <c r="W2157" s="58"/>
      <c r="X2157" s="15"/>
      <c r="Y2157" s="58"/>
      <c r="Z2157" s="58"/>
      <c r="AA2157" s="404"/>
      <c r="AB2157" s="404"/>
      <c r="AC2157" s="312"/>
      <c r="AD2157" s="313"/>
      <c r="AE2157" s="313"/>
      <c r="AF2157" s="312"/>
      <c r="AG2157" s="15"/>
      <c r="AH2157" s="53"/>
      <c r="AI2157" s="53"/>
      <c r="AJ2157" s="53"/>
      <c r="AK2157" s="314"/>
      <c r="AL2157" s="315"/>
      <c r="AM2157" s="405"/>
      <c r="AN2157" s="405"/>
      <c r="AO2157" s="402"/>
      <c r="AP2157" s="402"/>
    </row>
    <row r="2158" spans="1:42" x14ac:dyDescent="0.15">
      <c r="A2158">
        <v>1</v>
      </c>
      <c r="B2158" s="39"/>
      <c r="C2158" s="39"/>
      <c r="D2158" s="39"/>
      <c r="E2158" s="40"/>
      <c r="F2158" s="39"/>
      <c r="G2158" s="41"/>
      <c r="H2158" s="42"/>
      <c r="I2158" s="57"/>
      <c r="J2158" s="42"/>
      <c r="K2158" s="44"/>
      <c r="L2158" s="400"/>
      <c r="M2158" s="400"/>
      <c r="N2158" s="401"/>
      <c r="O2158" s="15"/>
      <c r="P2158" s="15"/>
      <c r="Q2158" s="402"/>
      <c r="R2158" s="58"/>
      <c r="S2158" s="403"/>
      <c r="T2158" s="58"/>
      <c r="U2158" s="58"/>
      <c r="V2158" s="15"/>
      <c r="W2158" s="58"/>
      <c r="X2158" s="15"/>
      <c r="Y2158" s="58"/>
      <c r="Z2158" s="58"/>
      <c r="AA2158" s="404"/>
      <c r="AB2158" s="404"/>
      <c r="AC2158" s="312"/>
      <c r="AD2158" s="313"/>
      <c r="AE2158" s="313"/>
      <c r="AF2158" s="312"/>
      <c r="AG2158" s="15"/>
      <c r="AH2158" s="53"/>
      <c r="AI2158" s="53"/>
      <c r="AJ2158" s="53"/>
      <c r="AK2158" s="314"/>
      <c r="AL2158" s="315"/>
      <c r="AM2158" s="405"/>
      <c r="AN2158" s="405"/>
      <c r="AO2158" s="402"/>
      <c r="AP2158" s="402"/>
    </row>
    <row r="2159" spans="1:42" x14ac:dyDescent="0.15">
      <c r="A2159">
        <v>1</v>
      </c>
      <c r="B2159" s="39"/>
      <c r="C2159" s="39"/>
      <c r="D2159" s="39"/>
      <c r="E2159" s="40"/>
      <c r="F2159" s="39"/>
      <c r="G2159" s="41"/>
      <c r="H2159" s="42"/>
      <c r="I2159" s="57"/>
      <c r="J2159" s="42"/>
      <c r="K2159" s="44"/>
      <c r="L2159" s="400"/>
      <c r="M2159" s="15"/>
      <c r="N2159" s="401"/>
      <c r="O2159" s="15"/>
      <c r="P2159" s="15"/>
      <c r="Q2159" s="402"/>
      <c r="R2159" s="58"/>
      <c r="S2159" s="403"/>
      <c r="T2159" s="58"/>
      <c r="U2159" s="58"/>
      <c r="V2159" s="15"/>
      <c r="W2159" s="58"/>
      <c r="X2159" s="15"/>
      <c r="Y2159" s="58"/>
      <c r="Z2159" s="58"/>
      <c r="AA2159" s="404"/>
      <c r="AB2159" s="404"/>
      <c r="AC2159" s="312"/>
      <c r="AD2159" s="313"/>
      <c r="AE2159" s="313"/>
      <c r="AF2159" s="312"/>
      <c r="AG2159" s="15"/>
      <c r="AH2159" s="53"/>
      <c r="AI2159" s="53"/>
      <c r="AJ2159" s="53"/>
      <c r="AK2159" s="314"/>
      <c r="AL2159" s="315"/>
      <c r="AM2159" s="405"/>
      <c r="AN2159" s="405"/>
      <c r="AO2159" s="402"/>
      <c r="AP2159" s="402"/>
    </row>
    <row r="2160" spans="1:42" x14ac:dyDescent="0.15">
      <c r="B2160" s="39"/>
      <c r="C2160" s="39"/>
      <c r="D2160" s="39"/>
      <c r="E2160" s="40"/>
      <c r="F2160" s="39"/>
      <c r="G2160" s="41"/>
      <c r="H2160" s="42"/>
      <c r="I2160" s="43"/>
      <c r="J2160" s="42"/>
      <c r="K2160" s="44"/>
      <c r="L2160" s="400"/>
      <c r="M2160" s="15"/>
      <c r="N2160" s="401"/>
      <c r="O2160" s="15"/>
      <c r="P2160" s="15"/>
      <c r="Q2160" s="402"/>
      <c r="R2160" s="58"/>
      <c r="S2160" s="403"/>
      <c r="T2160" s="58"/>
      <c r="U2160" s="58"/>
      <c r="V2160" s="15"/>
      <c r="W2160" s="58"/>
      <c r="X2160" s="15"/>
      <c r="Y2160" s="58"/>
      <c r="Z2160" s="58"/>
      <c r="AA2160" s="404"/>
      <c r="AB2160" s="404"/>
      <c r="AC2160" s="312"/>
      <c r="AD2160" s="313"/>
      <c r="AE2160" s="313"/>
      <c r="AF2160" s="312"/>
      <c r="AG2160" s="15"/>
      <c r="AH2160" s="53"/>
      <c r="AI2160" s="53"/>
      <c r="AJ2160" s="53"/>
      <c r="AK2160" s="314"/>
      <c r="AL2160" s="315"/>
      <c r="AM2160" s="405"/>
      <c r="AN2160" s="405"/>
      <c r="AO2160" s="402"/>
      <c r="AP2160" s="402"/>
    </row>
    <row r="2161" spans="1:42" x14ac:dyDescent="0.15">
      <c r="A2161">
        <v>1</v>
      </c>
      <c r="B2161" s="39"/>
      <c r="C2161" s="39"/>
      <c r="D2161" s="39"/>
      <c r="E2161" s="40"/>
      <c r="F2161" s="39"/>
      <c r="G2161" s="41"/>
      <c r="H2161" s="42"/>
      <c r="I2161" s="57"/>
      <c r="J2161" s="42"/>
      <c r="K2161" s="44"/>
      <c r="L2161" s="400"/>
      <c r="M2161" s="400"/>
      <c r="N2161" s="401"/>
      <c r="O2161" s="15"/>
      <c r="P2161" s="15"/>
      <c r="Q2161" s="402"/>
      <c r="R2161" s="58"/>
      <c r="S2161" s="403"/>
      <c r="T2161" s="58"/>
      <c r="U2161" s="58"/>
      <c r="V2161" s="15"/>
      <c r="W2161" s="58"/>
      <c r="X2161" s="15"/>
      <c r="Y2161" s="58"/>
      <c r="Z2161" s="58"/>
      <c r="AA2161" s="404"/>
      <c r="AB2161" s="404"/>
      <c r="AC2161" s="312"/>
      <c r="AD2161" s="313"/>
      <c r="AE2161" s="313"/>
      <c r="AF2161" s="312"/>
      <c r="AG2161" s="15"/>
      <c r="AH2161" s="53"/>
      <c r="AI2161" s="53"/>
      <c r="AJ2161" s="53"/>
      <c r="AK2161" s="314"/>
      <c r="AL2161" s="315"/>
      <c r="AM2161" s="405"/>
      <c r="AN2161" s="405"/>
      <c r="AO2161" s="402"/>
      <c r="AP2161" s="402"/>
    </row>
    <row r="2162" spans="1:42" x14ac:dyDescent="0.15">
      <c r="A2162">
        <v>1</v>
      </c>
      <c r="B2162" s="39"/>
      <c r="C2162" s="39"/>
      <c r="D2162" s="39"/>
      <c r="E2162" s="40"/>
      <c r="F2162" s="39"/>
      <c r="G2162" s="41"/>
      <c r="H2162" s="42"/>
      <c r="I2162" s="57"/>
      <c r="J2162" s="42"/>
      <c r="K2162" s="44"/>
      <c r="L2162" s="400"/>
      <c r="M2162" s="400"/>
      <c r="N2162" s="401"/>
      <c r="O2162" s="15"/>
      <c r="P2162" s="15"/>
      <c r="Q2162" s="402"/>
      <c r="R2162" s="58"/>
      <c r="S2162" s="403"/>
      <c r="T2162" s="58"/>
      <c r="U2162" s="58"/>
      <c r="V2162" s="15"/>
      <c r="W2162" s="58"/>
      <c r="X2162" s="15"/>
      <c r="Y2162" s="58"/>
      <c r="Z2162" s="58"/>
      <c r="AA2162" s="404"/>
      <c r="AB2162" s="404"/>
      <c r="AC2162" s="312"/>
      <c r="AD2162" s="313"/>
      <c r="AE2162" s="313"/>
      <c r="AF2162" s="312"/>
      <c r="AG2162" s="15"/>
      <c r="AH2162" s="53"/>
      <c r="AI2162" s="53"/>
      <c r="AJ2162" s="53"/>
      <c r="AK2162" s="314"/>
      <c r="AL2162" s="315"/>
      <c r="AM2162" s="405"/>
      <c r="AN2162" s="405"/>
      <c r="AO2162" s="402"/>
      <c r="AP2162" s="402"/>
    </row>
    <row r="2163" spans="1:42" x14ac:dyDescent="0.15">
      <c r="A2163">
        <v>1</v>
      </c>
      <c r="B2163" s="39"/>
      <c r="C2163" s="39"/>
      <c r="D2163" s="39"/>
      <c r="E2163" s="40"/>
      <c r="F2163" s="39"/>
      <c r="G2163" s="41"/>
      <c r="H2163" s="42"/>
      <c r="I2163" s="57"/>
      <c r="J2163" s="42"/>
      <c r="K2163" s="44"/>
      <c r="L2163" s="400"/>
      <c r="M2163" s="15"/>
      <c r="N2163" s="401"/>
      <c r="O2163" s="15"/>
      <c r="P2163" s="15"/>
      <c r="Q2163" s="402"/>
      <c r="R2163" s="58"/>
      <c r="S2163" s="403"/>
      <c r="T2163" s="58"/>
      <c r="U2163" s="58"/>
      <c r="V2163" s="15"/>
      <c r="W2163" s="58"/>
      <c r="X2163" s="15"/>
      <c r="Y2163" s="58"/>
      <c r="Z2163" s="58"/>
      <c r="AA2163" s="404"/>
      <c r="AB2163" s="404"/>
      <c r="AC2163" s="312"/>
      <c r="AD2163" s="313"/>
      <c r="AE2163" s="313"/>
      <c r="AF2163" s="312"/>
      <c r="AG2163" s="15"/>
      <c r="AH2163" s="53"/>
      <c r="AI2163" s="53"/>
      <c r="AJ2163" s="53"/>
      <c r="AK2163" s="314"/>
      <c r="AL2163" s="315"/>
      <c r="AM2163" s="405"/>
      <c r="AN2163" s="405"/>
      <c r="AO2163" s="402"/>
      <c r="AP2163" s="402"/>
    </row>
    <row r="2164" spans="1:42" x14ac:dyDescent="0.15">
      <c r="B2164" s="39"/>
      <c r="C2164" s="39"/>
      <c r="D2164" s="39"/>
      <c r="E2164" s="40"/>
      <c r="F2164" s="39"/>
      <c r="G2164" s="41"/>
      <c r="H2164" s="42"/>
      <c r="I2164" s="43"/>
      <c r="J2164" s="42"/>
      <c r="K2164" s="44"/>
      <c r="L2164" s="400"/>
      <c r="M2164" s="15"/>
      <c r="N2164" s="401"/>
      <c r="O2164" s="15"/>
      <c r="P2164" s="15"/>
      <c r="Q2164" s="402"/>
      <c r="R2164" s="58"/>
      <c r="S2164" s="403"/>
      <c r="T2164" s="58"/>
      <c r="U2164" s="58"/>
      <c r="V2164" s="15"/>
      <c r="W2164" s="58"/>
      <c r="X2164" s="15"/>
      <c r="Y2164" s="58"/>
      <c r="Z2164" s="58"/>
      <c r="AA2164" s="404"/>
      <c r="AB2164" s="404"/>
      <c r="AC2164" s="312"/>
      <c r="AD2164" s="313"/>
      <c r="AE2164" s="313"/>
      <c r="AF2164" s="312"/>
      <c r="AG2164" s="15"/>
      <c r="AH2164" s="53"/>
      <c r="AI2164" s="53"/>
      <c r="AJ2164" s="53"/>
      <c r="AK2164" s="314"/>
      <c r="AL2164" s="315"/>
      <c r="AM2164" s="405"/>
      <c r="AN2164" s="405"/>
      <c r="AO2164" s="402"/>
      <c r="AP2164" s="402"/>
    </row>
    <row r="2165" spans="1:42" x14ac:dyDescent="0.15">
      <c r="A2165">
        <v>1</v>
      </c>
      <c r="B2165" s="39"/>
      <c r="C2165" s="39"/>
      <c r="D2165" s="39"/>
      <c r="E2165" s="40"/>
      <c r="F2165" s="39"/>
      <c r="G2165" s="41"/>
      <c r="H2165" s="42"/>
      <c r="I2165" s="57"/>
      <c r="J2165" s="42"/>
      <c r="K2165" s="44"/>
      <c r="L2165" s="400"/>
      <c r="M2165" s="400"/>
      <c r="N2165" s="401"/>
      <c r="O2165" s="15"/>
      <c r="P2165" s="15"/>
      <c r="Q2165" s="402"/>
      <c r="R2165" s="58"/>
      <c r="S2165" s="403"/>
      <c r="T2165" s="58"/>
      <c r="U2165" s="58"/>
      <c r="V2165" s="15"/>
      <c r="W2165" s="58"/>
      <c r="X2165" s="15"/>
      <c r="Y2165" s="58"/>
      <c r="Z2165" s="58"/>
      <c r="AA2165" s="404"/>
      <c r="AB2165" s="404"/>
      <c r="AC2165" s="312"/>
      <c r="AD2165" s="313"/>
      <c r="AE2165" s="313"/>
      <c r="AF2165" s="312"/>
      <c r="AG2165" s="15"/>
      <c r="AH2165" s="53"/>
      <c r="AI2165" s="53"/>
      <c r="AJ2165" s="53"/>
      <c r="AK2165" s="314"/>
      <c r="AL2165" s="315"/>
      <c r="AM2165" s="405"/>
      <c r="AN2165" s="405"/>
      <c r="AO2165" s="402"/>
      <c r="AP2165" s="402"/>
    </row>
    <row r="2166" spans="1:42" x14ac:dyDescent="0.15">
      <c r="A2166">
        <v>1</v>
      </c>
      <c r="B2166" s="39"/>
      <c r="C2166" s="39"/>
      <c r="D2166" s="39"/>
      <c r="E2166" s="40"/>
      <c r="F2166" s="39"/>
      <c r="G2166" s="41"/>
      <c r="H2166" s="42"/>
      <c r="I2166" s="57"/>
      <c r="J2166" s="42"/>
      <c r="K2166" s="44"/>
      <c r="L2166" s="400"/>
      <c r="M2166" s="400"/>
      <c r="N2166" s="401"/>
      <c r="O2166" s="15"/>
      <c r="P2166" s="15"/>
      <c r="Q2166" s="402"/>
      <c r="R2166" s="58"/>
      <c r="S2166" s="403"/>
      <c r="T2166" s="58"/>
      <c r="U2166" s="58"/>
      <c r="V2166" s="15"/>
      <c r="W2166" s="58"/>
      <c r="X2166" s="15"/>
      <c r="Y2166" s="58"/>
      <c r="Z2166" s="58"/>
      <c r="AA2166" s="404"/>
      <c r="AB2166" s="404"/>
      <c r="AC2166" s="312"/>
      <c r="AD2166" s="313"/>
      <c r="AE2166" s="313"/>
      <c r="AF2166" s="312"/>
      <c r="AG2166" s="15"/>
      <c r="AH2166" s="53"/>
      <c r="AI2166" s="53"/>
      <c r="AJ2166" s="53"/>
      <c r="AK2166" s="314"/>
      <c r="AL2166" s="315"/>
      <c r="AM2166" s="405"/>
      <c r="AN2166" s="405"/>
      <c r="AO2166" s="402"/>
      <c r="AP2166" s="402"/>
    </row>
    <row r="2167" spans="1:42" x14ac:dyDescent="0.15">
      <c r="A2167">
        <v>1</v>
      </c>
      <c r="B2167" s="39"/>
      <c r="C2167" s="39"/>
      <c r="D2167" s="39"/>
      <c r="E2167" s="40"/>
      <c r="F2167" s="39"/>
      <c r="G2167" s="41"/>
      <c r="H2167" s="42"/>
      <c r="I2167" s="57"/>
      <c r="J2167" s="42"/>
      <c r="K2167" s="44"/>
      <c r="L2167" s="400"/>
      <c r="M2167" s="15"/>
      <c r="N2167" s="401"/>
      <c r="O2167" s="15"/>
      <c r="P2167" s="15"/>
      <c r="Q2167" s="402"/>
      <c r="R2167" s="58"/>
      <c r="S2167" s="403"/>
      <c r="T2167" s="58"/>
      <c r="U2167" s="58"/>
      <c r="V2167" s="15"/>
      <c r="W2167" s="58"/>
      <c r="X2167" s="15"/>
      <c r="Y2167" s="58"/>
      <c r="Z2167" s="58"/>
      <c r="AA2167" s="404"/>
      <c r="AB2167" s="404"/>
      <c r="AC2167" s="312"/>
      <c r="AD2167" s="313"/>
      <c r="AE2167" s="313"/>
      <c r="AF2167" s="312"/>
      <c r="AG2167" s="15"/>
      <c r="AH2167" s="53"/>
      <c r="AI2167" s="53"/>
      <c r="AJ2167" s="53"/>
      <c r="AK2167" s="314"/>
      <c r="AL2167" s="315"/>
      <c r="AM2167" s="405"/>
      <c r="AN2167" s="405"/>
      <c r="AO2167" s="402"/>
      <c r="AP2167" s="402"/>
    </row>
    <row r="2168" spans="1:42" x14ac:dyDescent="0.15">
      <c r="B2168" s="39"/>
      <c r="C2168" s="39"/>
      <c r="D2168" s="39"/>
      <c r="E2168" s="40"/>
      <c r="F2168" s="39"/>
      <c r="G2168" s="41"/>
      <c r="H2168" s="42"/>
      <c r="I2168" s="43"/>
      <c r="J2168" s="42"/>
      <c r="K2168" s="44"/>
      <c r="L2168" s="400"/>
      <c r="M2168" s="15"/>
      <c r="N2168" s="401"/>
      <c r="O2168" s="15"/>
      <c r="P2168" s="15"/>
      <c r="Q2168" s="402"/>
      <c r="R2168" s="58"/>
      <c r="S2168" s="403"/>
      <c r="T2168" s="58"/>
      <c r="U2168" s="58"/>
      <c r="V2168" s="15"/>
      <c r="W2168" s="58"/>
      <c r="X2168" s="15"/>
      <c r="Y2168" s="58"/>
      <c r="Z2168" s="58"/>
      <c r="AA2168" s="404"/>
      <c r="AB2168" s="404"/>
      <c r="AC2168" s="312"/>
      <c r="AD2168" s="313"/>
      <c r="AE2168" s="313"/>
      <c r="AF2168" s="312"/>
      <c r="AG2168" s="15"/>
      <c r="AH2168" s="53"/>
      <c r="AI2168" s="53"/>
      <c r="AJ2168" s="53"/>
      <c r="AK2168" s="314"/>
      <c r="AL2168" s="315"/>
      <c r="AM2168" s="405"/>
      <c r="AN2168" s="405"/>
      <c r="AO2168" s="402"/>
      <c r="AP2168" s="402"/>
    </row>
    <row r="2169" spans="1:42" x14ac:dyDescent="0.15">
      <c r="A2169">
        <v>1</v>
      </c>
      <c r="B2169" s="39"/>
      <c r="C2169" s="39"/>
      <c r="D2169" s="39"/>
      <c r="E2169" s="40"/>
      <c r="F2169" s="39"/>
      <c r="G2169" s="41"/>
      <c r="H2169" s="42"/>
      <c r="I2169" s="57"/>
      <c r="J2169" s="42"/>
      <c r="K2169" s="44"/>
      <c r="L2169" s="400"/>
      <c r="M2169" s="400"/>
      <c r="N2169" s="401"/>
      <c r="O2169" s="15"/>
      <c r="P2169" s="15"/>
      <c r="Q2169" s="402"/>
      <c r="R2169" s="58"/>
      <c r="S2169" s="403"/>
      <c r="T2169" s="58"/>
      <c r="U2169" s="58"/>
      <c r="V2169" s="15"/>
      <c r="W2169" s="58"/>
      <c r="X2169" s="15"/>
      <c r="Y2169" s="58"/>
      <c r="Z2169" s="58"/>
      <c r="AA2169" s="404"/>
      <c r="AB2169" s="404"/>
      <c r="AC2169" s="312"/>
      <c r="AD2169" s="313"/>
      <c r="AE2169" s="313"/>
      <c r="AF2169" s="312"/>
      <c r="AG2169" s="15"/>
      <c r="AH2169" s="53"/>
      <c r="AI2169" s="53"/>
      <c r="AJ2169" s="53"/>
      <c r="AK2169" s="314"/>
      <c r="AL2169" s="315"/>
      <c r="AM2169" s="405"/>
      <c r="AN2169" s="405"/>
      <c r="AO2169" s="402"/>
      <c r="AP2169" s="402"/>
    </row>
    <row r="2170" spans="1:42" x14ac:dyDescent="0.15">
      <c r="A2170">
        <v>1</v>
      </c>
      <c r="B2170" s="39"/>
      <c r="C2170" s="39"/>
      <c r="D2170" s="39"/>
      <c r="E2170" s="40"/>
      <c r="F2170" s="39"/>
      <c r="G2170" s="41"/>
      <c r="H2170" s="42"/>
      <c r="I2170" s="57"/>
      <c r="J2170" s="42"/>
      <c r="K2170" s="44"/>
      <c r="L2170" s="400"/>
      <c r="M2170" s="400"/>
      <c r="N2170" s="401"/>
      <c r="O2170" s="15"/>
      <c r="P2170" s="15"/>
      <c r="Q2170" s="402"/>
      <c r="R2170" s="58"/>
      <c r="S2170" s="403"/>
      <c r="T2170" s="58"/>
      <c r="U2170" s="58"/>
      <c r="V2170" s="15"/>
      <c r="W2170" s="58"/>
      <c r="X2170" s="15"/>
      <c r="Y2170" s="58"/>
      <c r="Z2170" s="58"/>
      <c r="AA2170" s="404"/>
      <c r="AB2170" s="404"/>
      <c r="AC2170" s="312"/>
      <c r="AD2170" s="313"/>
      <c r="AE2170" s="313"/>
      <c r="AF2170" s="312"/>
      <c r="AG2170" s="15"/>
      <c r="AH2170" s="53"/>
      <c r="AI2170" s="53"/>
      <c r="AJ2170" s="53"/>
      <c r="AK2170" s="314"/>
      <c r="AL2170" s="315"/>
      <c r="AM2170" s="405"/>
      <c r="AN2170" s="405"/>
      <c r="AO2170" s="402"/>
      <c r="AP2170" s="402"/>
    </row>
    <row r="2171" spans="1:42" x14ac:dyDescent="0.15">
      <c r="A2171">
        <v>1</v>
      </c>
      <c r="B2171" s="39"/>
      <c r="C2171" s="39"/>
      <c r="D2171" s="39"/>
      <c r="E2171" s="40"/>
      <c r="F2171" s="39"/>
      <c r="G2171" s="41"/>
      <c r="H2171" s="42"/>
      <c r="I2171" s="57"/>
      <c r="J2171" s="42"/>
      <c r="K2171" s="44"/>
      <c r="L2171" s="400"/>
      <c r="M2171" s="15"/>
      <c r="N2171" s="401"/>
      <c r="O2171" s="15"/>
      <c r="P2171" s="15"/>
      <c r="Q2171" s="402"/>
      <c r="R2171" s="58"/>
      <c r="S2171" s="403"/>
      <c r="T2171" s="58"/>
      <c r="U2171" s="58"/>
      <c r="V2171" s="15"/>
      <c r="W2171" s="58"/>
      <c r="X2171" s="15"/>
      <c r="Y2171" s="58"/>
      <c r="Z2171" s="58"/>
      <c r="AA2171" s="404"/>
      <c r="AB2171" s="404"/>
      <c r="AC2171" s="312"/>
      <c r="AD2171" s="313"/>
      <c r="AE2171" s="313"/>
      <c r="AF2171" s="312"/>
      <c r="AG2171" s="15"/>
      <c r="AH2171" s="53"/>
      <c r="AI2171" s="53"/>
      <c r="AJ2171" s="53"/>
      <c r="AK2171" s="314"/>
      <c r="AL2171" s="315"/>
      <c r="AM2171" s="405"/>
      <c r="AN2171" s="405"/>
      <c r="AO2171" s="402"/>
      <c r="AP2171" s="402"/>
    </row>
    <row r="2172" spans="1:42" x14ac:dyDescent="0.15">
      <c r="B2172" s="39"/>
      <c r="C2172" s="39"/>
      <c r="D2172" s="39"/>
      <c r="E2172" s="40"/>
      <c r="F2172" s="39"/>
      <c r="G2172" s="41"/>
      <c r="H2172" s="42"/>
      <c r="I2172" s="43"/>
      <c r="J2172" s="42"/>
      <c r="K2172" s="44"/>
      <c r="L2172" s="400"/>
      <c r="M2172" s="15"/>
      <c r="N2172" s="401"/>
      <c r="O2172" s="15"/>
      <c r="P2172" s="15"/>
      <c r="Q2172" s="402"/>
      <c r="R2172" s="58"/>
      <c r="S2172" s="403"/>
      <c r="T2172" s="58"/>
      <c r="U2172" s="58"/>
      <c r="V2172" s="15"/>
      <c r="W2172" s="58"/>
      <c r="X2172" s="15"/>
      <c r="Y2172" s="58"/>
      <c r="Z2172" s="58"/>
      <c r="AA2172" s="404"/>
      <c r="AB2172" s="404"/>
      <c r="AC2172" s="312"/>
      <c r="AD2172" s="313"/>
      <c r="AE2172" s="313"/>
      <c r="AF2172" s="312"/>
      <c r="AG2172" s="15"/>
      <c r="AH2172" s="53"/>
      <c r="AI2172" s="53"/>
      <c r="AJ2172" s="53"/>
      <c r="AK2172" s="314"/>
      <c r="AL2172" s="315"/>
      <c r="AM2172" s="405"/>
      <c r="AN2172" s="405"/>
      <c r="AO2172" s="402"/>
      <c r="AP2172" s="402"/>
    </row>
    <row r="2173" spans="1:42" x14ac:dyDescent="0.15">
      <c r="A2173">
        <v>1</v>
      </c>
      <c r="B2173" s="39"/>
      <c r="C2173" s="39"/>
      <c r="D2173" s="39"/>
      <c r="E2173" s="40"/>
      <c r="F2173" s="39"/>
      <c r="G2173" s="41"/>
      <c r="H2173" s="42"/>
      <c r="I2173" s="57"/>
      <c r="J2173" s="42"/>
      <c r="K2173" s="44"/>
      <c r="L2173" s="400"/>
      <c r="M2173" s="400"/>
      <c r="N2173" s="401"/>
      <c r="O2173" s="15"/>
      <c r="P2173" s="15"/>
      <c r="Q2173" s="402"/>
      <c r="R2173" s="58"/>
      <c r="S2173" s="403"/>
      <c r="T2173" s="58"/>
      <c r="U2173" s="58"/>
      <c r="V2173" s="15"/>
      <c r="W2173" s="58"/>
      <c r="X2173" s="15"/>
      <c r="Y2173" s="58"/>
      <c r="Z2173" s="58"/>
      <c r="AA2173" s="404"/>
      <c r="AB2173" s="404"/>
      <c r="AC2173" s="312"/>
      <c r="AD2173" s="313"/>
      <c r="AE2173" s="313"/>
      <c r="AF2173" s="312"/>
      <c r="AG2173" s="15"/>
      <c r="AH2173" s="53"/>
      <c r="AI2173" s="53"/>
      <c r="AJ2173" s="53"/>
      <c r="AK2173" s="314"/>
      <c r="AL2173" s="315"/>
      <c r="AM2173" s="405"/>
      <c r="AN2173" s="405"/>
      <c r="AO2173" s="402"/>
      <c r="AP2173" s="402"/>
    </row>
    <row r="2174" spans="1:42" x14ac:dyDescent="0.15">
      <c r="A2174">
        <v>1</v>
      </c>
      <c r="B2174" s="39"/>
      <c r="C2174" s="39"/>
      <c r="D2174" s="39"/>
      <c r="E2174" s="40"/>
      <c r="F2174" s="39"/>
      <c r="G2174" s="41"/>
      <c r="H2174" s="42"/>
      <c r="I2174" s="57"/>
      <c r="J2174" s="42"/>
      <c r="K2174" s="44"/>
      <c r="L2174" s="400"/>
      <c r="M2174" s="400"/>
      <c r="N2174" s="401"/>
      <c r="O2174" s="15"/>
      <c r="P2174" s="15"/>
      <c r="Q2174" s="402"/>
      <c r="R2174" s="58"/>
      <c r="S2174" s="403"/>
      <c r="T2174" s="58"/>
      <c r="U2174" s="58"/>
      <c r="V2174" s="15"/>
      <c r="W2174" s="58"/>
      <c r="X2174" s="15"/>
      <c r="Y2174" s="58"/>
      <c r="Z2174" s="58"/>
      <c r="AA2174" s="404"/>
      <c r="AB2174" s="404"/>
      <c r="AC2174" s="312"/>
      <c r="AD2174" s="313"/>
      <c r="AE2174" s="313"/>
      <c r="AF2174" s="312"/>
      <c r="AG2174" s="15"/>
      <c r="AH2174" s="53"/>
      <c r="AI2174" s="53"/>
      <c r="AJ2174" s="53"/>
      <c r="AK2174" s="314"/>
      <c r="AL2174" s="315"/>
      <c r="AM2174" s="405"/>
      <c r="AN2174" s="405"/>
      <c r="AO2174" s="402"/>
      <c r="AP2174" s="402"/>
    </row>
    <row r="2175" spans="1:42" x14ac:dyDescent="0.15">
      <c r="A2175">
        <v>1</v>
      </c>
      <c r="B2175" s="39"/>
      <c r="C2175" s="39"/>
      <c r="D2175" s="39"/>
      <c r="E2175" s="40"/>
      <c r="F2175" s="39"/>
      <c r="G2175" s="41"/>
      <c r="H2175" s="42"/>
      <c r="I2175" s="57"/>
      <c r="J2175" s="42"/>
      <c r="K2175" s="44"/>
      <c r="L2175" s="400"/>
      <c r="M2175" s="15"/>
      <c r="N2175" s="401"/>
      <c r="O2175" s="15"/>
      <c r="P2175" s="15"/>
      <c r="Q2175" s="402"/>
      <c r="R2175" s="58"/>
      <c r="S2175" s="403"/>
      <c r="T2175" s="58"/>
      <c r="U2175" s="58"/>
      <c r="V2175" s="15"/>
      <c r="W2175" s="58"/>
      <c r="X2175" s="15"/>
      <c r="Y2175" s="58"/>
      <c r="Z2175" s="58"/>
      <c r="AA2175" s="404"/>
      <c r="AB2175" s="404"/>
      <c r="AC2175" s="312"/>
      <c r="AD2175" s="313"/>
      <c r="AE2175" s="313"/>
      <c r="AF2175" s="312"/>
      <c r="AG2175" s="15"/>
      <c r="AH2175" s="53"/>
      <c r="AI2175" s="53"/>
      <c r="AJ2175" s="53"/>
      <c r="AK2175" s="314"/>
      <c r="AL2175" s="315"/>
      <c r="AM2175" s="405"/>
      <c r="AN2175" s="405"/>
      <c r="AO2175" s="402"/>
      <c r="AP2175" s="402"/>
    </row>
    <row r="2176" spans="1:42" x14ac:dyDescent="0.15">
      <c r="B2176" s="39"/>
      <c r="C2176" s="39"/>
      <c r="D2176" s="39"/>
      <c r="E2176" s="40"/>
      <c r="F2176" s="39"/>
      <c r="G2176" s="41"/>
      <c r="H2176" s="42"/>
      <c r="I2176" s="43"/>
      <c r="J2176" s="42"/>
      <c r="K2176" s="44"/>
      <c r="L2176" s="400"/>
      <c r="M2176" s="15"/>
      <c r="N2176" s="401"/>
      <c r="O2176" s="15"/>
      <c r="P2176" s="15"/>
      <c r="Q2176" s="402"/>
      <c r="R2176" s="58"/>
      <c r="S2176" s="403"/>
      <c r="T2176" s="58"/>
      <c r="U2176" s="58"/>
      <c r="V2176" s="15"/>
      <c r="W2176" s="58"/>
      <c r="X2176" s="15"/>
      <c r="Y2176" s="58"/>
      <c r="Z2176" s="58"/>
      <c r="AA2176" s="404"/>
      <c r="AB2176" s="404"/>
      <c r="AC2176" s="312"/>
      <c r="AD2176" s="313"/>
      <c r="AE2176" s="313"/>
      <c r="AF2176" s="312"/>
      <c r="AG2176" s="15"/>
      <c r="AH2176" s="53"/>
      <c r="AI2176" s="53"/>
      <c r="AJ2176" s="53"/>
      <c r="AK2176" s="314"/>
      <c r="AL2176" s="315"/>
      <c r="AM2176" s="405"/>
      <c r="AN2176" s="405"/>
      <c r="AO2176" s="402"/>
      <c r="AP2176" s="402"/>
    </row>
    <row r="2177" spans="1:42" x14ac:dyDescent="0.15">
      <c r="A2177">
        <v>1</v>
      </c>
      <c r="B2177" s="39"/>
      <c r="C2177" s="39"/>
      <c r="D2177" s="39"/>
      <c r="E2177" s="40"/>
      <c r="F2177" s="39"/>
      <c r="G2177" s="41"/>
      <c r="H2177" s="42"/>
      <c r="I2177" s="57"/>
      <c r="J2177" s="42"/>
      <c r="K2177" s="44"/>
      <c r="L2177" s="400"/>
      <c r="M2177" s="400"/>
      <c r="N2177" s="401"/>
      <c r="O2177" s="15"/>
      <c r="P2177" s="15"/>
      <c r="Q2177" s="402"/>
      <c r="R2177" s="58"/>
      <c r="S2177" s="403"/>
      <c r="T2177" s="58"/>
      <c r="U2177" s="58"/>
      <c r="V2177" s="15"/>
      <c r="W2177" s="58"/>
      <c r="X2177" s="15"/>
      <c r="Y2177" s="58"/>
      <c r="Z2177" s="58"/>
      <c r="AA2177" s="404"/>
      <c r="AB2177" s="404"/>
      <c r="AC2177" s="312"/>
      <c r="AD2177" s="313"/>
      <c r="AE2177" s="313"/>
      <c r="AF2177" s="312"/>
      <c r="AG2177" s="15"/>
      <c r="AH2177" s="53"/>
      <c r="AI2177" s="53"/>
      <c r="AJ2177" s="53"/>
      <c r="AK2177" s="314"/>
      <c r="AL2177" s="315"/>
      <c r="AM2177" s="405"/>
      <c r="AN2177" s="405"/>
      <c r="AO2177" s="402"/>
      <c r="AP2177" s="402"/>
    </row>
    <row r="2178" spans="1:42" x14ac:dyDescent="0.15">
      <c r="A2178">
        <v>1</v>
      </c>
      <c r="B2178" s="39"/>
      <c r="C2178" s="39"/>
      <c r="D2178" s="39"/>
      <c r="E2178" s="40"/>
      <c r="F2178" s="39"/>
      <c r="G2178" s="41"/>
      <c r="H2178" s="42"/>
      <c r="I2178" s="57"/>
      <c r="J2178" s="42"/>
      <c r="K2178" s="44"/>
      <c r="L2178" s="400"/>
      <c r="M2178" s="400"/>
      <c r="N2178" s="401"/>
      <c r="O2178" s="15"/>
      <c r="P2178" s="15"/>
      <c r="Q2178" s="402"/>
      <c r="R2178" s="58"/>
      <c r="S2178" s="403"/>
      <c r="T2178" s="58"/>
      <c r="U2178" s="58"/>
      <c r="V2178" s="15"/>
      <c r="W2178" s="58"/>
      <c r="X2178" s="15"/>
      <c r="Y2178" s="58"/>
      <c r="Z2178" s="58"/>
      <c r="AA2178" s="404"/>
      <c r="AB2178" s="404"/>
      <c r="AC2178" s="312"/>
      <c r="AD2178" s="313"/>
      <c r="AE2178" s="313"/>
      <c r="AF2178" s="312"/>
      <c r="AG2178" s="15"/>
      <c r="AH2178" s="53"/>
      <c r="AI2178" s="53"/>
      <c r="AJ2178" s="53"/>
      <c r="AK2178" s="314"/>
      <c r="AL2178" s="315"/>
      <c r="AM2178" s="405"/>
      <c r="AN2178" s="405"/>
      <c r="AO2178" s="402"/>
      <c r="AP2178" s="402"/>
    </row>
    <row r="2179" spans="1:42" x14ac:dyDescent="0.15">
      <c r="A2179">
        <v>1</v>
      </c>
      <c r="B2179" s="39"/>
      <c r="C2179" s="39"/>
      <c r="D2179" s="39"/>
      <c r="E2179" s="40"/>
      <c r="F2179" s="39"/>
      <c r="G2179" s="41"/>
      <c r="H2179" s="42"/>
      <c r="I2179" s="57"/>
      <c r="J2179" s="42"/>
      <c r="K2179" s="44"/>
      <c r="L2179" s="400"/>
      <c r="M2179" s="15"/>
      <c r="N2179" s="401"/>
      <c r="O2179" s="15"/>
      <c r="P2179" s="15"/>
      <c r="Q2179" s="402"/>
      <c r="R2179" s="58"/>
      <c r="S2179" s="403"/>
      <c r="T2179" s="58"/>
      <c r="U2179" s="58"/>
      <c r="V2179" s="15"/>
      <c r="W2179" s="58"/>
      <c r="X2179" s="15"/>
      <c r="Y2179" s="58"/>
      <c r="Z2179" s="58"/>
      <c r="AA2179" s="404"/>
      <c r="AB2179" s="404"/>
      <c r="AC2179" s="312"/>
      <c r="AD2179" s="313"/>
      <c r="AE2179" s="313"/>
      <c r="AF2179" s="312"/>
      <c r="AG2179" s="15"/>
      <c r="AH2179" s="53"/>
      <c r="AI2179" s="53"/>
      <c r="AJ2179" s="53"/>
      <c r="AK2179" s="314"/>
      <c r="AL2179" s="315"/>
      <c r="AM2179" s="405"/>
      <c r="AN2179" s="405"/>
      <c r="AO2179" s="402"/>
      <c r="AP2179" s="402"/>
    </row>
    <row r="2180" spans="1:42" x14ac:dyDescent="0.15">
      <c r="B2180" s="39"/>
      <c r="C2180" s="39"/>
      <c r="D2180" s="39"/>
      <c r="E2180" s="40"/>
      <c r="F2180" s="39"/>
      <c r="G2180" s="41"/>
      <c r="H2180" s="42"/>
      <c r="I2180" s="57"/>
      <c r="J2180" s="42"/>
      <c r="K2180" s="15"/>
      <c r="L2180" s="400"/>
      <c r="M2180" s="15"/>
      <c r="N2180" s="401"/>
      <c r="O2180" s="15"/>
      <c r="P2180" s="15"/>
      <c r="Q2180" s="402"/>
      <c r="R2180" s="58"/>
      <c r="S2180" s="403"/>
      <c r="T2180" s="58"/>
      <c r="U2180" s="58"/>
      <c r="V2180" s="15"/>
      <c r="W2180" s="58"/>
      <c r="X2180" s="15"/>
      <c r="Y2180" s="58"/>
      <c r="Z2180" s="58"/>
      <c r="AA2180" s="404"/>
      <c r="AB2180" s="404"/>
      <c r="AC2180" s="312"/>
      <c r="AD2180" s="313"/>
      <c r="AE2180" s="313"/>
      <c r="AF2180" s="312"/>
      <c r="AG2180" s="15"/>
      <c r="AH2180" s="53"/>
      <c r="AI2180" s="53"/>
      <c r="AJ2180" s="53"/>
      <c r="AK2180" s="314"/>
      <c r="AL2180" s="315"/>
      <c r="AM2180" s="405"/>
      <c r="AN2180" s="405"/>
      <c r="AO2180" s="402"/>
      <c r="AP2180" s="402"/>
    </row>
    <row r="2181" spans="1:42" x14ac:dyDescent="0.15">
      <c r="A2181">
        <v>1</v>
      </c>
      <c r="B2181" s="39"/>
      <c r="C2181" s="39"/>
      <c r="D2181" s="39"/>
      <c r="E2181" s="40"/>
      <c r="F2181" s="39"/>
      <c r="G2181" s="41"/>
      <c r="H2181" s="42"/>
      <c r="I2181" s="57"/>
      <c r="J2181" s="42"/>
      <c r="K2181" s="44"/>
      <c r="L2181" s="400"/>
      <c r="M2181" s="400"/>
      <c r="N2181" s="401"/>
      <c r="O2181" s="15"/>
      <c r="P2181" s="15"/>
      <c r="Q2181" s="402"/>
      <c r="R2181" s="58"/>
      <c r="S2181" s="403"/>
      <c r="T2181" s="58"/>
      <c r="U2181" s="58"/>
      <c r="V2181" s="15"/>
      <c r="W2181" s="58"/>
      <c r="X2181" s="15"/>
      <c r="Y2181" s="58"/>
      <c r="Z2181" s="58"/>
      <c r="AA2181" s="404"/>
      <c r="AB2181" s="404"/>
      <c r="AC2181" s="312"/>
      <c r="AD2181" s="313"/>
      <c r="AE2181" s="313"/>
      <c r="AF2181" s="312"/>
      <c r="AG2181" s="15"/>
      <c r="AH2181" s="53"/>
      <c r="AI2181" s="53"/>
      <c r="AJ2181" s="53"/>
      <c r="AK2181" s="314"/>
      <c r="AL2181" s="315"/>
      <c r="AM2181" s="405"/>
      <c r="AN2181" s="405"/>
      <c r="AO2181" s="402"/>
      <c r="AP2181" s="402"/>
    </row>
    <row r="2182" spans="1:42" x14ac:dyDescent="0.15">
      <c r="A2182">
        <v>1</v>
      </c>
      <c r="B2182" s="39"/>
      <c r="C2182" s="39"/>
      <c r="D2182" s="39"/>
      <c r="E2182" s="40"/>
      <c r="F2182" s="39"/>
      <c r="G2182" s="41"/>
      <c r="H2182" s="42"/>
      <c r="I2182" s="57"/>
      <c r="J2182" s="42"/>
      <c r="K2182" s="44"/>
      <c r="L2182" s="400"/>
      <c r="M2182" s="400"/>
      <c r="N2182" s="401"/>
      <c r="O2182" s="15"/>
      <c r="P2182" s="15"/>
      <c r="Q2182" s="402"/>
      <c r="R2182" s="58"/>
      <c r="S2182" s="403"/>
      <c r="T2182" s="58"/>
      <c r="U2182" s="58"/>
      <c r="V2182" s="15"/>
      <c r="W2182" s="58"/>
      <c r="X2182" s="15"/>
      <c r="Y2182" s="58"/>
      <c r="Z2182" s="58"/>
      <c r="AA2182" s="404"/>
      <c r="AB2182" s="404"/>
      <c r="AC2182" s="312"/>
      <c r="AD2182" s="313"/>
      <c r="AE2182" s="313"/>
      <c r="AF2182" s="312"/>
      <c r="AG2182" s="15"/>
      <c r="AH2182" s="53"/>
      <c r="AI2182" s="53"/>
      <c r="AJ2182" s="53"/>
      <c r="AK2182" s="314"/>
      <c r="AL2182" s="315"/>
      <c r="AM2182" s="405"/>
      <c r="AN2182" s="405"/>
      <c r="AO2182" s="402"/>
      <c r="AP2182" s="402"/>
    </row>
    <row r="2183" spans="1:42" x14ac:dyDescent="0.15">
      <c r="A2183">
        <v>1</v>
      </c>
      <c r="B2183" s="39"/>
      <c r="C2183" s="39"/>
      <c r="D2183" s="39"/>
      <c r="E2183" s="40"/>
      <c r="F2183" s="39"/>
      <c r="G2183" s="41"/>
      <c r="H2183" s="42"/>
      <c r="I2183" s="57"/>
      <c r="J2183" s="42"/>
      <c r="K2183" s="44"/>
      <c r="L2183" s="400"/>
      <c r="M2183" s="15"/>
      <c r="N2183" s="401"/>
      <c r="O2183" s="15"/>
      <c r="P2183" s="15"/>
      <c r="Q2183" s="402"/>
      <c r="R2183" s="58"/>
      <c r="S2183" s="403"/>
      <c r="T2183" s="58"/>
      <c r="U2183" s="58"/>
      <c r="V2183" s="15"/>
      <c r="W2183" s="58"/>
      <c r="X2183" s="15"/>
      <c r="Y2183" s="58"/>
      <c r="Z2183" s="58"/>
      <c r="AA2183" s="404"/>
      <c r="AB2183" s="404"/>
      <c r="AC2183" s="312"/>
      <c r="AD2183" s="313"/>
      <c r="AE2183" s="313"/>
      <c r="AF2183" s="312"/>
      <c r="AG2183" s="15"/>
      <c r="AH2183" s="53"/>
      <c r="AI2183" s="53"/>
      <c r="AJ2183" s="53"/>
      <c r="AK2183" s="314"/>
      <c r="AL2183" s="315"/>
      <c r="AM2183" s="405"/>
      <c r="AN2183" s="405"/>
      <c r="AO2183" s="402"/>
      <c r="AP2183" s="402"/>
    </row>
    <row r="2184" spans="1:42" x14ac:dyDescent="0.15">
      <c r="B2184" s="39"/>
      <c r="C2184" s="39"/>
      <c r="D2184" s="39"/>
      <c r="E2184" s="40"/>
      <c r="F2184" s="39"/>
      <c r="G2184" s="41"/>
      <c r="H2184" s="42"/>
      <c r="I2184" s="43"/>
      <c r="J2184" s="42"/>
      <c r="K2184" s="44"/>
      <c r="L2184" s="400"/>
      <c r="M2184" s="15"/>
      <c r="N2184" s="401"/>
      <c r="O2184" s="15"/>
      <c r="P2184" s="15"/>
      <c r="Q2184" s="402"/>
      <c r="R2184" s="58"/>
      <c r="S2184" s="403"/>
      <c r="T2184" s="58"/>
      <c r="U2184" s="58"/>
      <c r="V2184" s="15"/>
      <c r="W2184" s="58"/>
      <c r="X2184" s="15"/>
      <c r="Y2184" s="58"/>
      <c r="Z2184" s="58"/>
      <c r="AA2184" s="404"/>
      <c r="AB2184" s="404"/>
      <c r="AC2184" s="312"/>
      <c r="AD2184" s="313"/>
      <c r="AE2184" s="313"/>
      <c r="AF2184" s="312"/>
      <c r="AG2184" s="15"/>
      <c r="AH2184" s="53"/>
      <c r="AI2184" s="53"/>
      <c r="AJ2184" s="53"/>
      <c r="AK2184" s="314"/>
      <c r="AL2184" s="315"/>
      <c r="AM2184" s="405"/>
      <c r="AN2184" s="405"/>
      <c r="AO2184" s="402"/>
      <c r="AP2184" s="402"/>
    </row>
    <row r="2185" spans="1:42" x14ac:dyDescent="0.15">
      <c r="A2185">
        <v>1</v>
      </c>
      <c r="B2185" s="39"/>
      <c r="C2185" s="39"/>
      <c r="D2185" s="39"/>
      <c r="E2185" s="40"/>
      <c r="F2185" s="39"/>
      <c r="G2185" s="41"/>
      <c r="H2185" s="42"/>
      <c r="I2185" s="57"/>
      <c r="J2185" s="42"/>
      <c r="K2185" s="44"/>
      <c r="L2185" s="400"/>
      <c r="M2185" s="400"/>
      <c r="N2185" s="401"/>
      <c r="O2185" s="15"/>
      <c r="P2185" s="15"/>
      <c r="Q2185" s="402"/>
      <c r="R2185" s="58"/>
      <c r="S2185" s="403"/>
      <c r="T2185" s="58"/>
      <c r="U2185" s="58"/>
      <c r="V2185" s="15"/>
      <c r="W2185" s="58"/>
      <c r="X2185" s="15"/>
      <c r="Y2185" s="58"/>
      <c r="Z2185" s="58"/>
      <c r="AA2185" s="404"/>
      <c r="AB2185" s="404"/>
      <c r="AC2185" s="312"/>
      <c r="AD2185" s="313"/>
      <c r="AE2185" s="313"/>
      <c r="AF2185" s="312"/>
      <c r="AG2185" s="15"/>
      <c r="AH2185" s="53"/>
      <c r="AI2185" s="53"/>
      <c r="AJ2185" s="53"/>
      <c r="AK2185" s="314"/>
      <c r="AL2185" s="315"/>
      <c r="AM2185" s="405"/>
      <c r="AN2185" s="405"/>
      <c r="AO2185" s="402"/>
      <c r="AP2185" s="402"/>
    </row>
    <row r="2186" spans="1:42" x14ac:dyDescent="0.15">
      <c r="A2186">
        <v>1</v>
      </c>
      <c r="B2186" s="39"/>
      <c r="C2186" s="39"/>
      <c r="D2186" s="39"/>
      <c r="E2186" s="40"/>
      <c r="F2186" s="39"/>
      <c r="G2186" s="41"/>
      <c r="H2186" s="42"/>
      <c r="I2186" s="57"/>
      <c r="J2186" s="42"/>
      <c r="K2186" s="44"/>
      <c r="L2186" s="400"/>
      <c r="M2186" s="400"/>
      <c r="N2186" s="401"/>
      <c r="O2186" s="15"/>
      <c r="P2186" s="15"/>
      <c r="Q2186" s="402"/>
      <c r="R2186" s="58"/>
      <c r="S2186" s="403"/>
      <c r="T2186" s="58"/>
      <c r="U2186" s="58"/>
      <c r="V2186" s="15"/>
      <c r="W2186" s="58"/>
      <c r="X2186" s="15"/>
      <c r="Y2186" s="58"/>
      <c r="Z2186" s="58"/>
      <c r="AA2186" s="404"/>
      <c r="AB2186" s="404"/>
      <c r="AC2186" s="312"/>
      <c r="AD2186" s="313"/>
      <c r="AE2186" s="313"/>
      <c r="AF2186" s="312"/>
      <c r="AG2186" s="15"/>
      <c r="AH2186" s="53"/>
      <c r="AI2186" s="53"/>
      <c r="AJ2186" s="53"/>
      <c r="AK2186" s="314"/>
      <c r="AL2186" s="315"/>
      <c r="AM2186" s="405"/>
      <c r="AN2186" s="405"/>
      <c r="AO2186" s="402"/>
      <c r="AP2186" s="402"/>
    </row>
    <row r="2187" spans="1:42" x14ac:dyDescent="0.15">
      <c r="A2187">
        <v>1</v>
      </c>
      <c r="B2187" s="39"/>
      <c r="C2187" s="39"/>
      <c r="D2187" s="39"/>
      <c r="E2187" s="40"/>
      <c r="F2187" s="39"/>
      <c r="G2187" s="41"/>
      <c r="H2187" s="42"/>
      <c r="I2187" s="57"/>
      <c r="J2187" s="42"/>
      <c r="K2187" s="44"/>
      <c r="L2187" s="400"/>
      <c r="M2187" s="15"/>
      <c r="N2187" s="401"/>
      <c r="O2187" s="15"/>
      <c r="P2187" s="15"/>
      <c r="Q2187" s="402"/>
      <c r="R2187" s="58"/>
      <c r="S2187" s="403"/>
      <c r="T2187" s="58"/>
      <c r="U2187" s="58"/>
      <c r="V2187" s="15"/>
      <c r="W2187" s="58"/>
      <c r="X2187" s="15"/>
      <c r="Y2187" s="58"/>
      <c r="Z2187" s="58"/>
      <c r="AA2187" s="404"/>
      <c r="AB2187" s="404"/>
      <c r="AC2187" s="312"/>
      <c r="AD2187" s="313"/>
      <c r="AE2187" s="313"/>
      <c r="AF2187" s="312"/>
      <c r="AG2187" s="15"/>
      <c r="AH2187" s="53"/>
      <c r="AI2187" s="53"/>
      <c r="AJ2187" s="53"/>
      <c r="AK2187" s="314"/>
      <c r="AL2187" s="315"/>
      <c r="AM2187" s="405"/>
      <c r="AN2187" s="405"/>
      <c r="AO2187" s="402"/>
      <c r="AP2187" s="402"/>
    </row>
    <row r="2188" spans="1:42" x14ac:dyDescent="0.15">
      <c r="B2188" s="39"/>
      <c r="C2188" s="39"/>
      <c r="D2188" s="39"/>
      <c r="E2188" s="40"/>
      <c r="F2188" s="39"/>
      <c r="G2188" s="41"/>
      <c r="H2188" s="42"/>
      <c r="I2188" s="43"/>
      <c r="J2188" s="42"/>
      <c r="K2188" s="44"/>
      <c r="L2188" s="400"/>
      <c r="M2188" s="15"/>
      <c r="N2188" s="401"/>
      <c r="O2188" s="15"/>
      <c r="P2188" s="15"/>
      <c r="Q2188" s="402"/>
      <c r="R2188" s="58"/>
      <c r="S2188" s="403"/>
      <c r="T2188" s="58"/>
      <c r="U2188" s="58"/>
      <c r="V2188" s="15"/>
      <c r="W2188" s="58"/>
      <c r="X2188" s="15"/>
      <c r="Y2188" s="58"/>
      <c r="Z2188" s="58"/>
      <c r="AA2188" s="404"/>
      <c r="AB2188" s="404"/>
      <c r="AC2188" s="312"/>
      <c r="AD2188" s="313"/>
      <c r="AE2188" s="313"/>
      <c r="AF2188" s="312"/>
      <c r="AG2188" s="15"/>
      <c r="AH2188" s="53"/>
      <c r="AI2188" s="53"/>
      <c r="AJ2188" s="53"/>
      <c r="AK2188" s="314"/>
      <c r="AL2188" s="315"/>
      <c r="AM2188" s="405"/>
      <c r="AN2188" s="405"/>
      <c r="AO2188" s="402"/>
      <c r="AP2188" s="402"/>
    </row>
    <row r="2189" spans="1:42" x14ac:dyDescent="0.15">
      <c r="B2189" s="39"/>
      <c r="C2189" s="39"/>
      <c r="D2189" s="39"/>
      <c r="E2189" s="40"/>
      <c r="F2189" s="39"/>
      <c r="G2189" s="41"/>
      <c r="H2189" s="42"/>
      <c r="I2189" s="43"/>
      <c r="J2189" s="42"/>
      <c r="K2189" s="44"/>
      <c r="L2189" s="400"/>
      <c r="M2189" s="15"/>
      <c r="N2189" s="401"/>
      <c r="O2189" s="15"/>
      <c r="P2189" s="15"/>
      <c r="Q2189" s="402"/>
      <c r="R2189" s="58"/>
      <c r="S2189" s="403"/>
      <c r="T2189" s="58"/>
      <c r="U2189" s="58"/>
      <c r="V2189" s="15"/>
      <c r="W2189" s="58"/>
      <c r="X2189" s="15"/>
      <c r="Y2189" s="58"/>
      <c r="Z2189" s="58"/>
      <c r="AA2189" s="404"/>
      <c r="AB2189" s="404"/>
      <c r="AC2189" s="312"/>
      <c r="AD2189" s="313"/>
      <c r="AE2189" s="313"/>
      <c r="AF2189" s="312"/>
      <c r="AG2189" s="15"/>
      <c r="AH2189" s="53"/>
      <c r="AI2189" s="53"/>
      <c r="AJ2189" s="53"/>
      <c r="AK2189" s="314"/>
      <c r="AL2189" s="315"/>
      <c r="AM2189" s="405"/>
      <c r="AN2189" s="405"/>
      <c r="AO2189" s="402"/>
      <c r="AP2189" s="402"/>
    </row>
    <row r="2190" spans="1:42" x14ac:dyDescent="0.15">
      <c r="A2190">
        <v>1</v>
      </c>
      <c r="B2190" s="39"/>
      <c r="C2190" s="39"/>
      <c r="D2190" s="39"/>
      <c r="E2190" s="40"/>
      <c r="F2190" s="39"/>
      <c r="G2190" s="41"/>
      <c r="H2190" s="42"/>
      <c r="I2190" s="43"/>
      <c r="J2190" s="42"/>
      <c r="K2190" s="44"/>
      <c r="L2190" s="400"/>
      <c r="M2190" s="400"/>
      <c r="N2190" s="401"/>
      <c r="O2190" s="15"/>
      <c r="P2190" s="15"/>
      <c r="Q2190" s="402"/>
      <c r="R2190" s="58"/>
      <c r="S2190" s="403"/>
      <c r="T2190" s="403"/>
      <c r="U2190" s="58"/>
      <c r="V2190" s="15"/>
      <c r="W2190" s="403"/>
      <c r="X2190" s="15"/>
      <c r="Y2190" s="403"/>
      <c r="Z2190" s="58"/>
      <c r="AA2190" s="404"/>
      <c r="AB2190" s="404"/>
      <c r="AC2190" s="312"/>
      <c r="AD2190" s="313"/>
      <c r="AE2190" s="313"/>
      <c r="AF2190" s="312"/>
      <c r="AG2190" s="15"/>
      <c r="AH2190" s="53"/>
      <c r="AI2190" s="53"/>
      <c r="AJ2190" s="53"/>
      <c r="AK2190" s="314"/>
      <c r="AL2190" s="315"/>
      <c r="AM2190" s="405"/>
      <c r="AN2190" s="405"/>
      <c r="AO2190" s="402"/>
      <c r="AP2190" s="402"/>
    </row>
    <row r="2191" spans="1:42" x14ac:dyDescent="0.15">
      <c r="A2191">
        <v>1</v>
      </c>
      <c r="B2191" s="39"/>
      <c r="C2191" s="39"/>
      <c r="D2191" s="39"/>
      <c r="E2191" s="40"/>
      <c r="F2191" s="39"/>
      <c r="G2191" s="41"/>
      <c r="H2191" s="42"/>
      <c r="I2191" s="43"/>
      <c r="J2191" s="42"/>
      <c r="K2191" s="44"/>
      <c r="L2191" s="400"/>
      <c r="M2191" s="400"/>
      <c r="N2191" s="401"/>
      <c r="O2191" s="15"/>
      <c r="P2191" s="15"/>
      <c r="Q2191" s="402"/>
      <c r="R2191" s="58"/>
      <c r="S2191" s="403"/>
      <c r="T2191" s="403"/>
      <c r="U2191" s="58"/>
      <c r="V2191" s="15"/>
      <c r="W2191" s="403"/>
      <c r="X2191" s="15"/>
      <c r="Y2191" s="403"/>
      <c r="Z2191" s="58"/>
      <c r="AA2191" s="404"/>
      <c r="AB2191" s="404"/>
      <c r="AC2191" s="312"/>
      <c r="AD2191" s="313"/>
      <c r="AE2191" s="313"/>
      <c r="AF2191" s="312"/>
      <c r="AG2191" s="15"/>
      <c r="AH2191" s="53"/>
      <c r="AI2191" s="53"/>
      <c r="AJ2191" s="53"/>
      <c r="AK2191" s="314"/>
      <c r="AL2191" s="315"/>
      <c r="AM2191" s="405"/>
      <c r="AN2191" s="405"/>
      <c r="AO2191" s="402"/>
      <c r="AP2191" s="402"/>
    </row>
    <row r="2192" spans="1:42" x14ac:dyDescent="0.15">
      <c r="A2192">
        <v>1</v>
      </c>
      <c r="B2192" s="39"/>
      <c r="C2192" s="39"/>
      <c r="D2192" s="39"/>
      <c r="E2192" s="40"/>
      <c r="F2192" s="39"/>
      <c r="G2192" s="41"/>
      <c r="H2192" s="42"/>
      <c r="I2192" s="43"/>
      <c r="J2192" s="42"/>
      <c r="K2192" s="44"/>
      <c r="L2192" s="400"/>
      <c r="M2192" s="400"/>
      <c r="N2192" s="401"/>
      <c r="O2192" s="15"/>
      <c r="P2192" s="15"/>
      <c r="Q2192" s="402"/>
      <c r="R2192" s="58"/>
      <c r="S2192" s="403"/>
      <c r="T2192" s="403"/>
      <c r="U2192" s="58"/>
      <c r="V2192" s="15"/>
      <c r="W2192" s="403"/>
      <c r="X2192" s="15"/>
      <c r="Y2192" s="403"/>
      <c r="Z2192" s="58"/>
      <c r="AA2192" s="404"/>
      <c r="AB2192" s="404"/>
      <c r="AC2192" s="312"/>
      <c r="AD2192" s="313"/>
      <c r="AE2192" s="313"/>
      <c r="AF2192" s="312"/>
      <c r="AG2192" s="15"/>
      <c r="AH2192" s="53"/>
      <c r="AI2192" s="53"/>
      <c r="AJ2192" s="53"/>
      <c r="AK2192" s="314"/>
      <c r="AL2192" s="315"/>
      <c r="AM2192" s="405"/>
      <c r="AN2192" s="405"/>
      <c r="AO2192" s="402"/>
      <c r="AP2192" s="402"/>
    </row>
    <row r="2193" spans="1:42" x14ac:dyDescent="0.15">
      <c r="A2193">
        <v>1</v>
      </c>
      <c r="B2193" s="39"/>
      <c r="C2193" s="39"/>
      <c r="D2193" s="39"/>
      <c r="E2193" s="40"/>
      <c r="F2193" s="39"/>
      <c r="G2193" s="41"/>
      <c r="H2193" s="42"/>
      <c r="I2193" s="43"/>
      <c r="J2193" s="42"/>
      <c r="K2193" s="44"/>
      <c r="L2193" s="400"/>
      <c r="M2193" s="15"/>
      <c r="N2193" s="401"/>
      <c r="O2193" s="15"/>
      <c r="P2193" s="15"/>
      <c r="Q2193" s="402"/>
      <c r="R2193" s="58"/>
      <c r="S2193" s="403"/>
      <c r="T2193" s="58"/>
      <c r="U2193" s="58"/>
      <c r="V2193" s="15"/>
      <c r="W2193" s="58"/>
      <c r="X2193" s="15"/>
      <c r="Y2193" s="58"/>
      <c r="Z2193" s="58"/>
      <c r="AA2193" s="404"/>
      <c r="AB2193" s="404"/>
      <c r="AC2193" s="312"/>
      <c r="AD2193" s="313"/>
      <c r="AE2193" s="313"/>
      <c r="AF2193" s="312"/>
      <c r="AG2193" s="15"/>
      <c r="AH2193" s="53"/>
      <c r="AI2193" s="53"/>
      <c r="AJ2193" s="53"/>
      <c r="AK2193" s="314"/>
      <c r="AL2193" s="315"/>
      <c r="AM2193" s="405"/>
      <c r="AN2193" s="405"/>
      <c r="AO2193" s="402"/>
      <c r="AP2193" s="402"/>
    </row>
    <row r="2194" spans="1:42" x14ac:dyDescent="0.15">
      <c r="B2194" s="39"/>
      <c r="C2194" s="39"/>
      <c r="D2194" s="39"/>
      <c r="E2194" s="40"/>
      <c r="F2194" s="39"/>
      <c r="G2194" s="41"/>
      <c r="H2194" s="42"/>
      <c r="I2194" s="43"/>
      <c r="J2194" s="42"/>
      <c r="K2194" s="44"/>
      <c r="L2194" s="400"/>
      <c r="M2194" s="15"/>
      <c r="N2194" s="401"/>
      <c r="O2194" s="15"/>
      <c r="P2194" s="15"/>
      <c r="Q2194" s="402"/>
      <c r="R2194" s="58"/>
      <c r="S2194" s="403"/>
      <c r="T2194" s="58"/>
      <c r="U2194" s="58"/>
      <c r="V2194" s="15"/>
      <c r="W2194" s="58"/>
      <c r="X2194" s="15"/>
      <c r="Y2194" s="58"/>
      <c r="Z2194" s="58"/>
      <c r="AA2194" s="404"/>
      <c r="AB2194" s="404"/>
      <c r="AC2194" s="312"/>
      <c r="AD2194" s="313"/>
      <c r="AE2194" s="313"/>
      <c r="AF2194" s="312"/>
      <c r="AG2194" s="15"/>
      <c r="AH2194" s="53"/>
      <c r="AI2194" s="53"/>
      <c r="AJ2194" s="53"/>
      <c r="AK2194" s="314"/>
      <c r="AL2194" s="315"/>
      <c r="AM2194" s="405"/>
      <c r="AN2194" s="405"/>
      <c r="AO2194" s="402"/>
      <c r="AP2194" s="402"/>
    </row>
    <row r="2195" spans="1:42" x14ac:dyDescent="0.15">
      <c r="B2195" s="39"/>
      <c r="C2195" s="39"/>
      <c r="D2195" s="39"/>
      <c r="E2195" s="40"/>
      <c r="F2195" s="39"/>
      <c r="G2195" s="41"/>
      <c r="H2195" s="42"/>
      <c r="I2195" s="57"/>
      <c r="J2195" s="42"/>
      <c r="K2195" s="44"/>
      <c r="L2195" s="400"/>
      <c r="M2195" s="15"/>
      <c r="N2195" s="401"/>
      <c r="O2195" s="15"/>
      <c r="P2195" s="15"/>
      <c r="Q2195" s="402"/>
      <c r="R2195" s="58"/>
      <c r="S2195" s="403"/>
      <c r="T2195" s="58"/>
      <c r="U2195" s="58"/>
      <c r="V2195" s="15"/>
      <c r="W2195" s="58"/>
      <c r="X2195" s="15"/>
      <c r="Y2195" s="58"/>
      <c r="Z2195" s="58"/>
      <c r="AA2195" s="404"/>
      <c r="AB2195" s="404"/>
      <c r="AC2195" s="312"/>
      <c r="AD2195" s="313"/>
      <c r="AE2195" s="313"/>
      <c r="AF2195" s="312"/>
      <c r="AG2195" s="15"/>
      <c r="AH2195" s="53"/>
      <c r="AI2195" s="53"/>
      <c r="AJ2195" s="53"/>
      <c r="AK2195" s="314"/>
      <c r="AL2195" s="315"/>
      <c r="AM2195" s="405"/>
      <c r="AN2195" s="405"/>
      <c r="AO2195" s="402"/>
      <c r="AP2195" s="402"/>
    </row>
    <row r="2196" spans="1:42" x14ac:dyDescent="0.15">
      <c r="A2196">
        <v>1</v>
      </c>
      <c r="B2196" s="39"/>
      <c r="C2196" s="39"/>
      <c r="D2196" s="39"/>
      <c r="E2196" s="40"/>
      <c r="F2196" s="39"/>
      <c r="G2196" s="41"/>
      <c r="H2196" s="42"/>
      <c r="I2196" s="57"/>
      <c r="J2196" s="42"/>
      <c r="K2196" s="44"/>
      <c r="L2196" s="400"/>
      <c r="M2196" s="400"/>
      <c r="N2196" s="401"/>
      <c r="O2196" s="15"/>
      <c r="P2196" s="15"/>
      <c r="Q2196" s="402"/>
      <c r="R2196" s="58"/>
      <c r="S2196" s="403"/>
      <c r="T2196" s="58"/>
      <c r="U2196" s="58"/>
      <c r="V2196" s="15"/>
      <c r="W2196" s="58"/>
      <c r="X2196" s="15"/>
      <c r="Y2196" s="58"/>
      <c r="Z2196" s="58"/>
      <c r="AA2196" s="404"/>
      <c r="AB2196" s="404"/>
      <c r="AC2196" s="312"/>
      <c r="AD2196" s="313"/>
      <c r="AE2196" s="313"/>
      <c r="AF2196" s="312"/>
      <c r="AG2196" s="15"/>
      <c r="AH2196" s="53"/>
      <c r="AI2196" s="53"/>
      <c r="AJ2196" s="53"/>
      <c r="AK2196" s="314"/>
      <c r="AL2196" s="315"/>
      <c r="AM2196" s="405"/>
      <c r="AN2196" s="405"/>
      <c r="AO2196" s="402"/>
      <c r="AP2196" s="402"/>
    </row>
    <row r="2197" spans="1:42" x14ac:dyDescent="0.15">
      <c r="A2197">
        <v>1</v>
      </c>
      <c r="B2197" s="39"/>
      <c r="C2197" s="39"/>
      <c r="D2197" s="39"/>
      <c r="E2197" s="40"/>
      <c r="F2197" s="39"/>
      <c r="G2197" s="41"/>
      <c r="H2197" s="42"/>
      <c r="I2197" s="57"/>
      <c r="J2197" s="42"/>
      <c r="K2197" s="44"/>
      <c r="L2197" s="400"/>
      <c r="M2197" s="400"/>
      <c r="N2197" s="401"/>
      <c r="O2197" s="15"/>
      <c r="P2197" s="15"/>
      <c r="Q2197" s="402"/>
      <c r="R2197" s="58"/>
      <c r="S2197" s="403"/>
      <c r="T2197" s="58"/>
      <c r="U2197" s="58"/>
      <c r="V2197" s="15"/>
      <c r="W2197" s="58"/>
      <c r="X2197" s="15"/>
      <c r="Y2197" s="58"/>
      <c r="Z2197" s="58"/>
      <c r="AA2197" s="404"/>
      <c r="AB2197" s="404"/>
      <c r="AC2197" s="312"/>
      <c r="AD2197" s="313"/>
      <c r="AE2197" s="313"/>
      <c r="AF2197" s="312"/>
      <c r="AG2197" s="15"/>
      <c r="AH2197" s="53"/>
      <c r="AI2197" s="53"/>
      <c r="AJ2197" s="53"/>
      <c r="AK2197" s="314"/>
      <c r="AL2197" s="315"/>
      <c r="AM2197" s="405"/>
      <c r="AN2197" s="405"/>
      <c r="AO2197" s="402"/>
      <c r="AP2197" s="402"/>
    </row>
    <row r="2198" spans="1:42" x14ac:dyDescent="0.15">
      <c r="A2198">
        <v>1</v>
      </c>
      <c r="B2198" s="39"/>
      <c r="C2198" s="39"/>
      <c r="D2198" s="39"/>
      <c r="E2198" s="40"/>
      <c r="F2198" s="39"/>
      <c r="G2198" s="41"/>
      <c r="H2198" s="42"/>
      <c r="I2198" s="57"/>
      <c r="J2198" s="42"/>
      <c r="K2198" s="44"/>
      <c r="L2198" s="400"/>
      <c r="M2198" s="400"/>
      <c r="N2198" s="401"/>
      <c r="O2198" s="15"/>
      <c r="P2198" s="15"/>
      <c r="Q2198" s="402"/>
      <c r="R2198" s="58"/>
      <c r="S2198" s="403"/>
      <c r="T2198" s="58"/>
      <c r="U2198" s="58"/>
      <c r="V2198" s="15"/>
      <c r="W2198" s="58"/>
      <c r="X2198" s="15"/>
      <c r="Y2198" s="58"/>
      <c r="Z2198" s="58"/>
      <c r="AA2198" s="404"/>
      <c r="AB2198" s="404"/>
      <c r="AC2198" s="312"/>
      <c r="AD2198" s="313"/>
      <c r="AE2198" s="313"/>
      <c r="AF2198" s="312"/>
      <c r="AG2198" s="15"/>
      <c r="AH2198" s="53"/>
      <c r="AI2198" s="53"/>
      <c r="AJ2198" s="53"/>
      <c r="AK2198" s="314"/>
      <c r="AL2198" s="315"/>
      <c r="AM2198" s="405"/>
      <c r="AN2198" s="405"/>
      <c r="AO2198" s="402"/>
      <c r="AP2198" s="402"/>
    </row>
    <row r="2199" spans="1:42" x14ac:dyDescent="0.15">
      <c r="A2199">
        <v>1</v>
      </c>
      <c r="B2199" s="39"/>
      <c r="C2199" s="39"/>
      <c r="D2199" s="39"/>
      <c r="E2199" s="40"/>
      <c r="F2199" s="39"/>
      <c r="G2199" s="41"/>
      <c r="H2199" s="42"/>
      <c r="I2199" s="43"/>
      <c r="J2199" s="42"/>
      <c r="K2199" s="44"/>
      <c r="L2199" s="400"/>
      <c r="M2199" s="400"/>
      <c r="N2199" s="401"/>
      <c r="O2199" s="15"/>
      <c r="P2199" s="15"/>
      <c r="Q2199" s="402"/>
      <c r="R2199" s="58"/>
      <c r="S2199" s="403"/>
      <c r="T2199" s="58"/>
      <c r="U2199" s="58"/>
      <c r="V2199" s="15"/>
      <c r="W2199" s="58"/>
      <c r="X2199" s="15"/>
      <c r="Y2199" s="58"/>
      <c r="Z2199" s="58"/>
      <c r="AA2199" s="404"/>
      <c r="AB2199" s="404"/>
      <c r="AC2199" s="312"/>
      <c r="AD2199" s="313"/>
      <c r="AE2199" s="313"/>
      <c r="AF2199" s="312"/>
      <c r="AG2199" s="15"/>
      <c r="AH2199" s="53"/>
      <c r="AI2199" s="53"/>
      <c r="AJ2199" s="53"/>
      <c r="AK2199" s="314"/>
      <c r="AL2199" s="315"/>
      <c r="AM2199" s="405"/>
      <c r="AN2199" s="405"/>
      <c r="AO2199" s="402"/>
      <c r="AP2199" s="402"/>
    </row>
    <row r="2200" spans="1:42" x14ac:dyDescent="0.15">
      <c r="B2200" s="39"/>
      <c r="C2200" s="39"/>
      <c r="D2200" s="39"/>
      <c r="E2200" s="40"/>
      <c r="F2200" s="39"/>
      <c r="G2200" s="41"/>
      <c r="H2200" s="42"/>
      <c r="I2200" s="43"/>
      <c r="J2200" s="42"/>
      <c r="K2200" s="44"/>
      <c r="L2200" s="400"/>
      <c r="M2200" s="15"/>
      <c r="N2200" s="401"/>
      <c r="O2200" s="15"/>
      <c r="P2200" s="15"/>
      <c r="Q2200" s="402"/>
      <c r="R2200" s="58"/>
      <c r="S2200" s="403"/>
      <c r="T2200" s="58"/>
      <c r="U2200" s="58"/>
      <c r="V2200" s="15"/>
      <c r="W2200" s="58"/>
      <c r="X2200" s="15"/>
      <c r="Y2200" s="58"/>
      <c r="Z2200" s="58"/>
      <c r="AA2200" s="404"/>
      <c r="AB2200" s="404"/>
      <c r="AC2200" s="312"/>
      <c r="AD2200" s="313"/>
      <c r="AE2200" s="313"/>
      <c r="AF2200" s="312"/>
      <c r="AG2200" s="15"/>
      <c r="AH2200" s="53"/>
      <c r="AI2200" s="53"/>
      <c r="AJ2200" s="53"/>
      <c r="AK2200" s="314"/>
      <c r="AL2200" s="315"/>
      <c r="AM2200" s="405"/>
      <c r="AN2200" s="405"/>
      <c r="AO2200" s="402"/>
      <c r="AP2200" s="402"/>
    </row>
    <row r="2201" spans="1:42" x14ac:dyDescent="0.15">
      <c r="B2201" s="39"/>
      <c r="C2201" s="39"/>
      <c r="D2201" s="39"/>
      <c r="E2201" s="40"/>
      <c r="F2201" s="39"/>
      <c r="G2201" s="41"/>
      <c r="H2201" s="42"/>
      <c r="I2201" s="57"/>
      <c r="J2201" s="42"/>
      <c r="K2201" s="44"/>
      <c r="L2201" s="400"/>
      <c r="M2201" s="15"/>
      <c r="N2201" s="401"/>
      <c r="O2201" s="15"/>
      <c r="P2201" s="15"/>
      <c r="Q2201" s="402"/>
      <c r="R2201" s="58"/>
      <c r="S2201" s="403"/>
      <c r="T2201" s="58"/>
      <c r="U2201" s="58"/>
      <c r="V2201" s="15"/>
      <c r="W2201" s="58"/>
      <c r="X2201" s="15"/>
      <c r="Y2201" s="58"/>
      <c r="Z2201" s="58"/>
      <c r="AA2201" s="404"/>
      <c r="AB2201" s="404"/>
      <c r="AC2201" s="312"/>
      <c r="AD2201" s="313"/>
      <c r="AE2201" s="313"/>
      <c r="AF2201" s="312"/>
      <c r="AG2201" s="15"/>
      <c r="AH2201" s="53"/>
      <c r="AI2201" s="53"/>
      <c r="AJ2201" s="53"/>
      <c r="AK2201" s="314"/>
      <c r="AL2201" s="315"/>
      <c r="AM2201" s="405"/>
      <c r="AN2201" s="405"/>
      <c r="AO2201" s="402"/>
      <c r="AP2201" s="402"/>
    </row>
    <row r="2202" spans="1:42" x14ac:dyDescent="0.15">
      <c r="A2202">
        <v>1</v>
      </c>
      <c r="B2202" s="39"/>
      <c r="C2202" s="39"/>
      <c r="D2202" s="39"/>
      <c r="E2202" s="40"/>
      <c r="F2202" s="39"/>
      <c r="G2202" s="41"/>
      <c r="H2202" s="42"/>
      <c r="I2202" s="57"/>
      <c r="J2202" s="42"/>
      <c r="K2202" s="44"/>
      <c r="L2202" s="400"/>
      <c r="M2202" s="400"/>
      <c r="N2202" s="401"/>
      <c r="O2202" s="15"/>
      <c r="P2202" s="15"/>
      <c r="Q2202" s="402"/>
      <c r="R2202" s="58"/>
      <c r="S2202" s="403"/>
      <c r="T2202" s="58"/>
      <c r="U2202" s="58"/>
      <c r="V2202" s="15"/>
      <c r="W2202" s="58"/>
      <c r="X2202" s="15"/>
      <c r="Y2202" s="58"/>
      <c r="Z2202" s="58"/>
      <c r="AA2202" s="404"/>
      <c r="AB2202" s="404"/>
      <c r="AC2202" s="312"/>
      <c r="AD2202" s="313"/>
      <c r="AE2202" s="313"/>
      <c r="AF2202" s="312"/>
      <c r="AG2202" s="15"/>
      <c r="AH2202" s="53"/>
      <c r="AI2202" s="53"/>
      <c r="AJ2202" s="53"/>
      <c r="AK2202" s="314"/>
      <c r="AL2202" s="315"/>
      <c r="AM2202" s="405"/>
      <c r="AN2202" s="405"/>
      <c r="AO2202" s="402"/>
      <c r="AP2202" s="402"/>
    </row>
    <row r="2203" spans="1:42" x14ac:dyDescent="0.15">
      <c r="A2203">
        <v>1</v>
      </c>
      <c r="B2203" s="39"/>
      <c r="C2203" s="39"/>
      <c r="D2203" s="39"/>
      <c r="E2203" s="40"/>
      <c r="F2203" s="39"/>
      <c r="G2203" s="41"/>
      <c r="H2203" s="42"/>
      <c r="I2203" s="57"/>
      <c r="J2203" s="42"/>
      <c r="K2203" s="44"/>
      <c r="L2203" s="400"/>
      <c r="M2203" s="400"/>
      <c r="N2203" s="401"/>
      <c r="O2203" s="15"/>
      <c r="P2203" s="15"/>
      <c r="Q2203" s="402"/>
      <c r="R2203" s="58"/>
      <c r="S2203" s="403"/>
      <c r="T2203" s="58"/>
      <c r="U2203" s="58"/>
      <c r="V2203" s="15"/>
      <c r="W2203" s="58"/>
      <c r="X2203" s="15"/>
      <c r="Y2203" s="58"/>
      <c r="Z2203" s="58"/>
      <c r="AA2203" s="404"/>
      <c r="AB2203" s="404"/>
      <c r="AC2203" s="312"/>
      <c r="AD2203" s="313"/>
      <c r="AE2203" s="313"/>
      <c r="AF2203" s="312"/>
      <c r="AG2203" s="15"/>
      <c r="AH2203" s="53"/>
      <c r="AI2203" s="53"/>
      <c r="AJ2203" s="53"/>
      <c r="AK2203" s="314"/>
      <c r="AL2203" s="315"/>
      <c r="AM2203" s="405"/>
      <c r="AN2203" s="405"/>
      <c r="AO2203" s="402"/>
      <c r="AP2203" s="402"/>
    </row>
    <row r="2204" spans="1:42" x14ac:dyDescent="0.15">
      <c r="A2204">
        <v>1</v>
      </c>
      <c r="B2204" s="39"/>
      <c r="C2204" s="39"/>
      <c r="D2204" s="39"/>
      <c r="E2204" s="40"/>
      <c r="F2204" s="39"/>
      <c r="G2204" s="41"/>
      <c r="H2204" s="42"/>
      <c r="I2204" s="57"/>
      <c r="J2204" s="42"/>
      <c r="K2204" s="44"/>
      <c r="L2204" s="400"/>
      <c r="M2204" s="400"/>
      <c r="N2204" s="401"/>
      <c r="O2204" s="15"/>
      <c r="P2204" s="15"/>
      <c r="Q2204" s="402"/>
      <c r="R2204" s="58"/>
      <c r="S2204" s="403"/>
      <c r="T2204" s="58"/>
      <c r="U2204" s="58"/>
      <c r="V2204" s="15"/>
      <c r="W2204" s="58"/>
      <c r="X2204" s="15"/>
      <c r="Y2204" s="58"/>
      <c r="Z2204" s="58"/>
      <c r="AA2204" s="404"/>
      <c r="AB2204" s="404"/>
      <c r="AC2204" s="312"/>
      <c r="AD2204" s="313"/>
      <c r="AE2204" s="313"/>
      <c r="AF2204" s="312"/>
      <c r="AG2204" s="15"/>
      <c r="AH2204" s="53"/>
      <c r="AI2204" s="53"/>
      <c r="AJ2204" s="53"/>
      <c r="AK2204" s="314"/>
      <c r="AL2204" s="315"/>
      <c r="AM2204" s="405"/>
      <c r="AN2204" s="405"/>
      <c r="AO2204" s="402"/>
      <c r="AP2204" s="402"/>
    </row>
    <row r="2205" spans="1:42" x14ac:dyDescent="0.15">
      <c r="A2205">
        <v>1</v>
      </c>
      <c r="B2205" s="39"/>
      <c r="C2205" s="39"/>
      <c r="D2205" s="39"/>
      <c r="E2205" s="40"/>
      <c r="F2205" s="39"/>
      <c r="G2205" s="41"/>
      <c r="H2205" s="42"/>
      <c r="I2205" s="43"/>
      <c r="J2205" s="42"/>
      <c r="K2205" s="44"/>
      <c r="L2205" s="400"/>
      <c r="M2205" s="400"/>
      <c r="N2205" s="401"/>
      <c r="O2205" s="15"/>
      <c r="P2205" s="15"/>
      <c r="Q2205" s="402"/>
      <c r="R2205" s="58"/>
      <c r="S2205" s="403"/>
      <c r="T2205" s="58"/>
      <c r="U2205" s="58"/>
      <c r="V2205" s="15"/>
      <c r="W2205" s="58"/>
      <c r="X2205" s="15"/>
      <c r="Y2205" s="58"/>
      <c r="Z2205" s="58"/>
      <c r="AA2205" s="404"/>
      <c r="AB2205" s="404"/>
      <c r="AC2205" s="312"/>
      <c r="AD2205" s="313"/>
      <c r="AE2205" s="313"/>
      <c r="AF2205" s="312"/>
      <c r="AG2205" s="15"/>
      <c r="AH2205" s="53"/>
      <c r="AI2205" s="53"/>
      <c r="AJ2205" s="53"/>
      <c r="AK2205" s="314"/>
      <c r="AL2205" s="315"/>
      <c r="AM2205" s="405"/>
      <c r="AN2205" s="405"/>
      <c r="AO2205" s="402"/>
      <c r="AP2205" s="402"/>
    </row>
    <row r="2206" spans="1:42" x14ac:dyDescent="0.15">
      <c r="B2206" s="39"/>
      <c r="C2206" s="39"/>
      <c r="D2206" s="39"/>
      <c r="E2206" s="40"/>
      <c r="F2206" s="39"/>
      <c r="G2206" s="41"/>
      <c r="H2206" s="42"/>
      <c r="I2206" s="43"/>
      <c r="J2206" s="42"/>
      <c r="K2206" s="44"/>
      <c r="L2206" s="400"/>
      <c r="M2206" s="15"/>
      <c r="N2206" s="401"/>
      <c r="O2206" s="15"/>
      <c r="P2206" s="15"/>
      <c r="Q2206" s="402"/>
      <c r="R2206" s="58"/>
      <c r="S2206" s="403"/>
      <c r="T2206" s="58"/>
      <c r="U2206" s="58"/>
      <c r="V2206" s="15"/>
      <c r="W2206" s="58"/>
      <c r="X2206" s="15"/>
      <c r="Y2206" s="58"/>
      <c r="Z2206" s="58"/>
      <c r="AA2206" s="404"/>
      <c r="AB2206" s="404"/>
      <c r="AC2206" s="312"/>
      <c r="AD2206" s="313"/>
      <c r="AE2206" s="313"/>
      <c r="AF2206" s="312"/>
      <c r="AG2206" s="15"/>
      <c r="AH2206" s="53"/>
      <c r="AI2206" s="53"/>
      <c r="AJ2206" s="53"/>
      <c r="AK2206" s="314"/>
      <c r="AL2206" s="315"/>
      <c r="AM2206" s="405"/>
      <c r="AN2206" s="405"/>
      <c r="AO2206" s="402"/>
      <c r="AP2206" s="402"/>
    </row>
    <row r="2207" spans="1:42" x14ac:dyDescent="0.15">
      <c r="B2207" s="39"/>
      <c r="C2207" s="39"/>
      <c r="D2207" s="39"/>
      <c r="E2207" s="40"/>
      <c r="F2207" s="39"/>
      <c r="G2207" s="41"/>
      <c r="H2207" s="42"/>
      <c r="I2207" s="57"/>
      <c r="J2207" s="42"/>
      <c r="K2207" s="44"/>
      <c r="L2207" s="400"/>
      <c r="M2207" s="15"/>
      <c r="N2207" s="401"/>
      <c r="O2207" s="15"/>
      <c r="P2207" s="15"/>
      <c r="Q2207" s="402"/>
      <c r="R2207" s="58"/>
      <c r="S2207" s="403"/>
      <c r="T2207" s="58"/>
      <c r="U2207" s="58"/>
      <c r="V2207" s="15"/>
      <c r="W2207" s="58"/>
      <c r="X2207" s="15"/>
      <c r="Y2207" s="58"/>
      <c r="Z2207" s="58"/>
      <c r="AA2207" s="404"/>
      <c r="AB2207" s="404"/>
      <c r="AC2207" s="312"/>
      <c r="AD2207" s="313"/>
      <c r="AE2207" s="313"/>
      <c r="AF2207" s="312"/>
      <c r="AG2207" s="15"/>
      <c r="AH2207" s="53"/>
      <c r="AI2207" s="53"/>
      <c r="AJ2207" s="53"/>
      <c r="AK2207" s="314"/>
      <c r="AL2207" s="315"/>
      <c r="AM2207" s="405"/>
      <c r="AN2207" s="405"/>
      <c r="AO2207" s="402"/>
      <c r="AP2207" s="402"/>
    </row>
    <row r="2208" spans="1:42" x14ac:dyDescent="0.15">
      <c r="A2208">
        <v>1</v>
      </c>
      <c r="B2208" s="39"/>
      <c r="C2208" s="39"/>
      <c r="D2208" s="39"/>
      <c r="E2208" s="40"/>
      <c r="F2208" s="39"/>
      <c r="G2208" s="41"/>
      <c r="H2208" s="42"/>
      <c r="I2208" s="57"/>
      <c r="J2208" s="42"/>
      <c r="K2208" s="44"/>
      <c r="L2208" s="400"/>
      <c r="M2208" s="400"/>
      <c r="N2208" s="401"/>
      <c r="O2208" s="15"/>
      <c r="P2208" s="15"/>
      <c r="Q2208" s="402"/>
      <c r="R2208" s="58"/>
      <c r="S2208" s="403"/>
      <c r="T2208" s="58"/>
      <c r="U2208" s="58"/>
      <c r="V2208" s="15"/>
      <c r="W2208" s="58"/>
      <c r="X2208" s="15"/>
      <c r="Y2208" s="58"/>
      <c r="Z2208" s="58"/>
      <c r="AA2208" s="404"/>
      <c r="AB2208" s="404"/>
      <c r="AC2208" s="312"/>
      <c r="AD2208" s="313"/>
      <c r="AE2208" s="313"/>
      <c r="AF2208" s="312"/>
      <c r="AG2208" s="15"/>
      <c r="AH2208" s="53"/>
      <c r="AI2208" s="53"/>
      <c r="AJ2208" s="53"/>
      <c r="AK2208" s="314"/>
      <c r="AL2208" s="315"/>
      <c r="AM2208" s="405"/>
      <c r="AN2208" s="405"/>
      <c r="AO2208" s="402"/>
      <c r="AP2208" s="402"/>
    </row>
    <row r="2209" spans="1:42" x14ac:dyDescent="0.15">
      <c r="A2209">
        <v>1</v>
      </c>
      <c r="B2209" s="39"/>
      <c r="C2209" s="39"/>
      <c r="D2209" s="39"/>
      <c r="E2209" s="40"/>
      <c r="F2209" s="39"/>
      <c r="G2209" s="41"/>
      <c r="H2209" s="42"/>
      <c r="I2209" s="57"/>
      <c r="J2209" s="42"/>
      <c r="K2209" s="44"/>
      <c r="L2209" s="400"/>
      <c r="M2209" s="400"/>
      <c r="N2209" s="401"/>
      <c r="O2209" s="15"/>
      <c r="P2209" s="15"/>
      <c r="Q2209" s="402"/>
      <c r="R2209" s="58"/>
      <c r="S2209" s="403"/>
      <c r="T2209" s="58"/>
      <c r="U2209" s="58"/>
      <c r="V2209" s="15"/>
      <c r="W2209" s="58"/>
      <c r="X2209" s="15"/>
      <c r="Y2209" s="58"/>
      <c r="Z2209" s="58"/>
      <c r="AA2209" s="404"/>
      <c r="AB2209" s="404"/>
      <c r="AC2209" s="312"/>
      <c r="AD2209" s="313"/>
      <c r="AE2209" s="313"/>
      <c r="AF2209" s="312"/>
      <c r="AG2209" s="15"/>
      <c r="AH2209" s="53"/>
      <c r="AI2209" s="53"/>
      <c r="AJ2209" s="53"/>
      <c r="AK2209" s="314"/>
      <c r="AL2209" s="315"/>
      <c r="AM2209" s="405"/>
      <c r="AN2209" s="405"/>
      <c r="AO2209" s="402"/>
      <c r="AP2209" s="402"/>
    </row>
    <row r="2210" spans="1:42" x14ac:dyDescent="0.15">
      <c r="A2210">
        <v>1</v>
      </c>
      <c r="B2210" s="39"/>
      <c r="C2210" s="39"/>
      <c r="D2210" s="39"/>
      <c r="E2210" s="40"/>
      <c r="F2210" s="39"/>
      <c r="G2210" s="41"/>
      <c r="H2210" s="42"/>
      <c r="I2210" s="57"/>
      <c r="J2210" s="42"/>
      <c r="K2210" s="44"/>
      <c r="L2210" s="400"/>
      <c r="M2210" s="400"/>
      <c r="N2210" s="401"/>
      <c r="O2210" s="15"/>
      <c r="P2210" s="15"/>
      <c r="Q2210" s="402"/>
      <c r="R2210" s="58"/>
      <c r="S2210" s="403"/>
      <c r="T2210" s="58"/>
      <c r="U2210" s="58"/>
      <c r="V2210" s="15"/>
      <c r="W2210" s="58"/>
      <c r="X2210" s="15"/>
      <c r="Y2210" s="58"/>
      <c r="Z2210" s="58"/>
      <c r="AA2210" s="404"/>
      <c r="AB2210" s="404"/>
      <c r="AC2210" s="312"/>
      <c r="AD2210" s="313"/>
      <c r="AE2210" s="313"/>
      <c r="AF2210" s="312"/>
      <c r="AG2210" s="15"/>
      <c r="AH2210" s="53"/>
      <c r="AI2210" s="53"/>
      <c r="AJ2210" s="53"/>
      <c r="AK2210" s="314"/>
      <c r="AL2210" s="315"/>
      <c r="AM2210" s="405"/>
      <c r="AN2210" s="405"/>
      <c r="AO2210" s="402"/>
      <c r="AP2210" s="402"/>
    </row>
    <row r="2211" spans="1:42" x14ac:dyDescent="0.15">
      <c r="A2211">
        <v>1</v>
      </c>
      <c r="B2211" s="39"/>
      <c r="C2211" s="39"/>
      <c r="D2211" s="39"/>
      <c r="E2211" s="40"/>
      <c r="F2211" s="39"/>
      <c r="G2211" s="41"/>
      <c r="H2211" s="42"/>
      <c r="I2211" s="43"/>
      <c r="J2211" s="42"/>
      <c r="K2211" s="44"/>
      <c r="L2211" s="400"/>
      <c r="M2211" s="400"/>
      <c r="N2211" s="401"/>
      <c r="O2211" s="15"/>
      <c r="P2211" s="15"/>
      <c r="Q2211" s="402"/>
      <c r="R2211" s="58"/>
      <c r="S2211" s="403"/>
      <c r="T2211" s="58"/>
      <c r="U2211" s="58"/>
      <c r="V2211" s="15"/>
      <c r="W2211" s="58"/>
      <c r="X2211" s="15"/>
      <c r="Y2211" s="58"/>
      <c r="Z2211" s="58"/>
      <c r="AA2211" s="404"/>
      <c r="AB2211" s="404"/>
      <c r="AC2211" s="312"/>
      <c r="AD2211" s="313"/>
      <c r="AE2211" s="313"/>
      <c r="AF2211" s="312"/>
      <c r="AG2211" s="15"/>
      <c r="AH2211" s="53"/>
      <c r="AI2211" s="53"/>
      <c r="AJ2211" s="53"/>
      <c r="AK2211" s="314"/>
      <c r="AL2211" s="315"/>
      <c r="AM2211" s="405"/>
      <c r="AN2211" s="405"/>
      <c r="AO2211" s="402"/>
      <c r="AP2211" s="402"/>
    </row>
    <row r="2212" spans="1:42" x14ac:dyDescent="0.15">
      <c r="B2212" s="39"/>
      <c r="C2212" s="39"/>
      <c r="D2212" s="39"/>
      <c r="E2212" s="40"/>
      <c r="F2212" s="39"/>
      <c r="G2212" s="41"/>
      <c r="H2212" s="42"/>
      <c r="I2212" s="43"/>
      <c r="J2212" s="42"/>
      <c r="K2212" s="44"/>
      <c r="L2212" s="400"/>
      <c r="M2212" s="15"/>
      <c r="N2212" s="401"/>
      <c r="O2212" s="15"/>
      <c r="P2212" s="15"/>
      <c r="Q2212" s="402"/>
      <c r="R2212" s="58"/>
      <c r="S2212" s="403"/>
      <c r="T2212" s="58"/>
      <c r="U2212" s="58"/>
      <c r="V2212" s="15"/>
      <c r="W2212" s="58"/>
      <c r="X2212" s="15"/>
      <c r="Y2212" s="58"/>
      <c r="Z2212" s="58"/>
      <c r="AA2212" s="404"/>
      <c r="AB2212" s="404"/>
      <c r="AC2212" s="312"/>
      <c r="AD2212" s="313"/>
      <c r="AE2212" s="313"/>
      <c r="AF2212" s="312"/>
      <c r="AG2212" s="15"/>
      <c r="AH2212" s="53"/>
      <c r="AI2212" s="53"/>
      <c r="AJ2212" s="53"/>
      <c r="AK2212" s="314"/>
      <c r="AL2212" s="315"/>
      <c r="AM2212" s="405"/>
      <c r="AN2212" s="405"/>
      <c r="AO2212" s="402"/>
      <c r="AP2212" s="402"/>
    </row>
    <row r="2213" spans="1:42" x14ac:dyDescent="0.15">
      <c r="B2213" s="39"/>
      <c r="C2213" s="39"/>
      <c r="D2213" s="39"/>
      <c r="E2213" s="40"/>
      <c r="F2213" s="39"/>
      <c r="G2213" s="41"/>
      <c r="H2213" s="42"/>
      <c r="I2213" s="57"/>
      <c r="J2213" s="42"/>
      <c r="K2213" s="44"/>
      <c r="L2213" s="400"/>
      <c r="M2213" s="15"/>
      <c r="N2213" s="401"/>
      <c r="O2213" s="15"/>
      <c r="P2213" s="15"/>
      <c r="Q2213" s="402"/>
      <c r="R2213" s="58"/>
      <c r="S2213" s="403"/>
      <c r="T2213" s="58"/>
      <c r="U2213" s="58"/>
      <c r="V2213" s="15"/>
      <c r="W2213" s="58"/>
      <c r="X2213" s="15"/>
      <c r="Y2213" s="58"/>
      <c r="Z2213" s="58"/>
      <c r="AA2213" s="404"/>
      <c r="AB2213" s="404"/>
      <c r="AC2213" s="312"/>
      <c r="AD2213" s="313"/>
      <c r="AE2213" s="313"/>
      <c r="AF2213" s="312"/>
      <c r="AG2213" s="15"/>
      <c r="AH2213" s="53"/>
      <c r="AI2213" s="53"/>
      <c r="AJ2213" s="53"/>
      <c r="AK2213" s="314"/>
      <c r="AL2213" s="315"/>
      <c r="AM2213" s="405"/>
      <c r="AN2213" s="405"/>
      <c r="AO2213" s="402"/>
      <c r="AP2213" s="402"/>
    </row>
    <row r="2214" spans="1:42" x14ac:dyDescent="0.15">
      <c r="A2214">
        <v>1</v>
      </c>
      <c r="B2214" s="39"/>
      <c r="C2214" s="39"/>
      <c r="D2214" s="39"/>
      <c r="E2214" s="40"/>
      <c r="F2214" s="39"/>
      <c r="G2214" s="41"/>
      <c r="H2214" s="42"/>
      <c r="I2214" s="57"/>
      <c r="J2214" s="42"/>
      <c r="K2214" s="44"/>
      <c r="L2214" s="400"/>
      <c r="M2214" s="400"/>
      <c r="N2214" s="401"/>
      <c r="O2214" s="15"/>
      <c r="P2214" s="15"/>
      <c r="Q2214" s="402"/>
      <c r="R2214" s="58"/>
      <c r="S2214" s="403"/>
      <c r="T2214" s="58"/>
      <c r="U2214" s="58"/>
      <c r="V2214" s="15"/>
      <c r="W2214" s="58"/>
      <c r="X2214" s="15"/>
      <c r="Y2214" s="58"/>
      <c r="Z2214" s="58"/>
      <c r="AA2214" s="404"/>
      <c r="AB2214" s="404"/>
      <c r="AC2214" s="312"/>
      <c r="AD2214" s="313"/>
      <c r="AE2214" s="313"/>
      <c r="AF2214" s="312"/>
      <c r="AG2214" s="15"/>
      <c r="AH2214" s="53"/>
      <c r="AI2214" s="53"/>
      <c r="AJ2214" s="53"/>
      <c r="AK2214" s="314"/>
      <c r="AL2214" s="315"/>
      <c r="AM2214" s="405"/>
      <c r="AN2214" s="405"/>
      <c r="AO2214" s="402"/>
      <c r="AP2214" s="402"/>
    </row>
    <row r="2215" spans="1:42" x14ac:dyDescent="0.15">
      <c r="A2215">
        <v>1</v>
      </c>
      <c r="B2215" s="39"/>
      <c r="C2215" s="39"/>
      <c r="D2215" s="39"/>
      <c r="E2215" s="40"/>
      <c r="F2215" s="39"/>
      <c r="G2215" s="41"/>
      <c r="H2215" s="42"/>
      <c r="I2215" s="57"/>
      <c r="J2215" s="42"/>
      <c r="K2215" s="44"/>
      <c r="L2215" s="400"/>
      <c r="M2215" s="400"/>
      <c r="N2215" s="401"/>
      <c r="O2215" s="15"/>
      <c r="P2215" s="15"/>
      <c r="Q2215" s="402"/>
      <c r="R2215" s="58"/>
      <c r="S2215" s="403"/>
      <c r="T2215" s="58"/>
      <c r="U2215" s="58"/>
      <c r="V2215" s="15"/>
      <c r="W2215" s="58"/>
      <c r="X2215" s="15"/>
      <c r="Y2215" s="58"/>
      <c r="Z2215" s="58"/>
      <c r="AA2215" s="404"/>
      <c r="AB2215" s="404"/>
      <c r="AC2215" s="312"/>
      <c r="AD2215" s="313"/>
      <c r="AE2215" s="313"/>
      <c r="AF2215" s="312"/>
      <c r="AG2215" s="15"/>
      <c r="AH2215" s="53"/>
      <c r="AI2215" s="53"/>
      <c r="AJ2215" s="53"/>
      <c r="AK2215" s="314"/>
      <c r="AL2215" s="315"/>
      <c r="AM2215" s="405"/>
      <c r="AN2215" s="405"/>
      <c r="AO2215" s="402"/>
      <c r="AP2215" s="402"/>
    </row>
    <row r="2216" spans="1:42" x14ac:dyDescent="0.15">
      <c r="A2216">
        <v>1</v>
      </c>
      <c r="B2216" s="39"/>
      <c r="C2216" s="39"/>
      <c r="D2216" s="39"/>
      <c r="E2216" s="40"/>
      <c r="F2216" s="39"/>
      <c r="G2216" s="41"/>
      <c r="H2216" s="42"/>
      <c r="I2216" s="43"/>
      <c r="J2216" s="42"/>
      <c r="K2216" s="44"/>
      <c r="L2216" s="400"/>
      <c r="M2216" s="400"/>
      <c r="N2216" s="401"/>
      <c r="O2216" s="15"/>
      <c r="P2216" s="15"/>
      <c r="Q2216" s="402"/>
      <c r="R2216" s="58"/>
      <c r="S2216" s="403"/>
      <c r="T2216" s="58"/>
      <c r="U2216" s="58"/>
      <c r="V2216" s="15"/>
      <c r="W2216" s="58"/>
      <c r="X2216" s="15"/>
      <c r="Y2216" s="58"/>
      <c r="Z2216" s="58"/>
      <c r="AA2216" s="404"/>
      <c r="AB2216" s="404"/>
      <c r="AC2216" s="312"/>
      <c r="AD2216" s="313"/>
      <c r="AE2216" s="313"/>
      <c r="AF2216" s="312"/>
      <c r="AG2216" s="15"/>
      <c r="AH2216" s="53"/>
      <c r="AI2216" s="53"/>
      <c r="AJ2216" s="53"/>
      <c r="AK2216" s="314"/>
      <c r="AL2216" s="315"/>
      <c r="AM2216" s="405"/>
      <c r="AN2216" s="405"/>
      <c r="AO2216" s="402"/>
      <c r="AP2216" s="402"/>
    </row>
    <row r="2217" spans="1:42" x14ac:dyDescent="0.15">
      <c r="B2217" s="39"/>
      <c r="C2217" s="39"/>
      <c r="D2217" s="39"/>
      <c r="E2217" s="40"/>
      <c r="F2217" s="39"/>
      <c r="G2217" s="41"/>
      <c r="H2217" s="42"/>
      <c r="I2217" s="43"/>
      <c r="J2217" s="42"/>
      <c r="K2217" s="44"/>
      <c r="L2217" s="400"/>
      <c r="M2217" s="15"/>
      <c r="N2217" s="401"/>
      <c r="O2217" s="15"/>
      <c r="P2217" s="15"/>
      <c r="Q2217" s="402"/>
      <c r="R2217" s="58"/>
      <c r="S2217" s="403"/>
      <c r="T2217" s="58"/>
      <c r="U2217" s="58"/>
      <c r="V2217" s="15"/>
      <c r="W2217" s="58"/>
      <c r="X2217" s="15"/>
      <c r="Y2217" s="58"/>
      <c r="Z2217" s="58"/>
      <c r="AA2217" s="404"/>
      <c r="AB2217" s="404"/>
      <c r="AC2217" s="312"/>
      <c r="AD2217" s="313"/>
      <c r="AE2217" s="313"/>
      <c r="AF2217" s="312"/>
      <c r="AG2217" s="15"/>
      <c r="AH2217" s="53"/>
      <c r="AI2217" s="53"/>
      <c r="AJ2217" s="53"/>
      <c r="AK2217" s="314"/>
      <c r="AL2217" s="315"/>
      <c r="AM2217" s="405"/>
      <c r="AN2217" s="405"/>
      <c r="AO2217" s="402"/>
      <c r="AP2217" s="402"/>
    </row>
    <row r="2218" spans="1:42" x14ac:dyDescent="0.15">
      <c r="B2218" s="39"/>
      <c r="C2218" s="39"/>
      <c r="D2218" s="39"/>
      <c r="E2218" s="40"/>
      <c r="F2218" s="39"/>
      <c r="G2218" s="41"/>
      <c r="H2218" s="42"/>
      <c r="I2218" s="43"/>
      <c r="J2218" s="42"/>
      <c r="K2218" s="44"/>
      <c r="L2218" s="400"/>
      <c r="M2218" s="15"/>
      <c r="N2218" s="401"/>
      <c r="O2218" s="15"/>
      <c r="P2218" s="15"/>
      <c r="Q2218" s="402"/>
      <c r="R2218" s="58"/>
      <c r="S2218" s="403"/>
      <c r="T2218" s="58"/>
      <c r="U2218" s="58"/>
      <c r="V2218" s="15"/>
      <c r="W2218" s="58"/>
      <c r="X2218" s="15"/>
      <c r="Y2218" s="58"/>
      <c r="Z2218" s="58"/>
      <c r="AA2218" s="404"/>
      <c r="AB2218" s="404"/>
      <c r="AC2218" s="312"/>
      <c r="AD2218" s="313"/>
      <c r="AE2218" s="313"/>
      <c r="AF2218" s="312"/>
      <c r="AG2218" s="15"/>
      <c r="AH2218" s="53"/>
      <c r="AI2218" s="53"/>
      <c r="AJ2218" s="53"/>
      <c r="AK2218" s="314"/>
      <c r="AL2218" s="315"/>
      <c r="AM2218" s="405"/>
      <c r="AN2218" s="405"/>
      <c r="AO2218" s="402"/>
      <c r="AP2218" s="402"/>
    </row>
    <row r="2219" spans="1:42" x14ac:dyDescent="0.15">
      <c r="A2219">
        <v>1</v>
      </c>
      <c r="B2219" s="39"/>
      <c r="C2219" s="39"/>
      <c r="D2219" s="39"/>
      <c r="E2219" s="40"/>
      <c r="F2219" s="39"/>
      <c r="G2219" s="41"/>
      <c r="H2219" s="42"/>
      <c r="I2219" s="57"/>
      <c r="J2219" s="42"/>
      <c r="K2219" s="15"/>
      <c r="L2219" s="400"/>
      <c r="M2219" s="400"/>
      <c r="N2219" s="401"/>
      <c r="O2219" s="15"/>
      <c r="P2219" s="15"/>
      <c r="Q2219" s="402"/>
      <c r="R2219" s="58"/>
      <c r="S2219" s="403"/>
      <c r="T2219" s="403"/>
      <c r="U2219" s="58"/>
      <c r="V2219" s="15"/>
      <c r="W2219" s="403"/>
      <c r="X2219" s="15"/>
      <c r="Y2219" s="58"/>
      <c r="Z2219" s="58"/>
      <c r="AA2219" s="404"/>
      <c r="AB2219" s="407"/>
      <c r="AC2219" s="312"/>
      <c r="AD2219" s="313"/>
      <c r="AE2219" s="313"/>
      <c r="AF2219" s="312"/>
      <c r="AG2219" s="15"/>
      <c r="AH2219" s="53"/>
      <c r="AI2219" s="53"/>
      <c r="AJ2219" s="53"/>
      <c r="AK2219" s="314"/>
      <c r="AL2219" s="315"/>
      <c r="AM2219" s="405"/>
      <c r="AN2219" s="405"/>
      <c r="AO2219" s="402"/>
      <c r="AP2219" s="402"/>
    </row>
    <row r="2220" spans="1:42" x14ac:dyDescent="0.15">
      <c r="A2220">
        <v>1</v>
      </c>
      <c r="B2220" s="39"/>
      <c r="C2220" s="39"/>
      <c r="D2220" s="39"/>
      <c r="E2220" s="40"/>
      <c r="F2220" s="39"/>
      <c r="G2220" s="41"/>
      <c r="H2220" s="42"/>
      <c r="I2220" s="57"/>
      <c r="J2220" s="42"/>
      <c r="K2220" s="15"/>
      <c r="L2220" s="400"/>
      <c r="M2220" s="400"/>
      <c r="N2220" s="401"/>
      <c r="O2220" s="15"/>
      <c r="P2220" s="15"/>
      <c r="Q2220" s="402"/>
      <c r="R2220" s="58"/>
      <c r="S2220" s="403"/>
      <c r="T2220" s="403"/>
      <c r="U2220" s="58"/>
      <c r="V2220" s="15"/>
      <c r="W2220" s="403"/>
      <c r="X2220" s="15"/>
      <c r="Y2220" s="58"/>
      <c r="Z2220" s="58"/>
      <c r="AA2220" s="404"/>
      <c r="AB2220" s="407"/>
      <c r="AC2220" s="312"/>
      <c r="AD2220" s="313"/>
      <c r="AE2220" s="313"/>
      <c r="AF2220" s="312"/>
      <c r="AG2220" s="15"/>
      <c r="AH2220" s="53"/>
      <c r="AI2220" s="53"/>
      <c r="AJ2220" s="53"/>
      <c r="AK2220" s="314"/>
      <c r="AL2220" s="315"/>
      <c r="AM2220" s="405"/>
      <c r="AN2220" s="405"/>
      <c r="AO2220" s="402"/>
      <c r="AP2220" s="402"/>
    </row>
    <row r="2221" spans="1:42" x14ac:dyDescent="0.15">
      <c r="A2221">
        <v>1</v>
      </c>
      <c r="B2221" s="39"/>
      <c r="C2221" s="39"/>
      <c r="D2221" s="39"/>
      <c r="E2221" s="40"/>
      <c r="F2221" s="39"/>
      <c r="G2221" s="41"/>
      <c r="H2221" s="42"/>
      <c r="I2221" s="57"/>
      <c r="J2221" s="42"/>
      <c r="K2221" s="15"/>
      <c r="L2221" s="400"/>
      <c r="M2221" s="400"/>
      <c r="N2221" s="401"/>
      <c r="O2221" s="15"/>
      <c r="P2221" s="15"/>
      <c r="Q2221" s="402"/>
      <c r="R2221" s="58"/>
      <c r="S2221" s="403"/>
      <c r="T2221" s="403"/>
      <c r="U2221" s="58"/>
      <c r="V2221" s="15"/>
      <c r="W2221" s="403"/>
      <c r="X2221" s="15"/>
      <c r="Y2221" s="58"/>
      <c r="Z2221" s="58"/>
      <c r="AA2221" s="404"/>
      <c r="AB2221" s="404"/>
      <c r="AC2221" s="312"/>
      <c r="AD2221" s="313"/>
      <c r="AE2221" s="313"/>
      <c r="AF2221" s="312"/>
      <c r="AG2221" s="15"/>
      <c r="AH2221" s="53"/>
      <c r="AI2221" s="53"/>
      <c r="AJ2221" s="53"/>
      <c r="AK2221" s="314"/>
      <c r="AL2221" s="315"/>
      <c r="AM2221" s="405"/>
      <c r="AN2221" s="405"/>
      <c r="AO2221" s="402"/>
      <c r="AP2221" s="402"/>
    </row>
    <row r="2222" spans="1:42" x14ac:dyDescent="0.15">
      <c r="A2222">
        <v>1</v>
      </c>
      <c r="B2222" s="39"/>
      <c r="C2222" s="39"/>
      <c r="D2222" s="39"/>
      <c r="E2222" s="40"/>
      <c r="F2222" s="39"/>
      <c r="G2222" s="41"/>
      <c r="H2222" s="42"/>
      <c r="I2222" s="57"/>
      <c r="J2222" s="42"/>
      <c r="K2222" s="15"/>
      <c r="L2222" s="400"/>
      <c r="M2222" s="15"/>
      <c r="N2222" s="401"/>
      <c r="O2222" s="15"/>
      <c r="P2222" s="15"/>
      <c r="Q2222" s="402"/>
      <c r="R2222" s="58"/>
      <c r="S2222" s="403"/>
      <c r="T2222" s="58"/>
      <c r="U2222" s="58"/>
      <c r="V2222" s="15"/>
      <c r="W2222" s="58"/>
      <c r="X2222" s="15"/>
      <c r="Y2222" s="58"/>
      <c r="Z2222" s="58"/>
      <c r="AA2222" s="404"/>
      <c r="AB2222" s="404"/>
      <c r="AC2222" s="312"/>
      <c r="AD2222" s="313"/>
      <c r="AE2222" s="313"/>
      <c r="AF2222" s="312"/>
      <c r="AG2222" s="15"/>
      <c r="AH2222" s="53"/>
      <c r="AI2222" s="53"/>
      <c r="AJ2222" s="53"/>
      <c r="AK2222" s="314"/>
      <c r="AL2222" s="315"/>
      <c r="AM2222" s="405"/>
      <c r="AN2222" s="405"/>
      <c r="AO2222" s="402"/>
      <c r="AP2222" s="402"/>
    </row>
    <row r="2223" spans="1:42" x14ac:dyDescent="0.15">
      <c r="B2223" s="39"/>
      <c r="C2223" s="39"/>
      <c r="D2223" s="39"/>
      <c r="E2223" s="40"/>
      <c r="F2223" s="39"/>
      <c r="G2223" s="41"/>
      <c r="H2223" s="42"/>
      <c r="I2223" s="43"/>
      <c r="J2223" s="42"/>
      <c r="K2223" s="44"/>
      <c r="L2223" s="400"/>
      <c r="M2223" s="15"/>
      <c r="N2223" s="401"/>
      <c r="O2223" s="15"/>
      <c r="P2223" s="15"/>
      <c r="Q2223" s="402"/>
      <c r="R2223" s="58"/>
      <c r="S2223" s="403"/>
      <c r="T2223" s="58"/>
      <c r="U2223" s="58"/>
      <c r="V2223" s="15"/>
      <c r="W2223" s="58"/>
      <c r="X2223" s="15"/>
      <c r="Y2223" s="58"/>
      <c r="Z2223" s="58"/>
      <c r="AA2223" s="404"/>
      <c r="AB2223" s="404"/>
      <c r="AC2223" s="312"/>
      <c r="AD2223" s="313"/>
      <c r="AE2223" s="313"/>
      <c r="AF2223" s="312"/>
      <c r="AG2223" s="15"/>
      <c r="AH2223" s="53"/>
      <c r="AI2223" s="53"/>
      <c r="AJ2223" s="53"/>
      <c r="AK2223" s="314"/>
      <c r="AL2223" s="315"/>
      <c r="AM2223" s="405"/>
      <c r="AN2223" s="405"/>
      <c r="AO2223" s="402"/>
      <c r="AP2223" s="402"/>
    </row>
    <row r="2224" spans="1:42" x14ac:dyDescent="0.15">
      <c r="B2224" s="39"/>
      <c r="C2224" s="39"/>
      <c r="D2224" s="39"/>
      <c r="E2224" s="40"/>
      <c r="F2224" s="39"/>
      <c r="G2224" s="41"/>
      <c r="H2224" s="42"/>
      <c r="I2224" s="57"/>
      <c r="J2224" s="42"/>
      <c r="K2224" s="44"/>
      <c r="L2224" s="400"/>
      <c r="M2224" s="15"/>
      <c r="N2224" s="401"/>
      <c r="O2224" s="15"/>
      <c r="P2224" s="15"/>
      <c r="Q2224" s="402"/>
      <c r="R2224" s="58"/>
      <c r="S2224" s="403"/>
      <c r="T2224" s="58"/>
      <c r="U2224" s="58"/>
      <c r="V2224" s="15"/>
      <c r="W2224" s="58"/>
      <c r="X2224" s="15"/>
      <c r="Y2224" s="58"/>
      <c r="Z2224" s="58"/>
      <c r="AA2224" s="404"/>
      <c r="AB2224" s="404"/>
      <c r="AC2224" s="312"/>
      <c r="AD2224" s="313"/>
      <c r="AE2224" s="313"/>
      <c r="AF2224" s="312"/>
      <c r="AG2224" s="15"/>
      <c r="AH2224" s="53"/>
      <c r="AI2224" s="53"/>
      <c r="AJ2224" s="53"/>
      <c r="AK2224" s="314"/>
      <c r="AL2224" s="315"/>
      <c r="AM2224" s="405"/>
      <c r="AN2224" s="405"/>
      <c r="AO2224" s="402"/>
      <c r="AP2224" s="402"/>
    </row>
    <row r="2225" spans="1:42" x14ac:dyDescent="0.15">
      <c r="A2225">
        <v>1</v>
      </c>
      <c r="B2225" s="39"/>
      <c r="C2225" s="39"/>
      <c r="D2225" s="39"/>
      <c r="E2225" s="40"/>
      <c r="F2225" s="39"/>
      <c r="G2225" s="41"/>
      <c r="H2225" s="42"/>
      <c r="I2225" s="43"/>
      <c r="J2225" s="42"/>
      <c r="K2225" s="44"/>
      <c r="L2225" s="400"/>
      <c r="M2225" s="15"/>
      <c r="N2225" s="401"/>
      <c r="O2225" s="15"/>
      <c r="P2225" s="15"/>
      <c r="Q2225" s="402"/>
      <c r="R2225" s="58"/>
      <c r="S2225" s="403"/>
      <c r="T2225" s="58"/>
      <c r="U2225" s="58"/>
      <c r="V2225" s="15"/>
      <c r="W2225" s="58"/>
      <c r="X2225" s="15"/>
      <c r="Y2225" s="58"/>
      <c r="Z2225" s="58"/>
      <c r="AA2225" s="404"/>
      <c r="AB2225" s="404"/>
      <c r="AC2225" s="312"/>
      <c r="AD2225" s="313"/>
      <c r="AE2225" s="313"/>
      <c r="AF2225" s="312"/>
      <c r="AG2225" s="15"/>
      <c r="AH2225" s="53"/>
      <c r="AI2225" s="53"/>
      <c r="AJ2225" s="53"/>
      <c r="AK2225" s="314"/>
      <c r="AL2225" s="315"/>
      <c r="AM2225" s="405"/>
      <c r="AN2225" s="405"/>
      <c r="AO2225" s="402"/>
      <c r="AP2225" s="402"/>
    </row>
    <row r="2226" spans="1:42" x14ac:dyDescent="0.15">
      <c r="A2226">
        <v>1</v>
      </c>
      <c r="B2226" s="39"/>
      <c r="C2226" s="39"/>
      <c r="D2226" s="39"/>
      <c r="E2226" s="40"/>
      <c r="F2226" s="39"/>
      <c r="G2226" s="41"/>
      <c r="H2226" s="42"/>
      <c r="I2226" s="43"/>
      <c r="J2226" s="42"/>
      <c r="K2226" s="44"/>
      <c r="L2226" s="400"/>
      <c r="M2226" s="15"/>
      <c r="N2226" s="401"/>
      <c r="O2226" s="15"/>
      <c r="P2226" s="15"/>
      <c r="Q2226" s="402"/>
      <c r="R2226" s="58"/>
      <c r="S2226" s="403"/>
      <c r="T2226" s="58"/>
      <c r="U2226" s="58"/>
      <c r="V2226" s="15"/>
      <c r="W2226" s="58"/>
      <c r="X2226" s="15"/>
      <c r="Y2226" s="58"/>
      <c r="Z2226" s="58"/>
      <c r="AA2226" s="404"/>
      <c r="AB2226" s="404"/>
      <c r="AC2226" s="312"/>
      <c r="AD2226" s="313"/>
      <c r="AE2226" s="313"/>
      <c r="AF2226" s="312"/>
      <c r="AG2226" s="15"/>
      <c r="AH2226" s="53"/>
      <c r="AI2226" s="53"/>
      <c r="AJ2226" s="53"/>
      <c r="AK2226" s="314"/>
      <c r="AL2226" s="315"/>
      <c r="AM2226" s="405"/>
      <c r="AN2226" s="405"/>
      <c r="AO2226" s="402"/>
      <c r="AP2226" s="402"/>
    </row>
    <row r="2227" spans="1:42" x14ac:dyDescent="0.15">
      <c r="A2227">
        <v>1</v>
      </c>
      <c r="B2227" s="39"/>
      <c r="C2227" s="39"/>
      <c r="D2227" s="39"/>
      <c r="E2227" s="40"/>
      <c r="F2227" s="39"/>
      <c r="G2227" s="41"/>
      <c r="H2227" s="42"/>
      <c r="I2227" s="43"/>
      <c r="J2227" s="42"/>
      <c r="K2227" s="44"/>
      <c r="L2227" s="400"/>
      <c r="M2227" s="15"/>
      <c r="N2227" s="401"/>
      <c r="O2227" s="15"/>
      <c r="P2227" s="15"/>
      <c r="Q2227" s="402"/>
      <c r="R2227" s="58"/>
      <c r="S2227" s="403"/>
      <c r="T2227" s="58"/>
      <c r="U2227" s="58"/>
      <c r="V2227" s="15"/>
      <c r="W2227" s="58"/>
      <c r="X2227" s="15"/>
      <c r="Y2227" s="58"/>
      <c r="Z2227" s="58"/>
      <c r="AA2227" s="404"/>
      <c r="AB2227" s="404"/>
      <c r="AC2227" s="312"/>
      <c r="AD2227" s="313"/>
      <c r="AE2227" s="313"/>
      <c r="AF2227" s="312"/>
      <c r="AG2227" s="15"/>
      <c r="AH2227" s="53"/>
      <c r="AI2227" s="53"/>
      <c r="AJ2227" s="53"/>
      <c r="AK2227" s="314"/>
      <c r="AL2227" s="315"/>
      <c r="AM2227" s="405"/>
      <c r="AN2227" s="405"/>
      <c r="AO2227" s="402"/>
      <c r="AP2227" s="402"/>
    </row>
    <row r="2228" spans="1:42" x14ac:dyDescent="0.15">
      <c r="A2228">
        <v>1</v>
      </c>
      <c r="B2228" s="39"/>
      <c r="C2228" s="39"/>
      <c r="D2228" s="39"/>
      <c r="E2228" s="40"/>
      <c r="F2228" s="39"/>
      <c r="G2228" s="41"/>
      <c r="H2228" s="42"/>
      <c r="I2228" s="57"/>
      <c r="J2228" s="42"/>
      <c r="K2228" s="44"/>
      <c r="L2228" s="400"/>
      <c r="M2228" s="15"/>
      <c r="N2228" s="401"/>
      <c r="O2228" s="15"/>
      <c r="P2228" s="15"/>
      <c r="Q2228" s="402"/>
      <c r="R2228" s="58"/>
      <c r="S2228" s="403"/>
      <c r="T2228" s="58"/>
      <c r="U2228" s="58"/>
      <c r="V2228" s="15"/>
      <c r="W2228" s="58"/>
      <c r="X2228" s="15"/>
      <c r="Y2228" s="58"/>
      <c r="Z2228" s="58"/>
      <c r="AA2228" s="404"/>
      <c r="AB2228" s="404"/>
      <c r="AC2228" s="312"/>
      <c r="AD2228" s="313"/>
      <c r="AE2228" s="313"/>
      <c r="AF2228" s="312"/>
      <c r="AG2228" s="15"/>
      <c r="AH2228" s="53"/>
      <c r="AI2228" s="53"/>
      <c r="AJ2228" s="53"/>
      <c r="AK2228" s="314"/>
      <c r="AL2228" s="315"/>
      <c r="AM2228" s="405"/>
      <c r="AN2228" s="405"/>
      <c r="AO2228" s="402"/>
      <c r="AP2228" s="402"/>
    </row>
    <row r="2229" spans="1:42" x14ac:dyDescent="0.15">
      <c r="B2229" s="39"/>
      <c r="C2229" s="39"/>
      <c r="D2229" s="39"/>
      <c r="E2229" s="40"/>
      <c r="F2229" s="39"/>
      <c r="G2229" s="41"/>
      <c r="H2229" s="42"/>
      <c r="I2229" s="57"/>
      <c r="J2229" s="42"/>
      <c r="K2229" s="44"/>
      <c r="L2229" s="400"/>
      <c r="M2229" s="15"/>
      <c r="N2229" s="401"/>
      <c r="O2229" s="15"/>
      <c r="P2229" s="15"/>
      <c r="Q2229" s="402"/>
      <c r="R2229" s="58"/>
      <c r="S2229" s="403"/>
      <c r="T2229" s="58"/>
      <c r="U2229" s="58"/>
      <c r="V2229" s="15"/>
      <c r="W2229" s="58"/>
      <c r="X2229" s="15"/>
      <c r="Y2229" s="58"/>
      <c r="Z2229" s="58"/>
      <c r="AA2229" s="404"/>
      <c r="AB2229" s="404"/>
      <c r="AC2229" s="312"/>
      <c r="AD2229" s="313"/>
      <c r="AE2229" s="313"/>
      <c r="AF2229" s="312"/>
      <c r="AG2229" s="15"/>
      <c r="AH2229" s="53"/>
      <c r="AI2229" s="53"/>
      <c r="AJ2229" s="53"/>
      <c r="AK2229" s="314"/>
      <c r="AL2229" s="315"/>
      <c r="AM2229" s="405"/>
      <c r="AN2229" s="405"/>
      <c r="AO2229" s="402"/>
      <c r="AP2229" s="402"/>
    </row>
    <row r="2230" spans="1:42" x14ac:dyDescent="0.15">
      <c r="B2230" s="39"/>
      <c r="C2230" s="39"/>
      <c r="D2230" s="39"/>
      <c r="E2230" s="40"/>
      <c r="F2230" s="39"/>
      <c r="G2230" s="41"/>
      <c r="H2230" s="42"/>
      <c r="I2230" s="57"/>
      <c r="J2230" s="42"/>
      <c r="K2230" s="44"/>
      <c r="L2230" s="400"/>
      <c r="M2230" s="15"/>
      <c r="N2230" s="401"/>
      <c r="O2230" s="15"/>
      <c r="P2230" s="15"/>
      <c r="Q2230" s="402"/>
      <c r="R2230" s="58"/>
      <c r="S2230" s="403"/>
      <c r="T2230" s="58"/>
      <c r="U2230" s="58"/>
      <c r="V2230" s="15"/>
      <c r="W2230" s="58"/>
      <c r="X2230" s="15"/>
      <c r="Y2230" s="58"/>
      <c r="Z2230" s="58"/>
      <c r="AA2230" s="404"/>
      <c r="AB2230" s="404"/>
      <c r="AC2230" s="312"/>
      <c r="AD2230" s="313"/>
      <c r="AE2230" s="313"/>
      <c r="AF2230" s="312"/>
      <c r="AG2230" s="15"/>
      <c r="AH2230" s="53"/>
      <c r="AI2230" s="53"/>
      <c r="AJ2230" s="53"/>
      <c r="AK2230" s="314"/>
      <c r="AL2230" s="315"/>
      <c r="AM2230" s="405"/>
      <c r="AN2230" s="405"/>
      <c r="AO2230" s="402"/>
      <c r="AP2230" s="402"/>
    </row>
    <row r="2231" spans="1:42" x14ac:dyDescent="0.15">
      <c r="A2231">
        <v>1</v>
      </c>
      <c r="B2231" s="39"/>
      <c r="C2231" s="39"/>
      <c r="D2231" s="39"/>
      <c r="E2231" s="40"/>
      <c r="F2231" s="39"/>
      <c r="G2231" s="41"/>
      <c r="H2231" s="42"/>
      <c r="I2231" s="43"/>
      <c r="J2231" s="42"/>
      <c r="K2231" s="44"/>
      <c r="L2231" s="400"/>
      <c r="M2231" s="15"/>
      <c r="N2231" s="401"/>
      <c r="O2231" s="15"/>
      <c r="P2231" s="15"/>
      <c r="Q2231" s="402"/>
      <c r="R2231" s="58"/>
      <c r="S2231" s="403"/>
      <c r="T2231" s="58"/>
      <c r="U2231" s="58"/>
      <c r="V2231" s="15"/>
      <c r="W2231" s="58"/>
      <c r="X2231" s="15"/>
      <c r="Y2231" s="58"/>
      <c r="Z2231" s="58"/>
      <c r="AA2231" s="404"/>
      <c r="AB2231" s="404"/>
      <c r="AC2231" s="312"/>
      <c r="AD2231" s="313"/>
      <c r="AE2231" s="313"/>
      <c r="AF2231" s="312"/>
      <c r="AG2231" s="15"/>
      <c r="AH2231" s="53"/>
      <c r="AI2231" s="53"/>
      <c r="AJ2231" s="53"/>
      <c r="AK2231" s="314"/>
      <c r="AL2231" s="315"/>
      <c r="AM2231" s="405"/>
      <c r="AN2231" s="405"/>
      <c r="AO2231" s="402"/>
      <c r="AP2231" s="402"/>
    </row>
    <row r="2232" spans="1:42" x14ac:dyDescent="0.15">
      <c r="A2232">
        <v>1</v>
      </c>
      <c r="B2232" s="39"/>
      <c r="C2232" s="39"/>
      <c r="D2232" s="39"/>
      <c r="E2232" s="40"/>
      <c r="F2232" s="39"/>
      <c r="G2232" s="41"/>
      <c r="H2232" s="42"/>
      <c r="I2232" s="43"/>
      <c r="J2232" s="42"/>
      <c r="K2232" s="44"/>
      <c r="L2232" s="400"/>
      <c r="M2232" s="15"/>
      <c r="N2232" s="401"/>
      <c r="O2232" s="15"/>
      <c r="P2232" s="15"/>
      <c r="Q2232" s="402"/>
      <c r="R2232" s="58"/>
      <c r="S2232" s="403"/>
      <c r="T2232" s="58"/>
      <c r="U2232" s="58"/>
      <c r="V2232" s="15"/>
      <c r="W2232" s="58"/>
      <c r="X2232" s="15"/>
      <c r="Y2232" s="58"/>
      <c r="Z2232" s="58"/>
      <c r="AA2232" s="404"/>
      <c r="AB2232" s="404"/>
      <c r="AC2232" s="312"/>
      <c r="AD2232" s="313"/>
      <c r="AE2232" s="313"/>
      <c r="AF2232" s="312"/>
      <c r="AG2232" s="15"/>
      <c r="AH2232" s="53"/>
      <c r="AI2232" s="53"/>
      <c r="AJ2232" s="53"/>
      <c r="AK2232" s="314"/>
      <c r="AL2232" s="315"/>
      <c r="AM2232" s="405"/>
      <c r="AN2232" s="405"/>
      <c r="AO2232" s="402"/>
      <c r="AP2232" s="402"/>
    </row>
    <row r="2233" spans="1:42" x14ac:dyDescent="0.15">
      <c r="A2233">
        <v>1</v>
      </c>
      <c r="B2233" s="39"/>
      <c r="C2233" s="39"/>
      <c r="D2233" s="39"/>
      <c r="E2233" s="40"/>
      <c r="F2233" s="39"/>
      <c r="G2233" s="41"/>
      <c r="H2233" s="42"/>
      <c r="I2233" s="57"/>
      <c r="J2233" s="42"/>
      <c r="K2233" s="44"/>
      <c r="L2233" s="400"/>
      <c r="M2233" s="15"/>
      <c r="N2233" s="401"/>
      <c r="O2233" s="15"/>
      <c r="P2233" s="15"/>
      <c r="Q2233" s="402"/>
      <c r="R2233" s="58"/>
      <c r="S2233" s="403"/>
      <c r="T2233" s="58"/>
      <c r="U2233" s="58"/>
      <c r="V2233" s="15"/>
      <c r="W2233" s="58"/>
      <c r="X2233" s="15"/>
      <c r="Y2233" s="58"/>
      <c r="Z2233" s="58"/>
      <c r="AA2233" s="404"/>
      <c r="AB2233" s="404"/>
      <c r="AC2233" s="312"/>
      <c r="AD2233" s="313"/>
      <c r="AE2233" s="313"/>
      <c r="AF2233" s="312"/>
      <c r="AG2233" s="15"/>
      <c r="AH2233" s="53"/>
      <c r="AI2233" s="53"/>
      <c r="AJ2233" s="53"/>
      <c r="AK2233" s="314"/>
      <c r="AL2233" s="315"/>
      <c r="AM2233" s="405"/>
      <c r="AN2233" s="405"/>
      <c r="AO2233" s="402"/>
      <c r="AP2233" s="402"/>
    </row>
    <row r="2234" spans="1:42" x14ac:dyDescent="0.15">
      <c r="B2234" s="39"/>
      <c r="C2234" s="39"/>
      <c r="D2234" s="39"/>
      <c r="E2234" s="40"/>
      <c r="F2234" s="39"/>
      <c r="G2234" s="41"/>
      <c r="H2234" s="42"/>
      <c r="I2234" s="43"/>
      <c r="J2234" s="42"/>
      <c r="K2234" s="44"/>
      <c r="L2234" s="400"/>
      <c r="M2234" s="15"/>
      <c r="N2234" s="401"/>
      <c r="O2234" s="15"/>
      <c r="P2234" s="15"/>
      <c r="Q2234" s="402"/>
      <c r="R2234" s="58"/>
      <c r="S2234" s="403"/>
      <c r="T2234" s="58"/>
      <c r="U2234" s="58"/>
      <c r="V2234" s="15"/>
      <c r="W2234" s="58"/>
      <c r="X2234" s="15"/>
      <c r="Y2234" s="58"/>
      <c r="Z2234" s="58"/>
      <c r="AA2234" s="404"/>
      <c r="AB2234" s="404"/>
      <c r="AC2234" s="312"/>
      <c r="AD2234" s="313"/>
      <c r="AE2234" s="313"/>
      <c r="AF2234" s="312"/>
      <c r="AG2234" s="15"/>
      <c r="AH2234" s="53"/>
      <c r="AI2234" s="53"/>
      <c r="AJ2234" s="53"/>
      <c r="AK2234" s="314"/>
      <c r="AL2234" s="315"/>
      <c r="AM2234" s="405"/>
      <c r="AN2234" s="405"/>
      <c r="AO2234" s="402"/>
      <c r="AP2234" s="402"/>
    </row>
    <row r="2235" spans="1:42" ht="14.25" customHeight="1" x14ac:dyDescent="0.15">
      <c r="B2235" s="39"/>
      <c r="C2235" s="39"/>
      <c r="D2235" s="39"/>
      <c r="E2235" s="40"/>
      <c r="F2235" s="39"/>
      <c r="G2235" s="41"/>
      <c r="H2235" s="42"/>
      <c r="I2235" s="57"/>
      <c r="J2235" s="42"/>
      <c r="K2235" s="44"/>
      <c r="L2235" s="400"/>
      <c r="M2235" s="15"/>
      <c r="N2235" s="401"/>
      <c r="O2235" s="15"/>
      <c r="P2235" s="15"/>
      <c r="Q2235" s="402"/>
      <c r="R2235" s="58"/>
      <c r="S2235" s="403"/>
      <c r="T2235" s="58"/>
      <c r="U2235" s="58"/>
      <c r="V2235" s="15"/>
      <c r="W2235" s="58"/>
      <c r="X2235" s="15"/>
      <c r="Y2235" s="58"/>
      <c r="Z2235" s="58"/>
      <c r="AA2235" s="404"/>
      <c r="AB2235" s="407"/>
      <c r="AC2235" s="312"/>
      <c r="AD2235" s="313"/>
      <c r="AE2235" s="313"/>
      <c r="AF2235" s="312"/>
      <c r="AG2235" s="15"/>
      <c r="AH2235" s="53"/>
      <c r="AI2235" s="53"/>
      <c r="AJ2235" s="53"/>
      <c r="AK2235" s="314"/>
      <c r="AL2235" s="315"/>
      <c r="AM2235" s="405"/>
      <c r="AN2235" s="405"/>
      <c r="AO2235" s="402"/>
      <c r="AP2235" s="402"/>
    </row>
    <row r="2236" spans="1:42" x14ac:dyDescent="0.15">
      <c r="A2236">
        <v>1</v>
      </c>
      <c r="B2236" s="39"/>
      <c r="C2236" s="39"/>
      <c r="D2236" s="39"/>
      <c r="E2236" s="40"/>
      <c r="F2236" s="39"/>
      <c r="G2236" s="41"/>
      <c r="H2236" s="42"/>
      <c r="I2236" s="43"/>
      <c r="J2236" s="42"/>
      <c r="K2236" s="44"/>
      <c r="L2236" s="400"/>
      <c r="M2236" s="400"/>
      <c r="N2236" s="401"/>
      <c r="O2236" s="15"/>
      <c r="P2236" s="15"/>
      <c r="Q2236" s="402"/>
      <c r="R2236" s="58"/>
      <c r="S2236" s="403"/>
      <c r="T2236" s="403"/>
      <c r="U2236" s="58"/>
      <c r="V2236" s="15"/>
      <c r="W2236" s="403"/>
      <c r="X2236" s="15"/>
      <c r="Y2236" s="58"/>
      <c r="Z2236" s="58"/>
      <c r="AA2236" s="404"/>
      <c r="AB2236" s="404"/>
      <c r="AC2236" s="312"/>
      <c r="AD2236" s="313"/>
      <c r="AE2236" s="313"/>
      <c r="AF2236" s="312"/>
      <c r="AG2236" s="15"/>
      <c r="AH2236" s="53"/>
      <c r="AI2236" s="53"/>
      <c r="AJ2236" s="53"/>
      <c r="AK2236" s="314"/>
      <c r="AL2236" s="315"/>
      <c r="AM2236" s="405"/>
      <c r="AN2236" s="405"/>
      <c r="AO2236" s="402"/>
      <c r="AP2236" s="402"/>
    </row>
    <row r="2237" spans="1:42" x14ac:dyDescent="0.15">
      <c r="A2237">
        <v>1</v>
      </c>
      <c r="B2237" s="39"/>
      <c r="C2237" s="39"/>
      <c r="D2237" s="39"/>
      <c r="E2237" s="40"/>
      <c r="F2237" s="39"/>
      <c r="G2237" s="41"/>
      <c r="H2237" s="42"/>
      <c r="I2237" s="57"/>
      <c r="J2237" s="42"/>
      <c r="K2237" s="44"/>
      <c r="L2237" s="400"/>
      <c r="M2237" s="15"/>
      <c r="N2237" s="401"/>
      <c r="O2237" s="15"/>
      <c r="P2237" s="15"/>
      <c r="Q2237" s="402"/>
      <c r="R2237" s="58"/>
      <c r="S2237" s="403"/>
      <c r="T2237" s="58"/>
      <c r="U2237" s="58"/>
      <c r="V2237" s="15"/>
      <c r="W2237" s="58"/>
      <c r="X2237" s="15"/>
      <c r="Y2237" s="58"/>
      <c r="Z2237" s="58"/>
      <c r="AA2237" s="404"/>
      <c r="AB2237" s="404"/>
      <c r="AC2237" s="312"/>
      <c r="AD2237" s="313"/>
      <c r="AE2237" s="313"/>
      <c r="AF2237" s="312"/>
      <c r="AG2237" s="15"/>
      <c r="AH2237" s="53"/>
      <c r="AI2237" s="53"/>
      <c r="AJ2237" s="53"/>
      <c r="AK2237" s="314"/>
      <c r="AL2237" s="315"/>
      <c r="AM2237" s="405"/>
      <c r="AN2237" s="405"/>
      <c r="AO2237" s="402"/>
      <c r="AP2237" s="402"/>
    </row>
    <row r="2238" spans="1:42" x14ac:dyDescent="0.15">
      <c r="B2238" s="39"/>
      <c r="C2238" s="39"/>
      <c r="D2238" s="39"/>
      <c r="E2238" s="40"/>
      <c r="F2238" s="39"/>
      <c r="G2238" s="41"/>
      <c r="H2238" s="42"/>
      <c r="I2238" s="57"/>
      <c r="J2238" s="42"/>
      <c r="K2238" s="15"/>
      <c r="L2238" s="400"/>
      <c r="M2238" s="15"/>
      <c r="N2238" s="401"/>
      <c r="O2238" s="15"/>
      <c r="P2238" s="15"/>
      <c r="Q2238" s="402"/>
      <c r="R2238" s="58"/>
      <c r="S2238" s="403"/>
      <c r="T2238" s="58"/>
      <c r="U2238" s="58"/>
      <c r="V2238" s="15"/>
      <c r="W2238" s="58"/>
      <c r="X2238" s="15"/>
      <c r="Y2238" s="58"/>
      <c r="Z2238" s="58"/>
      <c r="AA2238" s="404"/>
      <c r="AB2238" s="404"/>
      <c r="AC2238" s="312"/>
      <c r="AD2238" s="313"/>
      <c r="AE2238" s="313"/>
      <c r="AF2238" s="312"/>
      <c r="AG2238" s="15"/>
      <c r="AH2238" s="53"/>
      <c r="AI2238" s="53"/>
      <c r="AJ2238" s="53"/>
      <c r="AK2238" s="314"/>
      <c r="AL2238" s="315"/>
      <c r="AM2238" s="405"/>
      <c r="AN2238" s="405"/>
      <c r="AO2238" s="402"/>
      <c r="AP2238" s="402"/>
    </row>
    <row r="2239" spans="1:42" x14ac:dyDescent="0.15">
      <c r="B2239" s="39"/>
      <c r="C2239" s="39"/>
      <c r="D2239" s="39"/>
      <c r="E2239" s="40"/>
      <c r="F2239" s="39"/>
      <c r="G2239" s="41"/>
      <c r="H2239" s="42"/>
      <c r="I2239" s="57"/>
      <c r="J2239" s="42"/>
      <c r="K2239" s="44"/>
      <c r="L2239" s="400"/>
      <c r="M2239" s="15"/>
      <c r="N2239" s="401"/>
      <c r="O2239" s="15"/>
      <c r="P2239" s="15"/>
      <c r="Q2239" s="402"/>
      <c r="R2239" s="58"/>
      <c r="S2239" s="403"/>
      <c r="T2239" s="58"/>
      <c r="U2239" s="58"/>
      <c r="V2239" s="15"/>
      <c r="W2239" s="58"/>
      <c r="X2239" s="15"/>
      <c r="Y2239" s="58"/>
      <c r="Z2239" s="58"/>
      <c r="AA2239" s="404"/>
      <c r="AB2239" s="404"/>
      <c r="AC2239" s="312"/>
      <c r="AD2239" s="313"/>
      <c r="AE2239" s="313"/>
      <c r="AF2239" s="312"/>
      <c r="AG2239" s="15"/>
      <c r="AH2239" s="53"/>
      <c r="AI2239" s="53"/>
      <c r="AJ2239" s="53"/>
      <c r="AK2239" s="314"/>
      <c r="AL2239" s="315"/>
      <c r="AM2239" s="405"/>
      <c r="AN2239" s="405"/>
      <c r="AO2239" s="402"/>
      <c r="AP2239" s="402"/>
    </row>
    <row r="2240" spans="1:42" x14ac:dyDescent="0.15">
      <c r="A2240">
        <v>1</v>
      </c>
      <c r="B2240" s="39"/>
      <c r="C2240" s="39"/>
      <c r="D2240" s="39"/>
      <c r="E2240" s="40"/>
      <c r="F2240" s="39"/>
      <c r="G2240" s="41"/>
      <c r="H2240" s="42"/>
      <c r="I2240" s="57"/>
      <c r="J2240" s="42"/>
      <c r="K2240" s="15"/>
      <c r="L2240" s="400"/>
      <c r="M2240" s="15"/>
      <c r="N2240" s="401"/>
      <c r="O2240" s="15"/>
      <c r="P2240" s="15"/>
      <c r="Q2240" s="402"/>
      <c r="R2240" s="58"/>
      <c r="S2240" s="403"/>
      <c r="T2240" s="403"/>
      <c r="U2240" s="58"/>
      <c r="V2240" s="15"/>
      <c r="W2240" s="58"/>
      <c r="X2240" s="15"/>
      <c r="Y2240" s="58"/>
      <c r="Z2240" s="58"/>
      <c r="AA2240" s="404"/>
      <c r="AB2240" s="404"/>
      <c r="AC2240" s="312"/>
      <c r="AD2240" s="313"/>
      <c r="AE2240" s="313"/>
      <c r="AF2240" s="312"/>
      <c r="AG2240" s="15"/>
      <c r="AH2240" s="53"/>
      <c r="AI2240" s="53"/>
      <c r="AJ2240" s="53"/>
      <c r="AK2240" s="314"/>
      <c r="AL2240" s="315"/>
      <c r="AM2240" s="405"/>
      <c r="AN2240" s="405"/>
      <c r="AO2240" s="402"/>
      <c r="AP2240" s="402"/>
    </row>
    <row r="2241" spans="1:42" x14ac:dyDescent="0.15">
      <c r="A2241">
        <v>1</v>
      </c>
      <c r="B2241" s="39"/>
      <c r="C2241" s="39"/>
      <c r="D2241" s="39"/>
      <c r="E2241" s="40"/>
      <c r="F2241" s="39"/>
      <c r="G2241" s="41"/>
      <c r="H2241" s="42"/>
      <c r="I2241" s="57"/>
      <c r="J2241" s="42"/>
      <c r="K2241" s="15"/>
      <c r="L2241" s="400"/>
      <c r="M2241" s="15"/>
      <c r="N2241" s="401"/>
      <c r="O2241" s="15"/>
      <c r="P2241" s="15"/>
      <c r="Q2241" s="402"/>
      <c r="R2241" s="58"/>
      <c r="S2241" s="403"/>
      <c r="T2241" s="403"/>
      <c r="U2241" s="58"/>
      <c r="V2241" s="15"/>
      <c r="W2241" s="58"/>
      <c r="X2241" s="15"/>
      <c r="Y2241" s="58"/>
      <c r="Z2241" s="58"/>
      <c r="AA2241" s="404"/>
      <c r="AB2241" s="404"/>
      <c r="AC2241" s="312"/>
      <c r="AD2241" s="313"/>
      <c r="AE2241" s="313"/>
      <c r="AF2241" s="312"/>
      <c r="AG2241" s="15"/>
      <c r="AH2241" s="53"/>
      <c r="AI2241" s="53"/>
      <c r="AJ2241" s="53"/>
      <c r="AK2241" s="314"/>
      <c r="AL2241" s="315"/>
      <c r="AM2241" s="405"/>
      <c r="AN2241" s="405"/>
      <c r="AO2241" s="402"/>
      <c r="AP2241" s="402"/>
    </row>
    <row r="2242" spans="1:42" x14ac:dyDescent="0.15">
      <c r="A2242">
        <v>1</v>
      </c>
      <c r="B2242" s="39"/>
      <c r="C2242" s="39"/>
      <c r="D2242" s="39"/>
      <c r="E2242" s="40"/>
      <c r="F2242" s="39"/>
      <c r="G2242" s="41"/>
      <c r="H2242" s="42"/>
      <c r="I2242" s="57"/>
      <c r="J2242" s="42"/>
      <c r="K2242" s="15"/>
      <c r="L2242" s="400"/>
      <c r="M2242" s="15"/>
      <c r="N2242" s="401"/>
      <c r="O2242" s="15"/>
      <c r="P2242" s="15"/>
      <c r="Q2242" s="402"/>
      <c r="R2242" s="58"/>
      <c r="S2242" s="403"/>
      <c r="T2242" s="58"/>
      <c r="U2242" s="58"/>
      <c r="V2242" s="15"/>
      <c r="W2242" s="58"/>
      <c r="X2242" s="15"/>
      <c r="Y2242" s="58"/>
      <c r="Z2242" s="58"/>
      <c r="AA2242" s="404"/>
      <c r="AB2242" s="404"/>
      <c r="AC2242" s="312"/>
      <c r="AD2242" s="313"/>
      <c r="AE2242" s="313"/>
      <c r="AF2242" s="312"/>
      <c r="AG2242" s="15"/>
      <c r="AH2242" s="53"/>
      <c r="AI2242" s="53"/>
      <c r="AJ2242" s="53"/>
      <c r="AK2242" s="314"/>
      <c r="AL2242" s="315"/>
      <c r="AM2242" s="405"/>
      <c r="AN2242" s="405"/>
      <c r="AO2242" s="402"/>
      <c r="AP2242" s="402"/>
    </row>
    <row r="2243" spans="1:42" x14ac:dyDescent="0.15">
      <c r="B2243" s="39"/>
      <c r="C2243" s="39"/>
      <c r="D2243" s="39"/>
      <c r="E2243" s="40"/>
      <c r="F2243" s="39"/>
      <c r="G2243" s="41"/>
      <c r="H2243" s="42"/>
      <c r="I2243" s="57"/>
      <c r="J2243" s="42"/>
      <c r="K2243" s="44"/>
      <c r="L2243" s="400"/>
      <c r="M2243" s="15"/>
      <c r="N2243" s="401"/>
      <c r="O2243" s="15"/>
      <c r="P2243" s="15"/>
      <c r="Q2243" s="402"/>
      <c r="R2243" s="58"/>
      <c r="S2243" s="403"/>
      <c r="T2243" s="58"/>
      <c r="U2243" s="58"/>
      <c r="V2243" s="15"/>
      <c r="W2243" s="58"/>
      <c r="X2243" s="15"/>
      <c r="Y2243" s="58"/>
      <c r="Z2243" s="58"/>
      <c r="AA2243" s="404"/>
      <c r="AB2243" s="404"/>
      <c r="AC2243" s="312"/>
      <c r="AD2243" s="313"/>
      <c r="AE2243" s="313"/>
      <c r="AF2243" s="312"/>
      <c r="AG2243" s="15"/>
      <c r="AH2243" s="53"/>
      <c r="AI2243" s="53"/>
      <c r="AJ2243" s="53"/>
      <c r="AK2243" s="314"/>
      <c r="AL2243" s="315"/>
      <c r="AM2243" s="405"/>
      <c r="AN2243" s="405"/>
      <c r="AO2243" s="402"/>
      <c r="AP2243" s="402"/>
    </row>
    <row r="2244" spans="1:42" x14ac:dyDescent="0.15">
      <c r="B2244" s="39"/>
      <c r="C2244" s="39"/>
      <c r="D2244" s="39"/>
      <c r="E2244" s="40"/>
      <c r="F2244" s="39"/>
      <c r="G2244" s="41"/>
      <c r="H2244" s="42"/>
      <c r="I2244" s="57"/>
      <c r="J2244" s="42"/>
      <c r="K2244" s="44"/>
      <c r="L2244" s="400"/>
      <c r="M2244" s="15"/>
      <c r="N2244" s="401"/>
      <c r="O2244" s="15"/>
      <c r="P2244" s="15"/>
      <c r="Q2244" s="402"/>
      <c r="R2244" s="58"/>
      <c r="S2244" s="403"/>
      <c r="T2244" s="58"/>
      <c r="U2244" s="58"/>
      <c r="V2244" s="15"/>
      <c r="W2244" s="58"/>
      <c r="X2244" s="15"/>
      <c r="Y2244" s="58"/>
      <c r="Z2244" s="58"/>
      <c r="AA2244" s="404"/>
      <c r="AB2244" s="404"/>
      <c r="AC2244" s="312"/>
      <c r="AD2244" s="313"/>
      <c r="AE2244" s="313"/>
      <c r="AF2244" s="312"/>
      <c r="AG2244" s="15"/>
      <c r="AH2244" s="53"/>
      <c r="AI2244" s="53"/>
      <c r="AJ2244" s="53"/>
      <c r="AK2244" s="314"/>
      <c r="AL2244" s="315"/>
      <c r="AM2244" s="405"/>
      <c r="AN2244" s="405"/>
      <c r="AO2244" s="402"/>
      <c r="AP2244" s="402"/>
    </row>
    <row r="2245" spans="1:42" x14ac:dyDescent="0.15">
      <c r="A2245">
        <v>1</v>
      </c>
      <c r="B2245" s="39"/>
      <c r="C2245" s="39"/>
      <c r="D2245" s="39"/>
      <c r="E2245" s="40"/>
      <c r="F2245" s="39"/>
      <c r="G2245" s="41"/>
      <c r="H2245" s="42"/>
      <c r="I2245" s="57"/>
      <c r="J2245" s="42"/>
      <c r="K2245" s="15"/>
      <c r="L2245" s="400"/>
      <c r="M2245" s="15"/>
      <c r="N2245" s="401"/>
      <c r="O2245" s="15"/>
      <c r="P2245" s="15"/>
      <c r="Q2245" s="402"/>
      <c r="R2245" s="58"/>
      <c r="S2245" s="403"/>
      <c r="T2245" s="403"/>
      <c r="U2245" s="58"/>
      <c r="V2245" s="15"/>
      <c r="W2245" s="58"/>
      <c r="X2245" s="15"/>
      <c r="Y2245" s="58"/>
      <c r="Z2245" s="58"/>
      <c r="AA2245" s="404"/>
      <c r="AB2245" s="404"/>
      <c r="AC2245" s="312"/>
      <c r="AD2245" s="313"/>
      <c r="AE2245" s="313"/>
      <c r="AF2245" s="312"/>
      <c r="AG2245" s="15"/>
      <c r="AH2245" s="53"/>
      <c r="AI2245" s="53"/>
      <c r="AJ2245" s="53"/>
      <c r="AK2245" s="314"/>
      <c r="AL2245" s="315"/>
      <c r="AM2245" s="405"/>
      <c r="AN2245" s="405"/>
      <c r="AO2245" s="402"/>
      <c r="AP2245" s="402"/>
    </row>
    <row r="2246" spans="1:42" x14ac:dyDescent="0.15">
      <c r="A2246">
        <v>1</v>
      </c>
      <c r="B2246" s="39"/>
      <c r="C2246" s="39"/>
      <c r="D2246" s="39"/>
      <c r="E2246" s="40"/>
      <c r="F2246" s="39"/>
      <c r="G2246" s="41"/>
      <c r="H2246" s="42"/>
      <c r="I2246" s="57"/>
      <c r="J2246" s="42"/>
      <c r="K2246" s="15"/>
      <c r="L2246" s="400"/>
      <c r="M2246" s="15"/>
      <c r="N2246" s="401"/>
      <c r="O2246" s="15"/>
      <c r="P2246" s="15"/>
      <c r="Q2246" s="402"/>
      <c r="R2246" s="58"/>
      <c r="S2246" s="403"/>
      <c r="T2246" s="403"/>
      <c r="U2246" s="58"/>
      <c r="V2246" s="15"/>
      <c r="W2246" s="58"/>
      <c r="X2246" s="15"/>
      <c r="Y2246" s="58"/>
      <c r="Z2246" s="58"/>
      <c r="AA2246" s="404"/>
      <c r="AB2246" s="404"/>
      <c r="AC2246" s="312"/>
      <c r="AD2246" s="313"/>
      <c r="AE2246" s="313"/>
      <c r="AF2246" s="312"/>
      <c r="AG2246" s="15"/>
      <c r="AH2246" s="53"/>
      <c r="AI2246" s="53"/>
      <c r="AJ2246" s="53"/>
      <c r="AK2246" s="314"/>
      <c r="AL2246" s="315"/>
      <c r="AM2246" s="405"/>
      <c r="AN2246" s="405"/>
      <c r="AO2246" s="402"/>
      <c r="AP2246" s="402"/>
    </row>
    <row r="2247" spans="1:42" x14ac:dyDescent="0.15">
      <c r="A2247">
        <v>1</v>
      </c>
      <c r="B2247" s="39"/>
      <c r="C2247" s="39"/>
      <c r="D2247" s="39"/>
      <c r="E2247" s="40"/>
      <c r="F2247" s="39"/>
      <c r="G2247" s="41"/>
      <c r="H2247" s="42"/>
      <c r="I2247" s="57"/>
      <c r="J2247" s="42"/>
      <c r="K2247" s="15"/>
      <c r="L2247" s="400"/>
      <c r="M2247" s="15"/>
      <c r="N2247" s="401"/>
      <c r="O2247" s="15"/>
      <c r="P2247" s="15"/>
      <c r="Q2247" s="402"/>
      <c r="R2247" s="58"/>
      <c r="S2247" s="403"/>
      <c r="T2247" s="58"/>
      <c r="U2247" s="58"/>
      <c r="V2247" s="15"/>
      <c r="W2247" s="58"/>
      <c r="X2247" s="15"/>
      <c r="Y2247" s="58"/>
      <c r="Z2247" s="58"/>
      <c r="AA2247" s="404"/>
      <c r="AB2247" s="404"/>
      <c r="AC2247" s="312"/>
      <c r="AD2247" s="313"/>
      <c r="AE2247" s="313"/>
      <c r="AF2247" s="312"/>
      <c r="AG2247" s="15"/>
      <c r="AH2247" s="53"/>
      <c r="AI2247" s="53"/>
      <c r="AJ2247" s="53"/>
      <c r="AK2247" s="314"/>
      <c r="AL2247" s="315"/>
      <c r="AM2247" s="405"/>
      <c r="AN2247" s="405"/>
      <c r="AO2247" s="402"/>
      <c r="AP2247" s="402"/>
    </row>
    <row r="2248" spans="1:42" x14ac:dyDescent="0.15">
      <c r="B2248" s="39"/>
      <c r="C2248" s="39"/>
      <c r="D2248" s="39"/>
      <c r="E2248" s="40"/>
      <c r="F2248" s="39"/>
      <c r="G2248" s="41"/>
      <c r="H2248" s="42"/>
      <c r="I2248" s="57"/>
      <c r="J2248" s="42"/>
      <c r="K2248" s="15"/>
      <c r="L2248" s="400"/>
      <c r="M2248" s="15"/>
      <c r="N2248" s="401"/>
      <c r="O2248" s="15"/>
      <c r="P2248" s="15"/>
      <c r="Q2248" s="402"/>
      <c r="R2248" s="58"/>
      <c r="S2248" s="403"/>
      <c r="T2248" s="58"/>
      <c r="U2248" s="58"/>
      <c r="V2248" s="15"/>
      <c r="W2248" s="58"/>
      <c r="X2248" s="15"/>
      <c r="Y2248" s="58"/>
      <c r="Z2248" s="58"/>
      <c r="AA2248" s="404"/>
      <c r="AB2248" s="404"/>
      <c r="AC2248" s="312"/>
      <c r="AD2248" s="313"/>
      <c r="AE2248" s="313"/>
      <c r="AF2248" s="312"/>
      <c r="AG2248" s="15"/>
      <c r="AH2248" s="53"/>
      <c r="AI2248" s="53"/>
      <c r="AJ2248" s="53"/>
      <c r="AK2248" s="314"/>
      <c r="AL2248" s="315"/>
      <c r="AM2248" s="405"/>
      <c r="AN2248" s="405"/>
      <c r="AO2248" s="402"/>
      <c r="AP2248" s="402"/>
    </row>
    <row r="2249" spans="1:42" x14ac:dyDescent="0.15">
      <c r="B2249" s="39"/>
      <c r="C2249" s="39"/>
      <c r="D2249" s="39"/>
      <c r="E2249" s="40"/>
      <c r="F2249" s="39"/>
      <c r="G2249" s="41"/>
      <c r="H2249" s="42"/>
      <c r="I2249" s="57"/>
      <c r="J2249" s="42"/>
      <c r="K2249" s="44"/>
      <c r="L2249" s="400"/>
      <c r="M2249" s="15"/>
      <c r="N2249" s="401"/>
      <c r="O2249" s="15"/>
      <c r="P2249" s="15"/>
      <c r="Q2249" s="402"/>
      <c r="R2249" s="58"/>
      <c r="S2249" s="403"/>
      <c r="T2249" s="58"/>
      <c r="U2249" s="58"/>
      <c r="V2249" s="15"/>
      <c r="W2249" s="58"/>
      <c r="X2249" s="15"/>
      <c r="Y2249" s="58"/>
      <c r="Z2249" s="58"/>
      <c r="AA2249" s="404"/>
      <c r="AB2249" s="407"/>
      <c r="AC2249" s="312"/>
      <c r="AD2249" s="313"/>
      <c r="AE2249" s="313"/>
      <c r="AF2249" s="312"/>
      <c r="AG2249" s="15"/>
      <c r="AH2249" s="53"/>
      <c r="AI2249" s="53"/>
      <c r="AJ2249" s="53"/>
      <c r="AK2249" s="314"/>
      <c r="AL2249" s="315"/>
      <c r="AM2249" s="405"/>
      <c r="AN2249" s="405"/>
      <c r="AO2249" s="402"/>
      <c r="AP2249" s="402"/>
    </row>
    <row r="2250" spans="1:42" x14ac:dyDescent="0.15">
      <c r="A2250">
        <v>1</v>
      </c>
      <c r="B2250" s="39"/>
      <c r="C2250" s="39"/>
      <c r="D2250" s="39"/>
      <c r="E2250" s="40"/>
      <c r="F2250" s="39"/>
      <c r="G2250" s="41"/>
      <c r="H2250" s="42"/>
      <c r="I2250" s="43"/>
      <c r="J2250" s="42"/>
      <c r="K2250" s="44"/>
      <c r="L2250" s="400"/>
      <c r="M2250" s="400"/>
      <c r="N2250" s="401"/>
      <c r="O2250" s="15"/>
      <c r="P2250" s="15"/>
      <c r="Q2250" s="402"/>
      <c r="R2250" s="58"/>
      <c r="S2250" s="403"/>
      <c r="T2250" s="58"/>
      <c r="U2250" s="58"/>
      <c r="V2250" s="15"/>
      <c r="W2250" s="58"/>
      <c r="X2250" s="15"/>
      <c r="Y2250" s="58"/>
      <c r="Z2250" s="58"/>
      <c r="AA2250" s="404"/>
      <c r="AB2250" s="404"/>
      <c r="AC2250" s="312"/>
      <c r="AD2250" s="313"/>
      <c r="AE2250" s="313"/>
      <c r="AF2250" s="312"/>
      <c r="AG2250" s="15"/>
      <c r="AH2250" s="53"/>
      <c r="AI2250" s="53"/>
      <c r="AJ2250" s="53"/>
      <c r="AK2250" s="314"/>
      <c r="AL2250" s="315"/>
      <c r="AM2250" s="405"/>
      <c r="AN2250" s="405"/>
      <c r="AO2250" s="402"/>
      <c r="AP2250" s="402"/>
    </row>
    <row r="2251" spans="1:42" x14ac:dyDescent="0.15">
      <c r="A2251">
        <v>1</v>
      </c>
      <c r="B2251" s="39"/>
      <c r="C2251" s="39"/>
      <c r="D2251" s="39"/>
      <c r="E2251" s="40"/>
      <c r="F2251" s="39"/>
      <c r="G2251" s="41"/>
      <c r="H2251" s="42"/>
      <c r="I2251" s="43"/>
      <c r="J2251" s="42"/>
      <c r="K2251" s="44"/>
      <c r="L2251" s="400"/>
      <c r="M2251" s="400"/>
      <c r="N2251" s="401"/>
      <c r="O2251" s="15"/>
      <c r="P2251" s="15"/>
      <c r="Q2251" s="402"/>
      <c r="R2251" s="58"/>
      <c r="S2251" s="403"/>
      <c r="T2251" s="58"/>
      <c r="U2251" s="58"/>
      <c r="V2251" s="15"/>
      <c r="W2251" s="58"/>
      <c r="X2251" s="15"/>
      <c r="Y2251" s="58"/>
      <c r="Z2251" s="58"/>
      <c r="AA2251" s="404"/>
      <c r="AB2251" s="404"/>
      <c r="AC2251" s="312"/>
      <c r="AD2251" s="313"/>
      <c r="AE2251" s="313"/>
      <c r="AF2251" s="312"/>
      <c r="AG2251" s="15"/>
      <c r="AH2251" s="53"/>
      <c r="AI2251" s="53"/>
      <c r="AJ2251" s="53"/>
      <c r="AK2251" s="314"/>
      <c r="AL2251" s="315"/>
      <c r="AM2251" s="405"/>
      <c r="AN2251" s="405"/>
      <c r="AO2251" s="402"/>
      <c r="AP2251" s="402"/>
    </row>
    <row r="2252" spans="1:42" x14ac:dyDescent="0.15">
      <c r="A2252">
        <v>1</v>
      </c>
      <c r="B2252" s="39"/>
      <c r="C2252" s="39"/>
      <c r="D2252" s="39"/>
      <c r="E2252" s="40"/>
      <c r="F2252" s="39"/>
      <c r="G2252" s="41"/>
      <c r="H2252" s="42"/>
      <c r="I2252" s="57"/>
      <c r="J2252" s="42"/>
      <c r="K2252" s="44"/>
      <c r="L2252" s="400"/>
      <c r="M2252" s="15"/>
      <c r="N2252" s="401"/>
      <c r="O2252" s="15"/>
      <c r="P2252" s="15"/>
      <c r="Q2252" s="402"/>
      <c r="R2252" s="58"/>
      <c r="S2252" s="403"/>
      <c r="T2252" s="58"/>
      <c r="U2252" s="58"/>
      <c r="V2252" s="15"/>
      <c r="W2252" s="58"/>
      <c r="X2252" s="15"/>
      <c r="Y2252" s="58"/>
      <c r="Z2252" s="58"/>
      <c r="AA2252" s="404"/>
      <c r="AB2252" s="404"/>
      <c r="AC2252" s="312"/>
      <c r="AD2252" s="313"/>
      <c r="AE2252" s="313"/>
      <c r="AF2252" s="312"/>
      <c r="AG2252" s="15"/>
      <c r="AH2252" s="53"/>
      <c r="AI2252" s="53"/>
      <c r="AJ2252" s="53"/>
      <c r="AK2252" s="314"/>
      <c r="AL2252" s="315"/>
      <c r="AM2252" s="405"/>
      <c r="AN2252" s="405"/>
      <c r="AO2252" s="402"/>
      <c r="AP2252" s="402"/>
    </row>
    <row r="2253" spans="1:42" x14ac:dyDescent="0.15">
      <c r="B2253" s="39"/>
      <c r="C2253" s="39"/>
      <c r="D2253" s="39"/>
      <c r="E2253" s="40"/>
      <c r="F2253" s="39"/>
      <c r="G2253" s="41"/>
      <c r="H2253" s="42"/>
      <c r="I2253" s="57"/>
      <c r="J2253" s="42"/>
      <c r="K2253" s="15"/>
      <c r="L2253" s="400"/>
      <c r="M2253" s="15"/>
      <c r="N2253" s="401"/>
      <c r="O2253" s="15"/>
      <c r="P2253" s="15"/>
      <c r="Q2253" s="402"/>
      <c r="R2253" s="58"/>
      <c r="S2253" s="403"/>
      <c r="T2253" s="58"/>
      <c r="U2253" s="58"/>
      <c r="V2253" s="15"/>
      <c r="W2253" s="58"/>
      <c r="X2253" s="15"/>
      <c r="Y2253" s="58"/>
      <c r="Z2253" s="58"/>
      <c r="AA2253" s="404"/>
      <c r="AB2253" s="404"/>
      <c r="AC2253" s="312"/>
      <c r="AD2253" s="313"/>
      <c r="AE2253" s="313"/>
      <c r="AF2253" s="312"/>
      <c r="AG2253" s="15"/>
      <c r="AH2253" s="53"/>
      <c r="AI2253" s="53"/>
      <c r="AJ2253" s="53"/>
      <c r="AK2253" s="314"/>
      <c r="AL2253" s="315"/>
      <c r="AM2253" s="405"/>
      <c r="AN2253" s="405"/>
      <c r="AO2253" s="402"/>
      <c r="AP2253" s="402"/>
    </row>
    <row r="2254" spans="1:42" x14ac:dyDescent="0.15">
      <c r="B2254" s="39"/>
      <c r="C2254" s="39"/>
      <c r="D2254" s="39"/>
      <c r="E2254" s="40"/>
      <c r="F2254" s="39"/>
      <c r="G2254" s="41"/>
      <c r="H2254" s="42"/>
      <c r="I2254" s="57"/>
      <c r="J2254" s="42"/>
      <c r="K2254" s="44"/>
      <c r="L2254" s="400"/>
      <c r="M2254" s="15"/>
      <c r="N2254" s="401"/>
      <c r="O2254" s="15"/>
      <c r="P2254" s="15"/>
      <c r="Q2254" s="402"/>
      <c r="R2254" s="58"/>
      <c r="S2254" s="403"/>
      <c r="T2254" s="58"/>
      <c r="U2254" s="58"/>
      <c r="V2254" s="15"/>
      <c r="W2254" s="58"/>
      <c r="X2254" s="15"/>
      <c r="Y2254" s="58"/>
      <c r="Z2254" s="58"/>
      <c r="AA2254" s="404"/>
      <c r="AB2254" s="407"/>
      <c r="AC2254" s="312"/>
      <c r="AD2254" s="313"/>
      <c r="AE2254" s="313"/>
      <c r="AF2254" s="312"/>
      <c r="AG2254" s="15"/>
      <c r="AH2254" s="53"/>
      <c r="AI2254" s="53"/>
      <c r="AJ2254" s="53"/>
      <c r="AK2254" s="314"/>
      <c r="AL2254" s="315"/>
      <c r="AM2254" s="405"/>
      <c r="AN2254" s="405"/>
      <c r="AO2254" s="402"/>
      <c r="AP2254" s="402"/>
    </row>
    <row r="2255" spans="1:42" x14ac:dyDescent="0.15">
      <c r="A2255">
        <v>1</v>
      </c>
      <c r="B2255" s="39"/>
      <c r="C2255" s="39"/>
      <c r="D2255" s="39"/>
      <c r="E2255" s="40"/>
      <c r="F2255" s="39"/>
      <c r="G2255" s="41"/>
      <c r="H2255" s="42"/>
      <c r="I2255" s="43"/>
      <c r="J2255" s="42"/>
      <c r="K2255" s="44"/>
      <c r="L2255" s="400"/>
      <c r="M2255" s="400"/>
      <c r="N2255" s="401"/>
      <c r="O2255" s="15"/>
      <c r="P2255" s="15"/>
      <c r="Q2255" s="402"/>
      <c r="R2255" s="58"/>
      <c r="S2255" s="403"/>
      <c r="T2255" s="58"/>
      <c r="U2255" s="58"/>
      <c r="V2255" s="15"/>
      <c r="W2255" s="58"/>
      <c r="X2255" s="15"/>
      <c r="Y2255" s="58"/>
      <c r="Z2255" s="58"/>
      <c r="AA2255" s="404"/>
      <c r="AB2255" s="404"/>
      <c r="AC2255" s="312"/>
      <c r="AD2255" s="313"/>
      <c r="AE2255" s="313"/>
      <c r="AF2255" s="312"/>
      <c r="AG2255" s="15"/>
      <c r="AH2255" s="53"/>
      <c r="AI2255" s="53"/>
      <c r="AJ2255" s="53"/>
      <c r="AK2255" s="314"/>
      <c r="AL2255" s="315"/>
      <c r="AM2255" s="405"/>
      <c r="AN2255" s="405"/>
      <c r="AO2255" s="402"/>
      <c r="AP2255" s="402"/>
    </row>
    <row r="2256" spans="1:42" x14ac:dyDescent="0.15">
      <c r="A2256">
        <v>1</v>
      </c>
      <c r="B2256" s="39"/>
      <c r="C2256" s="39"/>
      <c r="D2256" s="39"/>
      <c r="E2256" s="40"/>
      <c r="F2256" s="39"/>
      <c r="G2256" s="41"/>
      <c r="H2256" s="42"/>
      <c r="I2256" s="43"/>
      <c r="J2256" s="42"/>
      <c r="K2256" s="44"/>
      <c r="L2256" s="400"/>
      <c r="M2256" s="400"/>
      <c r="N2256" s="401"/>
      <c r="O2256" s="15"/>
      <c r="P2256" s="15"/>
      <c r="Q2256" s="402"/>
      <c r="R2256" s="58"/>
      <c r="S2256" s="403"/>
      <c r="T2256" s="58"/>
      <c r="U2256" s="58"/>
      <c r="V2256" s="15"/>
      <c r="W2256" s="58"/>
      <c r="X2256" s="15"/>
      <c r="Y2256" s="58"/>
      <c r="Z2256" s="58"/>
      <c r="AA2256" s="404"/>
      <c r="AB2256" s="404"/>
      <c r="AC2256" s="312"/>
      <c r="AD2256" s="313"/>
      <c r="AE2256" s="313"/>
      <c r="AF2256" s="312"/>
      <c r="AG2256" s="15"/>
      <c r="AH2256" s="53"/>
      <c r="AI2256" s="53"/>
      <c r="AJ2256" s="53"/>
      <c r="AK2256" s="314"/>
      <c r="AL2256" s="315"/>
      <c r="AM2256" s="405"/>
      <c r="AN2256" s="405"/>
      <c r="AO2256" s="402"/>
      <c r="AP2256" s="402"/>
    </row>
    <row r="2257" spans="1:42" x14ac:dyDescent="0.15">
      <c r="A2257">
        <v>1</v>
      </c>
      <c r="B2257" s="39"/>
      <c r="C2257" s="39"/>
      <c r="D2257" s="39"/>
      <c r="E2257" s="40"/>
      <c r="F2257" s="39"/>
      <c r="G2257" s="41"/>
      <c r="H2257" s="42"/>
      <c r="I2257" s="57"/>
      <c r="J2257" s="42"/>
      <c r="K2257" s="44"/>
      <c r="L2257" s="400"/>
      <c r="M2257" s="15"/>
      <c r="N2257" s="401"/>
      <c r="O2257" s="15"/>
      <c r="P2257" s="15"/>
      <c r="Q2257" s="402"/>
      <c r="R2257" s="58"/>
      <c r="S2257" s="403"/>
      <c r="T2257" s="58"/>
      <c r="U2257" s="58"/>
      <c r="V2257" s="15"/>
      <c r="W2257" s="58"/>
      <c r="X2257" s="15"/>
      <c r="Y2257" s="58"/>
      <c r="Z2257" s="58"/>
      <c r="AA2257" s="404"/>
      <c r="AB2257" s="404"/>
      <c r="AC2257" s="312"/>
      <c r="AD2257" s="313"/>
      <c r="AE2257" s="313"/>
      <c r="AF2257" s="312"/>
      <c r="AG2257" s="15"/>
      <c r="AH2257" s="53"/>
      <c r="AI2257" s="53"/>
      <c r="AJ2257" s="53"/>
      <c r="AK2257" s="314"/>
      <c r="AL2257" s="315"/>
      <c r="AM2257" s="405"/>
      <c r="AN2257" s="405"/>
      <c r="AO2257" s="402"/>
      <c r="AP2257" s="402"/>
    </row>
    <row r="2258" spans="1:42" x14ac:dyDescent="0.15">
      <c r="B2258" s="39"/>
      <c r="C2258" s="39"/>
      <c r="D2258" s="39"/>
      <c r="E2258" s="40"/>
      <c r="F2258" s="39"/>
      <c r="G2258" s="41"/>
      <c r="H2258" s="42"/>
      <c r="I2258" s="57"/>
      <c r="J2258" s="42"/>
      <c r="K2258" s="15"/>
      <c r="L2258" s="400"/>
      <c r="M2258" s="15"/>
      <c r="N2258" s="401"/>
      <c r="O2258" s="15"/>
      <c r="P2258" s="15"/>
      <c r="Q2258" s="402"/>
      <c r="R2258" s="58"/>
      <c r="S2258" s="403"/>
      <c r="T2258" s="58"/>
      <c r="U2258" s="58"/>
      <c r="V2258" s="15"/>
      <c r="W2258" s="58"/>
      <c r="X2258" s="15"/>
      <c r="Y2258" s="58"/>
      <c r="Z2258" s="58"/>
      <c r="AA2258" s="404"/>
      <c r="AB2258" s="404"/>
      <c r="AC2258" s="312"/>
      <c r="AD2258" s="313"/>
      <c r="AE2258" s="313"/>
      <c r="AF2258" s="312"/>
      <c r="AG2258" s="15"/>
      <c r="AH2258" s="53"/>
      <c r="AI2258" s="53"/>
      <c r="AJ2258" s="53"/>
      <c r="AK2258" s="314"/>
      <c r="AL2258" s="315"/>
      <c r="AM2258" s="405"/>
      <c r="AN2258" s="405"/>
      <c r="AO2258" s="402"/>
      <c r="AP2258" s="402"/>
    </row>
    <row r="2259" spans="1:42" x14ac:dyDescent="0.15">
      <c r="B2259" s="39"/>
      <c r="C2259" s="39"/>
      <c r="D2259" s="39"/>
      <c r="E2259" s="40"/>
      <c r="F2259" s="39"/>
      <c r="G2259" s="41"/>
      <c r="H2259" s="42"/>
      <c r="I2259" s="57"/>
      <c r="J2259" s="42"/>
      <c r="K2259" s="44"/>
      <c r="L2259" s="400"/>
      <c r="M2259" s="15"/>
      <c r="N2259" s="401"/>
      <c r="O2259" s="15"/>
      <c r="P2259" s="15"/>
      <c r="Q2259" s="402"/>
      <c r="R2259" s="58"/>
      <c r="S2259" s="403"/>
      <c r="T2259" s="58"/>
      <c r="U2259" s="58"/>
      <c r="V2259" s="15"/>
      <c r="W2259" s="58"/>
      <c r="X2259" s="15"/>
      <c r="Y2259" s="58"/>
      <c r="Z2259" s="58"/>
      <c r="AA2259" s="404"/>
      <c r="AB2259" s="407"/>
      <c r="AC2259" s="312"/>
      <c r="AD2259" s="313"/>
      <c r="AE2259" s="313"/>
      <c r="AF2259" s="312"/>
      <c r="AG2259" s="15"/>
      <c r="AH2259" s="53"/>
      <c r="AI2259" s="53"/>
      <c r="AJ2259" s="53"/>
      <c r="AK2259" s="314"/>
      <c r="AL2259" s="315"/>
      <c r="AM2259" s="405"/>
      <c r="AN2259" s="405"/>
      <c r="AO2259" s="402"/>
      <c r="AP2259" s="402"/>
    </row>
    <row r="2260" spans="1:42" x14ac:dyDescent="0.15">
      <c r="A2260">
        <v>1</v>
      </c>
      <c r="B2260" s="39"/>
      <c r="C2260" s="39"/>
      <c r="D2260" s="39"/>
      <c r="E2260" s="40"/>
      <c r="F2260" s="39"/>
      <c r="G2260" s="41"/>
      <c r="H2260" s="42"/>
      <c r="I2260" s="43"/>
      <c r="J2260" s="42"/>
      <c r="K2260" s="44"/>
      <c r="L2260" s="400"/>
      <c r="M2260" s="400"/>
      <c r="N2260" s="401"/>
      <c r="O2260" s="15"/>
      <c r="P2260" s="15"/>
      <c r="Q2260" s="402"/>
      <c r="R2260" s="58"/>
      <c r="S2260" s="403"/>
      <c r="T2260" s="58"/>
      <c r="U2260" s="58"/>
      <c r="V2260" s="15"/>
      <c r="W2260" s="58"/>
      <c r="X2260" s="15"/>
      <c r="Y2260" s="58"/>
      <c r="Z2260" s="58"/>
      <c r="AA2260" s="404"/>
      <c r="AB2260" s="404"/>
      <c r="AC2260" s="312"/>
      <c r="AD2260" s="313"/>
      <c r="AE2260" s="313"/>
      <c r="AF2260" s="312"/>
      <c r="AG2260" s="15"/>
      <c r="AH2260" s="53"/>
      <c r="AI2260" s="53"/>
      <c r="AJ2260" s="53"/>
      <c r="AK2260" s="314"/>
      <c r="AL2260" s="315"/>
      <c r="AM2260" s="405"/>
      <c r="AN2260" s="405"/>
      <c r="AO2260" s="402"/>
      <c r="AP2260" s="402"/>
    </row>
    <row r="2261" spans="1:42" x14ac:dyDescent="0.15">
      <c r="A2261">
        <v>1</v>
      </c>
      <c r="B2261" s="39"/>
      <c r="C2261" s="39"/>
      <c r="D2261" s="39"/>
      <c r="E2261" s="40"/>
      <c r="F2261" s="39"/>
      <c r="G2261" s="41"/>
      <c r="H2261" s="42"/>
      <c r="I2261" s="43"/>
      <c r="J2261" s="42"/>
      <c r="K2261" s="44"/>
      <c r="L2261" s="400"/>
      <c r="M2261" s="400"/>
      <c r="N2261" s="401"/>
      <c r="O2261" s="15"/>
      <c r="P2261" s="15"/>
      <c r="Q2261" s="402"/>
      <c r="R2261" s="58"/>
      <c r="S2261" s="403"/>
      <c r="T2261" s="58"/>
      <c r="U2261" s="58"/>
      <c r="V2261" s="15"/>
      <c r="W2261" s="58"/>
      <c r="X2261" s="15"/>
      <c r="Y2261" s="58"/>
      <c r="Z2261" s="58"/>
      <c r="AA2261" s="404"/>
      <c r="AB2261" s="404"/>
      <c r="AC2261" s="312"/>
      <c r="AD2261" s="313"/>
      <c r="AE2261" s="313"/>
      <c r="AF2261" s="312"/>
      <c r="AG2261" s="15"/>
      <c r="AH2261" s="53"/>
      <c r="AI2261" s="53"/>
      <c r="AJ2261" s="53"/>
      <c r="AK2261" s="314"/>
      <c r="AL2261" s="315"/>
      <c r="AM2261" s="405"/>
      <c r="AN2261" s="405"/>
      <c r="AO2261" s="402"/>
      <c r="AP2261" s="402"/>
    </row>
    <row r="2262" spans="1:42" x14ac:dyDescent="0.15">
      <c r="A2262">
        <v>1</v>
      </c>
      <c r="B2262" s="39"/>
      <c r="C2262" s="39"/>
      <c r="D2262" s="39"/>
      <c r="E2262" s="40"/>
      <c r="F2262" s="39"/>
      <c r="G2262" s="41"/>
      <c r="H2262" s="42"/>
      <c r="I2262" s="43"/>
      <c r="J2262" s="42"/>
      <c r="K2262" s="44"/>
      <c r="L2262" s="400"/>
      <c r="M2262" s="400"/>
      <c r="N2262" s="401"/>
      <c r="O2262" s="15"/>
      <c r="P2262" s="15"/>
      <c r="Q2262" s="402"/>
      <c r="R2262" s="58"/>
      <c r="S2262" s="403"/>
      <c r="T2262" s="58"/>
      <c r="U2262" s="58"/>
      <c r="V2262" s="15"/>
      <c r="W2262" s="58"/>
      <c r="X2262" s="15"/>
      <c r="Y2262" s="58"/>
      <c r="Z2262" s="58"/>
      <c r="AA2262" s="404"/>
      <c r="AB2262" s="404"/>
      <c r="AC2262" s="312"/>
      <c r="AD2262" s="313"/>
      <c r="AE2262" s="313"/>
      <c r="AF2262" s="312"/>
      <c r="AG2262" s="15"/>
      <c r="AH2262" s="53"/>
      <c r="AI2262" s="53"/>
      <c r="AJ2262" s="53"/>
      <c r="AK2262" s="314"/>
      <c r="AL2262" s="315"/>
      <c r="AM2262" s="405"/>
      <c r="AN2262" s="405"/>
      <c r="AO2262" s="402"/>
      <c r="AP2262" s="402"/>
    </row>
    <row r="2263" spans="1:42" x14ac:dyDescent="0.15">
      <c r="A2263">
        <v>1</v>
      </c>
      <c r="B2263" s="39"/>
      <c r="C2263" s="39"/>
      <c r="D2263" s="39"/>
      <c r="E2263" s="40"/>
      <c r="F2263" s="39"/>
      <c r="G2263" s="41"/>
      <c r="H2263" s="42"/>
      <c r="I2263" s="57"/>
      <c r="J2263" s="42"/>
      <c r="K2263" s="44"/>
      <c r="L2263" s="400"/>
      <c r="M2263" s="15"/>
      <c r="N2263" s="401"/>
      <c r="O2263" s="15"/>
      <c r="P2263" s="15"/>
      <c r="Q2263" s="402"/>
      <c r="R2263" s="58"/>
      <c r="S2263" s="403"/>
      <c r="T2263" s="58"/>
      <c r="U2263" s="58"/>
      <c r="V2263" s="15"/>
      <c r="W2263" s="58"/>
      <c r="X2263" s="15"/>
      <c r="Y2263" s="58"/>
      <c r="Z2263" s="58"/>
      <c r="AA2263" s="404"/>
      <c r="AB2263" s="404"/>
      <c r="AC2263" s="312"/>
      <c r="AD2263" s="313"/>
      <c r="AE2263" s="313"/>
      <c r="AF2263" s="312"/>
      <c r="AG2263" s="15"/>
      <c r="AH2263" s="53"/>
      <c r="AI2263" s="53"/>
      <c r="AJ2263" s="53"/>
      <c r="AK2263" s="314"/>
      <c r="AL2263" s="315"/>
      <c r="AM2263" s="405"/>
      <c r="AN2263" s="405"/>
      <c r="AO2263" s="402"/>
      <c r="AP2263" s="402"/>
    </row>
    <row r="2264" spans="1:42" x14ac:dyDescent="0.15">
      <c r="B2264" s="39"/>
      <c r="C2264" s="39"/>
      <c r="D2264" s="39"/>
      <c r="E2264" s="40"/>
      <c r="F2264" s="39"/>
      <c r="G2264" s="41"/>
      <c r="H2264" s="42"/>
      <c r="I2264" s="57"/>
      <c r="J2264" s="42"/>
      <c r="K2264" s="15"/>
      <c r="L2264" s="400"/>
      <c r="M2264" s="15"/>
      <c r="N2264" s="401"/>
      <c r="O2264" s="15"/>
      <c r="P2264" s="15"/>
      <c r="Q2264" s="402"/>
      <c r="R2264" s="58"/>
      <c r="S2264" s="403"/>
      <c r="T2264" s="58"/>
      <c r="U2264" s="58"/>
      <c r="V2264" s="15"/>
      <c r="W2264" s="58"/>
      <c r="X2264" s="15"/>
      <c r="Y2264" s="58"/>
      <c r="Z2264" s="58"/>
      <c r="AA2264" s="404"/>
      <c r="AB2264" s="404"/>
      <c r="AC2264" s="312"/>
      <c r="AD2264" s="313"/>
      <c r="AE2264" s="313"/>
      <c r="AF2264" s="312"/>
      <c r="AG2264" s="15"/>
      <c r="AH2264" s="53"/>
      <c r="AI2264" s="53"/>
      <c r="AJ2264" s="53"/>
      <c r="AK2264" s="314"/>
      <c r="AL2264" s="315"/>
      <c r="AM2264" s="405"/>
      <c r="AN2264" s="405"/>
      <c r="AO2264" s="402"/>
      <c r="AP2264" s="402"/>
    </row>
    <row r="2265" spans="1:42" x14ac:dyDescent="0.15">
      <c r="B2265" s="39"/>
      <c r="C2265" s="39"/>
      <c r="D2265" s="39"/>
      <c r="E2265" s="40"/>
      <c r="F2265" s="39"/>
      <c r="G2265" s="41"/>
      <c r="H2265" s="42"/>
      <c r="I2265" s="57"/>
      <c r="J2265" s="42"/>
      <c r="K2265" s="44"/>
      <c r="L2265" s="400"/>
      <c r="M2265" s="15"/>
      <c r="N2265" s="401"/>
      <c r="O2265" s="15"/>
      <c r="P2265" s="15"/>
      <c r="Q2265" s="402"/>
      <c r="R2265" s="58"/>
      <c r="S2265" s="403"/>
      <c r="T2265" s="58"/>
      <c r="U2265" s="58"/>
      <c r="V2265" s="15"/>
      <c r="W2265" s="58"/>
      <c r="X2265" s="15"/>
      <c r="Y2265" s="58"/>
      <c r="Z2265" s="58"/>
      <c r="AA2265" s="404"/>
      <c r="AB2265" s="407"/>
      <c r="AC2265" s="312"/>
      <c r="AD2265" s="313"/>
      <c r="AE2265" s="313"/>
      <c r="AF2265" s="312"/>
      <c r="AG2265" s="15"/>
      <c r="AH2265" s="53"/>
      <c r="AI2265" s="53"/>
      <c r="AJ2265" s="53"/>
      <c r="AK2265" s="314"/>
      <c r="AL2265" s="315"/>
      <c r="AM2265" s="405"/>
      <c r="AN2265" s="405"/>
      <c r="AO2265" s="402"/>
      <c r="AP2265" s="402"/>
    </row>
    <row r="2266" spans="1:42" x14ac:dyDescent="0.15">
      <c r="A2266">
        <v>1</v>
      </c>
      <c r="B2266" s="39"/>
      <c r="C2266" s="39"/>
      <c r="D2266" s="39"/>
      <c r="E2266" s="40"/>
      <c r="F2266" s="39"/>
      <c r="G2266" s="41"/>
      <c r="H2266" s="42"/>
      <c r="I2266" s="43"/>
      <c r="J2266" s="42"/>
      <c r="K2266" s="44"/>
      <c r="L2266" s="400"/>
      <c r="M2266" s="400"/>
      <c r="N2266" s="401"/>
      <c r="O2266" s="15"/>
      <c r="P2266" s="15"/>
      <c r="Q2266" s="402"/>
      <c r="R2266" s="58"/>
      <c r="S2266" s="403"/>
      <c r="T2266" s="58"/>
      <c r="U2266" s="58"/>
      <c r="V2266" s="15"/>
      <c r="W2266" s="58"/>
      <c r="X2266" s="15"/>
      <c r="Y2266" s="58"/>
      <c r="Z2266" s="58"/>
      <c r="AA2266" s="404"/>
      <c r="AB2266" s="404"/>
      <c r="AC2266" s="312"/>
      <c r="AD2266" s="313"/>
      <c r="AE2266" s="313"/>
      <c r="AF2266" s="312"/>
      <c r="AG2266" s="15"/>
      <c r="AH2266" s="53"/>
      <c r="AI2266" s="53"/>
      <c r="AJ2266" s="53"/>
      <c r="AK2266" s="314"/>
      <c r="AL2266" s="315"/>
      <c r="AM2266" s="405"/>
      <c r="AN2266" s="405"/>
      <c r="AO2266" s="402"/>
      <c r="AP2266" s="402"/>
    </row>
    <row r="2267" spans="1:42" x14ac:dyDescent="0.15">
      <c r="A2267">
        <v>1</v>
      </c>
      <c r="B2267" s="39"/>
      <c r="C2267" s="39"/>
      <c r="D2267" s="39"/>
      <c r="E2267" s="40"/>
      <c r="F2267" s="39"/>
      <c r="G2267" s="41"/>
      <c r="H2267" s="42"/>
      <c r="I2267" s="43"/>
      <c r="J2267" s="42"/>
      <c r="K2267" s="44"/>
      <c r="L2267" s="400"/>
      <c r="M2267" s="400"/>
      <c r="N2267" s="401"/>
      <c r="O2267" s="15"/>
      <c r="P2267" s="15"/>
      <c r="Q2267" s="402"/>
      <c r="R2267" s="58"/>
      <c r="S2267" s="403"/>
      <c r="T2267" s="58"/>
      <c r="U2267" s="58"/>
      <c r="V2267" s="15"/>
      <c r="W2267" s="58"/>
      <c r="X2267" s="15"/>
      <c r="Y2267" s="58"/>
      <c r="Z2267" s="58"/>
      <c r="AA2267" s="404"/>
      <c r="AB2267" s="404"/>
      <c r="AC2267" s="312"/>
      <c r="AD2267" s="313"/>
      <c r="AE2267" s="313"/>
      <c r="AF2267" s="312"/>
      <c r="AG2267" s="15"/>
      <c r="AH2267" s="53"/>
      <c r="AI2267" s="53"/>
      <c r="AJ2267" s="53"/>
      <c r="AK2267" s="314"/>
      <c r="AL2267" s="315"/>
      <c r="AM2267" s="405"/>
      <c r="AN2267" s="405"/>
      <c r="AO2267" s="402"/>
      <c r="AP2267" s="402"/>
    </row>
    <row r="2268" spans="1:42" x14ac:dyDescent="0.15">
      <c r="A2268">
        <v>1</v>
      </c>
      <c r="B2268" s="39"/>
      <c r="C2268" s="39"/>
      <c r="D2268" s="39"/>
      <c r="E2268" s="40"/>
      <c r="F2268" s="39"/>
      <c r="G2268" s="41"/>
      <c r="H2268" s="42"/>
      <c r="I2268" s="57"/>
      <c r="J2268" s="42"/>
      <c r="K2268" s="44"/>
      <c r="L2268" s="400"/>
      <c r="M2268" s="15"/>
      <c r="N2268" s="401"/>
      <c r="O2268" s="15"/>
      <c r="P2268" s="15"/>
      <c r="Q2268" s="402"/>
      <c r="R2268" s="58"/>
      <c r="S2268" s="403"/>
      <c r="T2268" s="58"/>
      <c r="U2268" s="58"/>
      <c r="V2268" s="15"/>
      <c r="W2268" s="58"/>
      <c r="X2268" s="15"/>
      <c r="Y2268" s="58"/>
      <c r="Z2268" s="58"/>
      <c r="AA2268" s="404"/>
      <c r="AB2268" s="404"/>
      <c r="AC2268" s="312"/>
      <c r="AD2268" s="313"/>
      <c r="AE2268" s="313"/>
      <c r="AF2268" s="312"/>
      <c r="AG2268" s="15"/>
      <c r="AH2268" s="53"/>
      <c r="AI2268" s="53"/>
      <c r="AJ2268" s="53"/>
      <c r="AK2268" s="314"/>
      <c r="AL2268" s="315"/>
      <c r="AM2268" s="405"/>
      <c r="AN2268" s="405"/>
      <c r="AO2268" s="402"/>
      <c r="AP2268" s="402"/>
    </row>
    <row r="2269" spans="1:42" x14ac:dyDescent="0.15">
      <c r="B2269" s="39"/>
      <c r="C2269" s="39"/>
      <c r="D2269" s="39"/>
      <c r="E2269" s="40"/>
      <c r="F2269" s="39"/>
      <c r="G2269" s="41"/>
      <c r="H2269" s="42"/>
      <c r="I2269" s="57"/>
      <c r="J2269" s="42"/>
      <c r="K2269" s="15"/>
      <c r="L2269" s="400"/>
      <c r="M2269" s="15"/>
      <c r="N2269" s="401"/>
      <c r="O2269" s="15"/>
      <c r="P2269" s="15"/>
      <c r="Q2269" s="402"/>
      <c r="R2269" s="58"/>
      <c r="S2269" s="403"/>
      <c r="T2269" s="58"/>
      <c r="U2269" s="58"/>
      <c r="V2269" s="15"/>
      <c r="W2269" s="58"/>
      <c r="X2269" s="15"/>
      <c r="Y2269" s="58"/>
      <c r="Z2269" s="58"/>
      <c r="AA2269" s="404"/>
      <c r="AB2269" s="404"/>
      <c r="AC2269" s="312"/>
      <c r="AD2269" s="313"/>
      <c r="AE2269" s="313"/>
      <c r="AF2269" s="312"/>
      <c r="AG2269" s="15"/>
      <c r="AH2269" s="53"/>
      <c r="AI2269" s="53"/>
      <c r="AJ2269" s="53"/>
      <c r="AK2269" s="314"/>
      <c r="AL2269" s="315"/>
      <c r="AM2269" s="405"/>
      <c r="AN2269" s="405"/>
      <c r="AO2269" s="402"/>
      <c r="AP2269" s="402"/>
    </row>
    <row r="2270" spans="1:42" x14ac:dyDescent="0.15">
      <c r="B2270" s="39"/>
      <c r="C2270" s="39"/>
      <c r="D2270" s="39"/>
      <c r="E2270" s="40"/>
      <c r="F2270" s="39"/>
      <c r="G2270" s="41"/>
      <c r="H2270" s="42"/>
      <c r="I2270" s="57"/>
      <c r="J2270" s="42"/>
      <c r="K2270" s="44"/>
      <c r="L2270" s="400"/>
      <c r="M2270" s="15"/>
      <c r="N2270" s="401"/>
      <c r="O2270" s="15"/>
      <c r="P2270" s="15"/>
      <c r="Q2270" s="402"/>
      <c r="R2270" s="58"/>
      <c r="S2270" s="403"/>
      <c r="T2270" s="58"/>
      <c r="U2270" s="58"/>
      <c r="V2270" s="15"/>
      <c r="W2270" s="58"/>
      <c r="X2270" s="15"/>
      <c r="Y2270" s="58"/>
      <c r="Z2270" s="58"/>
      <c r="AA2270" s="404"/>
      <c r="AB2270" s="407"/>
      <c r="AC2270" s="312"/>
      <c r="AD2270" s="313"/>
      <c r="AE2270" s="313"/>
      <c r="AF2270" s="312"/>
      <c r="AG2270" s="15"/>
      <c r="AH2270" s="53"/>
      <c r="AI2270" s="53"/>
      <c r="AJ2270" s="53"/>
      <c r="AK2270" s="314"/>
      <c r="AL2270" s="315"/>
      <c r="AM2270" s="405"/>
      <c r="AN2270" s="405"/>
      <c r="AO2270" s="402"/>
      <c r="AP2270" s="402"/>
    </row>
    <row r="2271" spans="1:42" x14ac:dyDescent="0.15">
      <c r="A2271">
        <v>1</v>
      </c>
      <c r="B2271" s="39"/>
      <c r="C2271" s="39"/>
      <c r="D2271" s="39"/>
      <c r="E2271" s="40"/>
      <c r="F2271" s="39"/>
      <c r="G2271" s="41"/>
      <c r="H2271" s="42"/>
      <c r="I2271" s="57"/>
      <c r="J2271" s="42"/>
      <c r="K2271" s="44"/>
      <c r="L2271" s="400"/>
      <c r="M2271" s="400"/>
      <c r="N2271" s="401"/>
      <c r="O2271" s="15"/>
      <c r="P2271" s="15"/>
      <c r="Q2271" s="402"/>
      <c r="R2271" s="58"/>
      <c r="S2271" s="403"/>
      <c r="T2271" s="403"/>
      <c r="U2271" s="58"/>
      <c r="V2271" s="15"/>
      <c r="W2271" s="58"/>
      <c r="X2271" s="15"/>
      <c r="Y2271" s="58"/>
      <c r="Z2271" s="58"/>
      <c r="AA2271" s="404"/>
      <c r="AB2271" s="404"/>
      <c r="AC2271" s="312"/>
      <c r="AD2271" s="313"/>
      <c r="AE2271" s="313"/>
      <c r="AF2271" s="312"/>
      <c r="AG2271" s="15"/>
      <c r="AH2271" s="53"/>
      <c r="AI2271" s="53"/>
      <c r="AJ2271" s="53"/>
      <c r="AK2271" s="314"/>
      <c r="AL2271" s="315"/>
      <c r="AM2271" s="405"/>
      <c r="AN2271" s="405"/>
      <c r="AO2271" s="402"/>
      <c r="AP2271" s="402"/>
    </row>
    <row r="2272" spans="1:42" x14ac:dyDescent="0.15">
      <c r="A2272">
        <v>1</v>
      </c>
      <c r="B2272" s="39"/>
      <c r="C2272" s="39"/>
      <c r="D2272" s="39"/>
      <c r="E2272" s="40"/>
      <c r="F2272" s="39"/>
      <c r="G2272" s="41"/>
      <c r="H2272" s="42"/>
      <c r="I2272" s="57"/>
      <c r="J2272" s="42"/>
      <c r="K2272" s="44"/>
      <c r="L2272" s="400"/>
      <c r="M2272" s="400"/>
      <c r="N2272" s="401"/>
      <c r="O2272" s="15"/>
      <c r="P2272" s="15"/>
      <c r="Q2272" s="402"/>
      <c r="R2272" s="58"/>
      <c r="S2272" s="403"/>
      <c r="T2272" s="403"/>
      <c r="U2272" s="58"/>
      <c r="V2272" s="15"/>
      <c r="W2272" s="58"/>
      <c r="X2272" s="15"/>
      <c r="Y2272" s="58"/>
      <c r="Z2272" s="58"/>
      <c r="AA2272" s="404"/>
      <c r="AB2272" s="404"/>
      <c r="AC2272" s="312"/>
      <c r="AD2272" s="313"/>
      <c r="AE2272" s="313"/>
      <c r="AF2272" s="312"/>
      <c r="AG2272" s="15"/>
      <c r="AH2272" s="53"/>
      <c r="AI2272" s="53"/>
      <c r="AJ2272" s="53"/>
      <c r="AK2272" s="314"/>
      <c r="AL2272" s="315"/>
      <c r="AM2272" s="405"/>
      <c r="AN2272" s="405"/>
      <c r="AO2272" s="402"/>
      <c r="AP2272" s="402"/>
    </row>
    <row r="2273" spans="1:42" x14ac:dyDescent="0.15">
      <c r="A2273">
        <v>1</v>
      </c>
      <c r="B2273" s="39"/>
      <c r="C2273" s="39"/>
      <c r="D2273" s="39"/>
      <c r="E2273" s="40"/>
      <c r="F2273" s="39"/>
      <c r="G2273" s="41"/>
      <c r="H2273" s="42"/>
      <c r="I2273" s="57"/>
      <c r="J2273" s="42"/>
      <c r="K2273" s="44"/>
      <c r="L2273" s="400"/>
      <c r="M2273" s="400"/>
      <c r="N2273" s="401"/>
      <c r="O2273" s="15"/>
      <c r="P2273" s="15"/>
      <c r="Q2273" s="402"/>
      <c r="R2273" s="58"/>
      <c r="S2273" s="403"/>
      <c r="T2273" s="403"/>
      <c r="U2273" s="58"/>
      <c r="V2273" s="15"/>
      <c r="W2273" s="58"/>
      <c r="X2273" s="15"/>
      <c r="Y2273" s="58"/>
      <c r="Z2273" s="58"/>
      <c r="AA2273" s="404"/>
      <c r="AB2273" s="404"/>
      <c r="AC2273" s="312"/>
      <c r="AD2273" s="313"/>
      <c r="AE2273" s="313"/>
      <c r="AF2273" s="312"/>
      <c r="AG2273" s="15"/>
      <c r="AH2273" s="53"/>
      <c r="AI2273" s="53"/>
      <c r="AJ2273" s="53"/>
      <c r="AK2273" s="314"/>
      <c r="AL2273" s="315"/>
      <c r="AM2273" s="405"/>
      <c r="AN2273" s="405"/>
      <c r="AO2273" s="402"/>
      <c r="AP2273" s="402"/>
    </row>
    <row r="2274" spans="1:42" x14ac:dyDescent="0.15">
      <c r="A2274">
        <v>1</v>
      </c>
      <c r="B2274" s="39"/>
      <c r="C2274" s="39"/>
      <c r="D2274" s="39"/>
      <c r="E2274" s="40"/>
      <c r="F2274" s="39"/>
      <c r="G2274" s="41"/>
      <c r="H2274" s="42"/>
      <c r="I2274" s="43"/>
      <c r="J2274" s="42"/>
      <c r="K2274" s="44"/>
      <c r="L2274" s="400"/>
      <c r="M2274" s="400"/>
      <c r="N2274" s="401"/>
      <c r="O2274" s="15"/>
      <c r="P2274" s="15"/>
      <c r="Q2274" s="402"/>
      <c r="R2274" s="58"/>
      <c r="S2274" s="403"/>
      <c r="T2274" s="58"/>
      <c r="U2274" s="58"/>
      <c r="V2274" s="15"/>
      <c r="W2274" s="58"/>
      <c r="X2274" s="15"/>
      <c r="Y2274" s="58"/>
      <c r="Z2274" s="58"/>
      <c r="AA2274" s="404"/>
      <c r="AB2274" s="404"/>
      <c r="AC2274" s="312"/>
      <c r="AD2274" s="313"/>
      <c r="AE2274" s="313"/>
      <c r="AF2274" s="312"/>
      <c r="AG2274" s="15"/>
      <c r="AH2274" s="53"/>
      <c r="AI2274" s="53"/>
      <c r="AJ2274" s="53"/>
      <c r="AK2274" s="314"/>
      <c r="AL2274" s="315"/>
      <c r="AM2274" s="405"/>
      <c r="AN2274" s="405"/>
      <c r="AO2274" s="402"/>
      <c r="AP2274" s="402"/>
    </row>
    <row r="2275" spans="1:42" x14ac:dyDescent="0.15">
      <c r="B2275" s="39"/>
      <c r="C2275" s="39"/>
      <c r="D2275" s="39"/>
      <c r="E2275" s="40"/>
      <c r="F2275" s="39"/>
      <c r="G2275" s="41"/>
      <c r="H2275" s="42"/>
      <c r="I2275" s="43"/>
      <c r="J2275" s="42"/>
      <c r="K2275" s="44"/>
      <c r="L2275" s="400"/>
      <c r="M2275" s="15"/>
      <c r="N2275" s="401"/>
      <c r="O2275" s="15"/>
      <c r="P2275" s="15"/>
      <c r="Q2275" s="402"/>
      <c r="R2275" s="58"/>
      <c r="S2275" s="403"/>
      <c r="T2275" s="58"/>
      <c r="U2275" s="58"/>
      <c r="V2275" s="15"/>
      <c r="W2275" s="58"/>
      <c r="X2275" s="15"/>
      <c r="Y2275" s="58"/>
      <c r="Z2275" s="58"/>
      <c r="AA2275" s="404"/>
      <c r="AB2275" s="404"/>
      <c r="AC2275" s="312"/>
      <c r="AD2275" s="313"/>
      <c r="AE2275" s="313"/>
      <c r="AF2275" s="312"/>
      <c r="AG2275" s="15"/>
      <c r="AH2275" s="406"/>
      <c r="AI2275" s="53"/>
      <c r="AJ2275" s="53"/>
      <c r="AK2275" s="314"/>
      <c r="AL2275" s="315"/>
      <c r="AM2275" s="405"/>
      <c r="AN2275" s="405"/>
      <c r="AO2275" s="402"/>
      <c r="AP2275" s="402"/>
    </row>
    <row r="2276" spans="1:42" x14ac:dyDescent="0.15">
      <c r="B2276" s="39"/>
      <c r="C2276" s="39"/>
      <c r="D2276" s="39"/>
      <c r="E2276" s="40"/>
      <c r="F2276" s="39"/>
      <c r="G2276" s="41"/>
      <c r="H2276" s="42"/>
      <c r="I2276" s="57"/>
      <c r="J2276" s="42"/>
      <c r="K2276" s="44"/>
      <c r="L2276" s="400"/>
      <c r="M2276" s="15"/>
      <c r="N2276" s="401"/>
      <c r="O2276" s="15"/>
      <c r="P2276" s="15"/>
      <c r="Q2276" s="402"/>
      <c r="R2276" s="58"/>
      <c r="S2276" s="403"/>
      <c r="T2276" s="58"/>
      <c r="U2276" s="58"/>
      <c r="V2276" s="15"/>
      <c r="W2276" s="58"/>
      <c r="X2276" s="15"/>
      <c r="Y2276" s="58"/>
      <c r="Z2276" s="58"/>
      <c r="AA2276" s="404"/>
      <c r="AB2276" s="407"/>
      <c r="AC2276" s="312"/>
      <c r="AD2276" s="313"/>
      <c r="AE2276" s="313"/>
      <c r="AF2276" s="312"/>
      <c r="AG2276" s="15"/>
      <c r="AH2276" s="53"/>
      <c r="AI2276" s="53"/>
      <c r="AJ2276" s="53"/>
      <c r="AK2276" s="314"/>
      <c r="AL2276" s="315"/>
      <c r="AM2276" s="405"/>
      <c r="AN2276" s="405"/>
      <c r="AO2276" s="402"/>
      <c r="AP2276" s="402"/>
    </row>
    <row r="2277" spans="1:42" x14ac:dyDescent="0.15">
      <c r="A2277">
        <v>1</v>
      </c>
      <c r="B2277" s="39"/>
      <c r="C2277" s="39"/>
      <c r="D2277" s="39"/>
      <c r="E2277" s="40"/>
      <c r="F2277" s="39"/>
      <c r="G2277" s="41"/>
      <c r="H2277" s="42"/>
      <c r="I2277" s="57"/>
      <c r="J2277" s="42"/>
      <c r="K2277" s="44"/>
      <c r="L2277" s="400"/>
      <c r="M2277" s="400"/>
      <c r="N2277" s="401"/>
      <c r="O2277" s="15"/>
      <c r="P2277" s="15"/>
      <c r="Q2277" s="402"/>
      <c r="R2277" s="58"/>
      <c r="S2277" s="403"/>
      <c r="T2277" s="58"/>
      <c r="U2277" s="58"/>
      <c r="V2277" s="15"/>
      <c r="W2277" s="58"/>
      <c r="X2277" s="15"/>
      <c r="Y2277" s="58"/>
      <c r="Z2277" s="58"/>
      <c r="AA2277" s="404"/>
      <c r="AB2277" s="404"/>
      <c r="AC2277" s="312"/>
      <c r="AD2277" s="313"/>
      <c r="AE2277" s="313"/>
      <c r="AF2277" s="312"/>
      <c r="AG2277" s="15"/>
      <c r="AH2277" s="53"/>
      <c r="AI2277" s="53"/>
      <c r="AJ2277" s="53"/>
      <c r="AK2277" s="314"/>
      <c r="AL2277" s="315"/>
      <c r="AM2277" s="405"/>
      <c r="AN2277" s="405"/>
      <c r="AO2277" s="402"/>
      <c r="AP2277" s="402"/>
    </row>
    <row r="2278" spans="1:42" x14ac:dyDescent="0.15">
      <c r="A2278">
        <v>1</v>
      </c>
      <c r="B2278" s="39"/>
      <c r="C2278" s="39"/>
      <c r="D2278" s="39"/>
      <c r="E2278" s="40"/>
      <c r="F2278" s="39"/>
      <c r="G2278" s="41"/>
      <c r="H2278" s="42"/>
      <c r="I2278" s="57"/>
      <c r="J2278" s="42"/>
      <c r="K2278" s="44"/>
      <c r="L2278" s="400"/>
      <c r="M2278" s="400"/>
      <c r="N2278" s="401"/>
      <c r="O2278" s="15"/>
      <c r="P2278" s="15"/>
      <c r="Q2278" s="402"/>
      <c r="R2278" s="58"/>
      <c r="S2278" s="403"/>
      <c r="T2278" s="58"/>
      <c r="U2278" s="58"/>
      <c r="V2278" s="15"/>
      <c r="W2278" s="58"/>
      <c r="X2278" s="15"/>
      <c r="Y2278" s="58"/>
      <c r="Z2278" s="58"/>
      <c r="AA2278" s="404"/>
      <c r="AB2278" s="404"/>
      <c r="AC2278" s="312"/>
      <c r="AD2278" s="313"/>
      <c r="AE2278" s="313"/>
      <c r="AF2278" s="312"/>
      <c r="AG2278" s="15"/>
      <c r="AH2278" s="53"/>
      <c r="AI2278" s="53"/>
      <c r="AJ2278" s="53"/>
      <c r="AK2278" s="314"/>
      <c r="AL2278" s="315"/>
      <c r="AM2278" s="405"/>
      <c r="AN2278" s="405"/>
      <c r="AO2278" s="402"/>
      <c r="AP2278" s="402"/>
    </row>
    <row r="2279" spans="1:42" x14ac:dyDescent="0.15">
      <c r="A2279">
        <v>1</v>
      </c>
      <c r="B2279" s="39"/>
      <c r="C2279" s="39"/>
      <c r="D2279" s="39"/>
      <c r="E2279" s="40"/>
      <c r="F2279" s="39"/>
      <c r="G2279" s="41"/>
      <c r="H2279" s="42"/>
      <c r="I2279" s="43"/>
      <c r="J2279" s="42"/>
      <c r="K2279" s="44"/>
      <c r="L2279" s="400"/>
      <c r="M2279" s="400"/>
      <c r="N2279" s="401"/>
      <c r="O2279" s="15"/>
      <c r="P2279" s="15"/>
      <c r="Q2279" s="402"/>
      <c r="R2279" s="58"/>
      <c r="S2279" s="403"/>
      <c r="T2279" s="58"/>
      <c r="U2279" s="58"/>
      <c r="V2279" s="15"/>
      <c r="W2279" s="58"/>
      <c r="X2279" s="15"/>
      <c r="Y2279" s="58"/>
      <c r="Z2279" s="58"/>
      <c r="AA2279" s="404"/>
      <c r="AB2279" s="404"/>
      <c r="AC2279" s="312"/>
      <c r="AD2279" s="313"/>
      <c r="AE2279" s="313"/>
      <c r="AF2279" s="312"/>
      <c r="AG2279" s="15"/>
      <c r="AH2279" s="53"/>
      <c r="AI2279" s="53"/>
      <c r="AJ2279" s="53"/>
      <c r="AK2279" s="314"/>
      <c r="AL2279" s="315"/>
      <c r="AM2279" s="405"/>
      <c r="AN2279" s="405"/>
      <c r="AO2279" s="402"/>
      <c r="AP2279" s="402"/>
    </row>
    <row r="2280" spans="1:42" x14ac:dyDescent="0.15">
      <c r="B2280" s="39"/>
      <c r="C2280" s="39"/>
      <c r="D2280" s="39"/>
      <c r="E2280" s="40"/>
      <c r="F2280" s="39"/>
      <c r="G2280" s="41"/>
      <c r="H2280" s="42"/>
      <c r="I2280" s="43"/>
      <c r="J2280" s="42"/>
      <c r="K2280" s="44"/>
      <c r="L2280" s="400"/>
      <c r="M2280" s="15"/>
      <c r="N2280" s="401"/>
      <c r="O2280" s="15"/>
      <c r="P2280" s="15"/>
      <c r="Q2280" s="402"/>
      <c r="R2280" s="58"/>
      <c r="S2280" s="403"/>
      <c r="T2280" s="58"/>
      <c r="U2280" s="58"/>
      <c r="V2280" s="15"/>
      <c r="W2280" s="58"/>
      <c r="X2280" s="15"/>
      <c r="Y2280" s="58"/>
      <c r="Z2280" s="58"/>
      <c r="AA2280" s="404"/>
      <c r="AB2280" s="404"/>
      <c r="AC2280" s="312"/>
      <c r="AD2280" s="313"/>
      <c r="AE2280" s="313"/>
      <c r="AF2280" s="312"/>
      <c r="AG2280" s="15"/>
      <c r="AH2280" s="406"/>
      <c r="AI2280" s="53"/>
      <c r="AJ2280" s="53"/>
      <c r="AK2280" s="314"/>
      <c r="AL2280" s="315"/>
      <c r="AM2280" s="405"/>
      <c r="AN2280" s="405"/>
      <c r="AO2280" s="402"/>
      <c r="AP2280" s="402"/>
    </row>
    <row r="2281" spans="1:42" x14ac:dyDescent="0.15">
      <c r="B2281" s="39"/>
      <c r="C2281" s="39"/>
      <c r="D2281" s="39"/>
      <c r="E2281" s="40"/>
      <c r="F2281" s="39"/>
      <c r="G2281" s="41"/>
      <c r="H2281" s="42"/>
      <c r="I2281" s="57"/>
      <c r="J2281" s="42"/>
      <c r="K2281" s="44"/>
      <c r="L2281" s="400"/>
      <c r="M2281" s="15"/>
      <c r="N2281" s="401"/>
      <c r="O2281" s="15"/>
      <c r="P2281" s="15"/>
      <c r="Q2281" s="402"/>
      <c r="R2281" s="58"/>
      <c r="S2281" s="403"/>
      <c r="T2281" s="58"/>
      <c r="U2281" s="58"/>
      <c r="V2281" s="15"/>
      <c r="W2281" s="58"/>
      <c r="X2281" s="15"/>
      <c r="Y2281" s="58"/>
      <c r="Z2281" s="58"/>
      <c r="AA2281" s="404"/>
      <c r="AB2281" s="407"/>
      <c r="AC2281" s="312"/>
      <c r="AD2281" s="313"/>
      <c r="AE2281" s="313"/>
      <c r="AF2281" s="312"/>
      <c r="AG2281" s="15"/>
      <c r="AH2281" s="53"/>
      <c r="AI2281" s="53"/>
      <c r="AJ2281" s="53"/>
      <c r="AK2281" s="314"/>
      <c r="AL2281" s="315"/>
      <c r="AM2281" s="405"/>
      <c r="AN2281" s="405"/>
      <c r="AO2281" s="402"/>
      <c r="AP2281" s="402"/>
    </row>
    <row r="2282" spans="1:42" x14ac:dyDescent="0.15">
      <c r="A2282">
        <v>1</v>
      </c>
      <c r="B2282" s="39"/>
      <c r="C2282" s="39"/>
      <c r="D2282" s="39"/>
      <c r="E2282" s="40"/>
      <c r="F2282" s="39"/>
      <c r="G2282" s="41"/>
      <c r="H2282" s="42"/>
      <c r="I2282" s="57"/>
      <c r="J2282" s="42"/>
      <c r="K2282" s="44"/>
      <c r="L2282" s="400"/>
      <c r="M2282" s="400"/>
      <c r="N2282" s="401"/>
      <c r="O2282" s="15"/>
      <c r="P2282" s="15"/>
      <c r="Q2282" s="402"/>
      <c r="R2282" s="58"/>
      <c r="S2282" s="403"/>
      <c r="T2282" s="58"/>
      <c r="U2282" s="58"/>
      <c r="V2282" s="15"/>
      <c r="W2282" s="58"/>
      <c r="X2282" s="15"/>
      <c r="Y2282" s="58"/>
      <c r="Z2282" s="58"/>
      <c r="AA2282" s="404"/>
      <c r="AB2282" s="404"/>
      <c r="AC2282" s="312"/>
      <c r="AD2282" s="313"/>
      <c r="AE2282" s="313"/>
      <c r="AF2282" s="312"/>
      <c r="AG2282" s="15"/>
      <c r="AH2282" s="53"/>
      <c r="AI2282" s="53"/>
      <c r="AJ2282" s="53"/>
      <c r="AK2282" s="314"/>
      <c r="AL2282" s="315"/>
      <c r="AM2282" s="405"/>
      <c r="AN2282" s="405"/>
      <c r="AO2282" s="402"/>
      <c r="AP2282" s="402"/>
    </row>
    <row r="2283" spans="1:42" x14ac:dyDescent="0.15">
      <c r="A2283">
        <v>1</v>
      </c>
      <c r="B2283" s="39"/>
      <c r="C2283" s="39"/>
      <c r="D2283" s="39"/>
      <c r="E2283" s="40"/>
      <c r="F2283" s="39"/>
      <c r="G2283" s="41"/>
      <c r="H2283" s="42"/>
      <c r="I2283" s="57"/>
      <c r="J2283" s="42"/>
      <c r="K2283" s="44"/>
      <c r="L2283" s="400"/>
      <c r="M2283" s="400"/>
      <c r="N2283" s="401"/>
      <c r="O2283" s="15"/>
      <c r="P2283" s="15"/>
      <c r="Q2283" s="402"/>
      <c r="R2283" s="58"/>
      <c r="S2283" s="403"/>
      <c r="T2283" s="58"/>
      <c r="U2283" s="58"/>
      <c r="V2283" s="15"/>
      <c r="W2283" s="58"/>
      <c r="X2283" s="15"/>
      <c r="Y2283" s="58"/>
      <c r="Z2283" s="58"/>
      <c r="AA2283" s="404"/>
      <c r="AB2283" s="404"/>
      <c r="AC2283" s="312"/>
      <c r="AD2283" s="313"/>
      <c r="AE2283" s="313"/>
      <c r="AF2283" s="312"/>
      <c r="AG2283" s="15"/>
      <c r="AH2283" s="53"/>
      <c r="AI2283" s="53"/>
      <c r="AJ2283" s="53"/>
      <c r="AK2283" s="314"/>
      <c r="AL2283" s="315"/>
      <c r="AM2283" s="405"/>
      <c r="AN2283" s="405"/>
      <c r="AO2283" s="402"/>
      <c r="AP2283" s="402"/>
    </row>
    <row r="2284" spans="1:42" x14ac:dyDescent="0.15">
      <c r="A2284">
        <v>1</v>
      </c>
      <c r="B2284" s="39"/>
      <c r="C2284" s="39"/>
      <c r="D2284" s="39"/>
      <c r="E2284" s="40"/>
      <c r="F2284" s="39"/>
      <c r="G2284" s="41"/>
      <c r="H2284" s="42"/>
      <c r="I2284" s="43"/>
      <c r="J2284" s="42"/>
      <c r="K2284" s="44"/>
      <c r="L2284" s="400"/>
      <c r="M2284" s="400"/>
      <c r="N2284" s="401"/>
      <c r="O2284" s="15"/>
      <c r="P2284" s="15"/>
      <c r="Q2284" s="402"/>
      <c r="R2284" s="58"/>
      <c r="S2284" s="403"/>
      <c r="T2284" s="58"/>
      <c r="U2284" s="58"/>
      <c r="V2284" s="15"/>
      <c r="W2284" s="58"/>
      <c r="X2284" s="15"/>
      <c r="Y2284" s="58"/>
      <c r="Z2284" s="58"/>
      <c r="AA2284" s="404"/>
      <c r="AB2284" s="404"/>
      <c r="AC2284" s="312"/>
      <c r="AD2284" s="313"/>
      <c r="AE2284" s="313"/>
      <c r="AF2284" s="312"/>
      <c r="AG2284" s="15"/>
      <c r="AH2284" s="53"/>
      <c r="AI2284" s="53"/>
      <c r="AJ2284" s="53"/>
      <c r="AK2284" s="314"/>
      <c r="AL2284" s="315"/>
      <c r="AM2284" s="405"/>
      <c r="AN2284" s="405"/>
      <c r="AO2284" s="402"/>
      <c r="AP2284" s="402"/>
    </row>
    <row r="2285" spans="1:42" x14ac:dyDescent="0.15">
      <c r="B2285" s="39"/>
      <c r="C2285" s="39"/>
      <c r="D2285" s="39"/>
      <c r="E2285" s="40"/>
      <c r="F2285" s="39"/>
      <c r="G2285" s="41"/>
      <c r="H2285" s="42"/>
      <c r="I2285" s="43"/>
      <c r="J2285" s="42"/>
      <c r="K2285" s="44"/>
      <c r="L2285" s="400"/>
      <c r="M2285" s="15"/>
      <c r="N2285" s="401"/>
      <c r="O2285" s="15"/>
      <c r="P2285" s="15"/>
      <c r="Q2285" s="402"/>
      <c r="R2285" s="58"/>
      <c r="S2285" s="403"/>
      <c r="T2285" s="58"/>
      <c r="U2285" s="58"/>
      <c r="V2285" s="15"/>
      <c r="W2285" s="58"/>
      <c r="X2285" s="15"/>
      <c r="Y2285" s="58"/>
      <c r="Z2285" s="58"/>
      <c r="AA2285" s="404"/>
      <c r="AB2285" s="404"/>
      <c r="AC2285" s="312"/>
      <c r="AD2285" s="313"/>
      <c r="AE2285" s="313"/>
      <c r="AF2285" s="312"/>
      <c r="AG2285" s="15"/>
      <c r="AH2285" s="53"/>
      <c r="AI2285" s="53"/>
      <c r="AJ2285" s="53"/>
      <c r="AK2285" s="314"/>
      <c r="AL2285" s="315"/>
      <c r="AM2285" s="405"/>
      <c r="AN2285" s="405"/>
      <c r="AO2285" s="402"/>
      <c r="AP2285" s="402"/>
    </row>
    <row r="2286" spans="1:42" x14ac:dyDescent="0.15">
      <c r="B2286" s="39"/>
      <c r="C2286" s="39"/>
      <c r="D2286" s="39"/>
      <c r="E2286" s="40"/>
      <c r="F2286" s="39"/>
      <c r="G2286" s="41"/>
      <c r="H2286" s="42"/>
      <c r="I2286" s="57"/>
      <c r="J2286" s="42"/>
      <c r="K2286" s="44"/>
      <c r="L2286" s="400"/>
      <c r="M2286" s="15"/>
      <c r="N2286" s="401"/>
      <c r="O2286" s="15"/>
      <c r="P2286" s="15"/>
      <c r="Q2286" s="402"/>
      <c r="R2286" s="58"/>
      <c r="S2286" s="403"/>
      <c r="T2286" s="58"/>
      <c r="U2286" s="58"/>
      <c r="V2286" s="15"/>
      <c r="W2286" s="58"/>
      <c r="X2286" s="15"/>
      <c r="Y2286" s="58"/>
      <c r="Z2286" s="58"/>
      <c r="AA2286" s="404"/>
      <c r="AB2286" s="407"/>
      <c r="AC2286" s="312"/>
      <c r="AD2286" s="313"/>
      <c r="AE2286" s="313"/>
      <c r="AF2286" s="312"/>
      <c r="AG2286" s="15"/>
      <c r="AH2286" s="53"/>
      <c r="AI2286" s="53"/>
      <c r="AJ2286" s="53"/>
      <c r="AK2286" s="314"/>
      <c r="AL2286" s="315"/>
      <c r="AM2286" s="405"/>
      <c r="AN2286" s="405"/>
      <c r="AO2286" s="402"/>
      <c r="AP2286" s="402"/>
    </row>
    <row r="2287" spans="1:42" x14ac:dyDescent="0.15">
      <c r="A2287">
        <v>1</v>
      </c>
      <c r="B2287" s="39"/>
      <c r="C2287" s="39"/>
      <c r="D2287" s="39"/>
      <c r="E2287" s="40"/>
      <c r="F2287" s="39"/>
      <c r="G2287" s="41"/>
      <c r="H2287" s="42"/>
      <c r="I2287" s="57"/>
      <c r="J2287" s="42"/>
      <c r="K2287" s="44"/>
      <c r="L2287" s="400"/>
      <c r="M2287" s="400"/>
      <c r="N2287" s="401"/>
      <c r="O2287" s="15"/>
      <c r="P2287" s="15"/>
      <c r="Q2287" s="402"/>
      <c r="R2287" s="58"/>
      <c r="S2287" s="403"/>
      <c r="T2287" s="403"/>
      <c r="U2287" s="58"/>
      <c r="V2287" s="15"/>
      <c r="W2287" s="58"/>
      <c r="X2287" s="15"/>
      <c r="Y2287" s="58"/>
      <c r="Z2287" s="58"/>
      <c r="AA2287" s="404"/>
      <c r="AB2287" s="404"/>
      <c r="AC2287" s="312"/>
      <c r="AD2287" s="313"/>
      <c r="AE2287" s="313"/>
      <c r="AF2287" s="312"/>
      <c r="AG2287" s="15"/>
      <c r="AH2287" s="53"/>
      <c r="AI2287" s="53"/>
      <c r="AJ2287" s="53"/>
      <c r="AK2287" s="314"/>
      <c r="AL2287" s="315"/>
      <c r="AM2287" s="405"/>
      <c r="AN2287" s="405"/>
      <c r="AO2287" s="402"/>
      <c r="AP2287" s="402"/>
    </row>
    <row r="2288" spans="1:42" x14ac:dyDescent="0.15">
      <c r="A2288">
        <v>1</v>
      </c>
      <c r="B2288" s="39"/>
      <c r="C2288" s="39"/>
      <c r="D2288" s="39"/>
      <c r="E2288" s="40"/>
      <c r="F2288" s="39"/>
      <c r="G2288" s="41"/>
      <c r="H2288" s="42"/>
      <c r="I2288" s="57"/>
      <c r="J2288" s="42"/>
      <c r="K2288" s="44"/>
      <c r="L2288" s="400"/>
      <c r="M2288" s="400"/>
      <c r="N2288" s="401"/>
      <c r="O2288" s="15"/>
      <c r="P2288" s="15"/>
      <c r="Q2288" s="402"/>
      <c r="R2288" s="58"/>
      <c r="S2288" s="403"/>
      <c r="T2288" s="403"/>
      <c r="U2288" s="58"/>
      <c r="V2288" s="15"/>
      <c r="W2288" s="58"/>
      <c r="X2288" s="15"/>
      <c r="Y2288" s="58"/>
      <c r="Z2288" s="58"/>
      <c r="AA2288" s="404"/>
      <c r="AB2288" s="404"/>
      <c r="AC2288" s="312"/>
      <c r="AD2288" s="313"/>
      <c r="AE2288" s="313"/>
      <c r="AF2288" s="312"/>
      <c r="AG2288" s="15"/>
      <c r="AH2288" s="53"/>
      <c r="AI2288" s="53"/>
      <c r="AJ2288" s="53"/>
      <c r="AK2288" s="314"/>
      <c r="AL2288" s="315"/>
      <c r="AM2288" s="405"/>
      <c r="AN2288" s="405"/>
      <c r="AO2288" s="402"/>
      <c r="AP2288" s="402"/>
    </row>
    <row r="2289" spans="1:42" x14ac:dyDescent="0.15">
      <c r="A2289">
        <v>1</v>
      </c>
      <c r="B2289" s="39"/>
      <c r="C2289" s="39"/>
      <c r="D2289" s="39"/>
      <c r="E2289" s="40"/>
      <c r="F2289" s="39"/>
      <c r="G2289" s="41"/>
      <c r="H2289" s="42"/>
      <c r="I2289" s="57"/>
      <c r="J2289" s="42"/>
      <c r="K2289" s="44"/>
      <c r="L2289" s="400"/>
      <c r="M2289" s="400"/>
      <c r="N2289" s="401"/>
      <c r="O2289" s="15"/>
      <c r="P2289" s="15"/>
      <c r="Q2289" s="402"/>
      <c r="R2289" s="58"/>
      <c r="S2289" s="403"/>
      <c r="T2289" s="403"/>
      <c r="U2289" s="58"/>
      <c r="V2289" s="15"/>
      <c r="W2289" s="58"/>
      <c r="X2289" s="15"/>
      <c r="Y2289" s="58"/>
      <c r="Z2289" s="58"/>
      <c r="AA2289" s="404"/>
      <c r="AB2289" s="404"/>
      <c r="AC2289" s="312"/>
      <c r="AD2289" s="313"/>
      <c r="AE2289" s="313"/>
      <c r="AF2289" s="312"/>
      <c r="AG2289" s="15"/>
      <c r="AH2289" s="53"/>
      <c r="AI2289" s="53"/>
      <c r="AJ2289" s="53"/>
      <c r="AK2289" s="314"/>
      <c r="AL2289" s="315"/>
      <c r="AM2289" s="405"/>
      <c r="AN2289" s="405"/>
      <c r="AO2289" s="402"/>
      <c r="AP2289" s="402"/>
    </row>
    <row r="2290" spans="1:42" x14ac:dyDescent="0.15">
      <c r="A2290">
        <v>1</v>
      </c>
      <c r="B2290" s="39"/>
      <c r="C2290" s="39"/>
      <c r="D2290" s="39"/>
      <c r="E2290" s="40"/>
      <c r="F2290" s="39"/>
      <c r="G2290" s="41"/>
      <c r="H2290" s="42"/>
      <c r="I2290" s="43"/>
      <c r="J2290" s="42"/>
      <c r="K2290" s="44"/>
      <c r="L2290" s="400"/>
      <c r="M2290" s="400"/>
      <c r="N2290" s="401"/>
      <c r="O2290" s="15"/>
      <c r="P2290" s="15"/>
      <c r="Q2290" s="402"/>
      <c r="R2290" s="58"/>
      <c r="S2290" s="403"/>
      <c r="T2290" s="58"/>
      <c r="U2290" s="58"/>
      <c r="V2290" s="15"/>
      <c r="W2290" s="58"/>
      <c r="X2290" s="15"/>
      <c r="Y2290" s="58"/>
      <c r="Z2290" s="58"/>
      <c r="AA2290" s="404"/>
      <c r="AB2290" s="404"/>
      <c r="AC2290" s="312"/>
      <c r="AD2290" s="313"/>
      <c r="AE2290" s="313"/>
      <c r="AF2290" s="312"/>
      <c r="AG2290" s="15"/>
      <c r="AH2290" s="53"/>
      <c r="AI2290" s="53"/>
      <c r="AJ2290" s="53"/>
      <c r="AK2290" s="314"/>
      <c r="AL2290" s="315"/>
      <c r="AM2290" s="405"/>
      <c r="AN2290" s="405"/>
      <c r="AO2290" s="402"/>
      <c r="AP2290" s="402"/>
    </row>
    <row r="2291" spans="1:42" x14ac:dyDescent="0.15">
      <c r="B2291" s="39"/>
      <c r="C2291" s="39"/>
      <c r="D2291" s="39"/>
      <c r="E2291" s="40"/>
      <c r="F2291" s="39"/>
      <c r="G2291" s="41"/>
      <c r="H2291" s="42"/>
      <c r="I2291" s="43"/>
      <c r="J2291" s="42"/>
      <c r="K2291" s="44"/>
      <c r="L2291" s="400"/>
      <c r="M2291" s="15"/>
      <c r="N2291" s="401"/>
      <c r="O2291" s="15"/>
      <c r="P2291" s="15"/>
      <c r="Q2291" s="402"/>
      <c r="R2291" s="58"/>
      <c r="S2291" s="403"/>
      <c r="T2291" s="58"/>
      <c r="U2291" s="58"/>
      <c r="V2291" s="15"/>
      <c r="W2291" s="58"/>
      <c r="X2291" s="15"/>
      <c r="Y2291" s="58"/>
      <c r="Z2291" s="58"/>
      <c r="AA2291" s="404"/>
      <c r="AB2291" s="404"/>
      <c r="AC2291" s="312"/>
      <c r="AD2291" s="313"/>
      <c r="AE2291" s="313"/>
      <c r="AF2291" s="312"/>
      <c r="AG2291" s="15"/>
      <c r="AH2291" s="406"/>
      <c r="AI2291" s="53"/>
      <c r="AJ2291" s="53"/>
      <c r="AK2291" s="314"/>
      <c r="AL2291" s="315"/>
      <c r="AM2291" s="405"/>
      <c r="AN2291" s="405"/>
      <c r="AO2291" s="402"/>
      <c r="AP2291" s="402"/>
    </row>
    <row r="2292" spans="1:42" x14ac:dyDescent="0.15">
      <c r="B2292" s="39"/>
      <c r="C2292" s="39"/>
      <c r="D2292" s="39"/>
      <c r="E2292" s="40"/>
      <c r="F2292" s="39"/>
      <c r="G2292" s="41"/>
      <c r="H2292" s="42"/>
      <c r="I2292" s="57"/>
      <c r="J2292" s="42"/>
      <c r="K2292" s="44"/>
      <c r="L2292" s="400"/>
      <c r="M2292" s="15"/>
      <c r="N2292" s="401"/>
      <c r="O2292" s="15"/>
      <c r="P2292" s="15"/>
      <c r="Q2292" s="402"/>
      <c r="R2292" s="58"/>
      <c r="S2292" s="403"/>
      <c r="T2292" s="58"/>
      <c r="U2292" s="58"/>
      <c r="V2292" s="15"/>
      <c r="W2292" s="58"/>
      <c r="X2292" s="15"/>
      <c r="Y2292" s="58"/>
      <c r="Z2292" s="58"/>
      <c r="AA2292" s="404"/>
      <c r="AB2292" s="407"/>
      <c r="AC2292" s="312"/>
      <c r="AD2292" s="313"/>
      <c r="AE2292" s="313"/>
      <c r="AF2292" s="312"/>
      <c r="AG2292" s="15"/>
      <c r="AH2292" s="53"/>
      <c r="AI2292" s="53"/>
      <c r="AJ2292" s="53"/>
      <c r="AK2292" s="314"/>
      <c r="AL2292" s="315"/>
      <c r="AM2292" s="405"/>
      <c r="AN2292" s="405"/>
      <c r="AO2292" s="402"/>
      <c r="AP2292" s="402"/>
    </row>
    <row r="2293" spans="1:42" x14ac:dyDescent="0.15">
      <c r="A2293">
        <v>1</v>
      </c>
      <c r="B2293" s="39"/>
      <c r="C2293" s="39"/>
      <c r="D2293" s="39"/>
      <c r="E2293" s="40"/>
      <c r="F2293" s="39"/>
      <c r="G2293" s="41"/>
      <c r="H2293" s="42"/>
      <c r="I2293" s="57"/>
      <c r="J2293" s="42"/>
      <c r="K2293" s="44"/>
      <c r="L2293" s="400"/>
      <c r="M2293" s="400"/>
      <c r="N2293" s="401"/>
      <c r="O2293" s="15"/>
      <c r="P2293" s="15"/>
      <c r="Q2293" s="402"/>
      <c r="R2293" s="58"/>
      <c r="S2293" s="403"/>
      <c r="T2293" s="58"/>
      <c r="U2293" s="58"/>
      <c r="V2293" s="15"/>
      <c r="W2293" s="58"/>
      <c r="X2293" s="15"/>
      <c r="Y2293" s="58"/>
      <c r="Z2293" s="58"/>
      <c r="AA2293" s="404"/>
      <c r="AB2293" s="404"/>
      <c r="AC2293" s="312"/>
      <c r="AD2293" s="313"/>
      <c r="AE2293" s="313"/>
      <c r="AF2293" s="312"/>
      <c r="AG2293" s="15"/>
      <c r="AH2293" s="53"/>
      <c r="AI2293" s="53"/>
      <c r="AJ2293" s="53"/>
      <c r="AK2293" s="314"/>
      <c r="AL2293" s="315"/>
      <c r="AM2293" s="405"/>
      <c r="AN2293" s="405"/>
      <c r="AO2293" s="402"/>
      <c r="AP2293" s="402"/>
    </row>
    <row r="2294" spans="1:42" x14ac:dyDescent="0.15">
      <c r="A2294">
        <v>1</v>
      </c>
      <c r="B2294" s="39"/>
      <c r="C2294" s="39"/>
      <c r="D2294" s="39"/>
      <c r="E2294" s="40"/>
      <c r="F2294" s="39"/>
      <c r="G2294" s="41"/>
      <c r="H2294" s="42"/>
      <c r="I2294" s="57"/>
      <c r="J2294" s="42"/>
      <c r="K2294" s="44"/>
      <c r="L2294" s="400"/>
      <c r="M2294" s="400"/>
      <c r="N2294" s="401"/>
      <c r="O2294" s="15"/>
      <c r="P2294" s="15"/>
      <c r="Q2294" s="402"/>
      <c r="R2294" s="58"/>
      <c r="S2294" s="403"/>
      <c r="T2294" s="58"/>
      <c r="U2294" s="58"/>
      <c r="V2294" s="15"/>
      <c r="W2294" s="58"/>
      <c r="X2294" s="15"/>
      <c r="Y2294" s="58"/>
      <c r="Z2294" s="58"/>
      <c r="AA2294" s="404"/>
      <c r="AB2294" s="404"/>
      <c r="AC2294" s="312"/>
      <c r="AD2294" s="313"/>
      <c r="AE2294" s="313"/>
      <c r="AF2294" s="312"/>
      <c r="AG2294" s="15"/>
      <c r="AH2294" s="53"/>
      <c r="AI2294" s="53"/>
      <c r="AJ2294" s="53"/>
      <c r="AK2294" s="314"/>
      <c r="AL2294" s="315"/>
      <c r="AM2294" s="405"/>
      <c r="AN2294" s="405"/>
      <c r="AO2294" s="402"/>
      <c r="AP2294" s="402"/>
    </row>
    <row r="2295" spans="1:42" x14ac:dyDescent="0.15">
      <c r="A2295">
        <v>1</v>
      </c>
      <c r="B2295" s="39"/>
      <c r="C2295" s="39"/>
      <c r="D2295" s="39"/>
      <c r="E2295" s="40"/>
      <c r="F2295" s="39"/>
      <c r="G2295" s="41"/>
      <c r="H2295" s="42"/>
      <c r="I2295" s="43"/>
      <c r="J2295" s="42"/>
      <c r="K2295" s="44"/>
      <c r="L2295" s="400"/>
      <c r="M2295" s="400"/>
      <c r="N2295" s="401"/>
      <c r="O2295" s="15"/>
      <c r="P2295" s="15"/>
      <c r="Q2295" s="402"/>
      <c r="R2295" s="58"/>
      <c r="S2295" s="403"/>
      <c r="T2295" s="58"/>
      <c r="U2295" s="58"/>
      <c r="V2295" s="15"/>
      <c r="W2295" s="58"/>
      <c r="X2295" s="15"/>
      <c r="Y2295" s="58"/>
      <c r="Z2295" s="58"/>
      <c r="AA2295" s="404"/>
      <c r="AB2295" s="404"/>
      <c r="AC2295" s="312"/>
      <c r="AD2295" s="313"/>
      <c r="AE2295" s="313"/>
      <c r="AF2295" s="312"/>
      <c r="AG2295" s="15"/>
      <c r="AH2295" s="53"/>
      <c r="AI2295" s="53"/>
      <c r="AJ2295" s="53"/>
      <c r="AK2295" s="314"/>
      <c r="AL2295" s="315"/>
      <c r="AM2295" s="405"/>
      <c r="AN2295" s="405"/>
      <c r="AO2295" s="402"/>
      <c r="AP2295" s="402"/>
    </row>
    <row r="2296" spans="1:42" x14ac:dyDescent="0.15">
      <c r="B2296" s="39"/>
      <c r="C2296" s="39"/>
      <c r="D2296" s="39"/>
      <c r="E2296" s="40"/>
      <c r="F2296" s="39"/>
      <c r="G2296" s="41"/>
      <c r="H2296" s="42"/>
      <c r="I2296" s="43"/>
      <c r="J2296" s="42"/>
      <c r="K2296" s="44"/>
      <c r="L2296" s="400"/>
      <c r="M2296" s="15"/>
      <c r="N2296" s="401"/>
      <c r="O2296" s="15"/>
      <c r="P2296" s="15"/>
      <c r="Q2296" s="402"/>
      <c r="R2296" s="58"/>
      <c r="S2296" s="403"/>
      <c r="T2296" s="58"/>
      <c r="U2296" s="58"/>
      <c r="V2296" s="15"/>
      <c r="W2296" s="58"/>
      <c r="X2296" s="15"/>
      <c r="Y2296" s="58"/>
      <c r="Z2296" s="58"/>
      <c r="AA2296" s="404"/>
      <c r="AB2296" s="404"/>
      <c r="AC2296" s="312"/>
      <c r="AD2296" s="313"/>
      <c r="AE2296" s="313"/>
      <c r="AF2296" s="312"/>
      <c r="AG2296" s="15"/>
      <c r="AH2296" s="53"/>
      <c r="AI2296" s="53"/>
      <c r="AJ2296" s="53"/>
      <c r="AK2296" s="314"/>
      <c r="AL2296" s="315"/>
      <c r="AM2296" s="405"/>
      <c r="AN2296" s="405"/>
      <c r="AO2296" s="402"/>
      <c r="AP2296" s="402"/>
    </row>
    <row r="2297" spans="1:42" ht="14.25" customHeight="1" x14ac:dyDescent="0.15">
      <c r="B2297" s="39"/>
      <c r="C2297" s="39"/>
      <c r="D2297" s="39"/>
      <c r="E2297" s="40"/>
      <c r="F2297" s="39"/>
      <c r="G2297" s="41"/>
      <c r="H2297" s="42"/>
      <c r="I2297" s="57"/>
      <c r="J2297" s="42"/>
      <c r="K2297" s="44"/>
      <c r="L2297" s="400"/>
      <c r="M2297" s="15"/>
      <c r="N2297" s="401"/>
      <c r="O2297" s="15"/>
      <c r="P2297" s="15"/>
      <c r="Q2297" s="402"/>
      <c r="R2297" s="58"/>
      <c r="S2297" s="403"/>
      <c r="T2297" s="58"/>
      <c r="U2297" s="58"/>
      <c r="V2297" s="15"/>
      <c r="W2297" s="58"/>
      <c r="X2297" s="15"/>
      <c r="Y2297" s="58"/>
      <c r="Z2297" s="58"/>
      <c r="AA2297" s="404"/>
      <c r="AB2297" s="407"/>
      <c r="AC2297" s="312"/>
      <c r="AD2297" s="313"/>
      <c r="AE2297" s="313"/>
      <c r="AF2297" s="312"/>
      <c r="AG2297" s="15"/>
      <c r="AH2297" s="53"/>
      <c r="AI2297" s="53"/>
      <c r="AJ2297" s="53"/>
      <c r="AK2297" s="314"/>
      <c r="AL2297" s="315"/>
      <c r="AM2297" s="405"/>
      <c r="AN2297" s="405"/>
      <c r="AO2297" s="402"/>
      <c r="AP2297" s="402"/>
    </row>
    <row r="2298" spans="1:42" x14ac:dyDescent="0.15">
      <c r="A2298">
        <v>1</v>
      </c>
      <c r="B2298" s="39"/>
      <c r="C2298" s="39"/>
      <c r="D2298" s="39"/>
      <c r="E2298" s="40"/>
      <c r="F2298" s="39"/>
      <c r="G2298" s="41"/>
      <c r="H2298" s="42"/>
      <c r="I2298" s="43"/>
      <c r="J2298" s="42"/>
      <c r="K2298" s="44"/>
      <c r="L2298" s="400"/>
      <c r="M2298" s="400"/>
      <c r="N2298" s="401"/>
      <c r="O2298" s="15"/>
      <c r="P2298" s="15"/>
      <c r="Q2298" s="402"/>
      <c r="R2298" s="58"/>
      <c r="S2298" s="403"/>
      <c r="T2298" s="58"/>
      <c r="U2298" s="58"/>
      <c r="V2298" s="15"/>
      <c r="W2298" s="58"/>
      <c r="X2298" s="15"/>
      <c r="Y2298" s="58"/>
      <c r="Z2298" s="58"/>
      <c r="AA2298" s="404"/>
      <c r="AB2298" s="404"/>
      <c r="AC2298" s="312"/>
      <c r="AD2298" s="313"/>
      <c r="AE2298" s="313"/>
      <c r="AF2298" s="312"/>
      <c r="AG2298" s="15"/>
      <c r="AH2298" s="53"/>
      <c r="AI2298" s="53"/>
      <c r="AJ2298" s="53"/>
      <c r="AK2298" s="314"/>
      <c r="AL2298" s="315"/>
      <c r="AM2298" s="405"/>
      <c r="AN2298" s="405"/>
      <c r="AO2298" s="402"/>
      <c r="AP2298" s="402"/>
    </row>
    <row r="2299" spans="1:42" x14ac:dyDescent="0.15">
      <c r="A2299">
        <v>1</v>
      </c>
      <c r="B2299" s="39"/>
      <c r="C2299" s="39"/>
      <c r="D2299" s="39"/>
      <c r="E2299" s="40"/>
      <c r="F2299" s="39"/>
      <c r="G2299" s="41"/>
      <c r="H2299" s="42"/>
      <c r="I2299" s="57"/>
      <c r="J2299" s="42"/>
      <c r="K2299" s="44"/>
      <c r="L2299" s="400"/>
      <c r="M2299" s="15"/>
      <c r="N2299" s="401"/>
      <c r="O2299" s="15"/>
      <c r="P2299" s="15"/>
      <c r="Q2299" s="402"/>
      <c r="R2299" s="58"/>
      <c r="S2299" s="403"/>
      <c r="T2299" s="58"/>
      <c r="U2299" s="58"/>
      <c r="V2299" s="15"/>
      <c r="W2299" s="58"/>
      <c r="X2299" s="15"/>
      <c r="Y2299" s="58"/>
      <c r="Z2299" s="58"/>
      <c r="AA2299" s="404"/>
      <c r="AB2299" s="404"/>
      <c r="AC2299" s="312"/>
      <c r="AD2299" s="313"/>
      <c r="AE2299" s="313"/>
      <c r="AF2299" s="312"/>
      <c r="AG2299" s="15"/>
      <c r="AH2299" s="53"/>
      <c r="AI2299" s="53"/>
      <c r="AJ2299" s="53"/>
      <c r="AK2299" s="314"/>
      <c r="AL2299" s="315"/>
      <c r="AM2299" s="405"/>
      <c r="AN2299" s="405"/>
      <c r="AO2299" s="402"/>
      <c r="AP2299" s="402"/>
    </row>
    <row r="2300" spans="1:42" x14ac:dyDescent="0.15">
      <c r="B2300" s="39"/>
      <c r="C2300" s="39"/>
      <c r="D2300" s="39"/>
      <c r="E2300" s="40"/>
      <c r="F2300" s="39"/>
      <c r="G2300" s="41"/>
      <c r="H2300" s="42"/>
      <c r="I2300" s="57"/>
      <c r="J2300" s="42"/>
      <c r="K2300" s="15"/>
      <c r="L2300" s="400"/>
      <c r="M2300" s="15"/>
      <c r="N2300" s="401"/>
      <c r="O2300" s="15"/>
      <c r="P2300" s="15"/>
      <c r="Q2300" s="402"/>
      <c r="R2300" s="58"/>
      <c r="S2300" s="403"/>
      <c r="T2300" s="58"/>
      <c r="U2300" s="58"/>
      <c r="V2300" s="15"/>
      <c r="W2300" s="58"/>
      <c r="X2300" s="15"/>
      <c r="Y2300" s="58"/>
      <c r="Z2300" s="58"/>
      <c r="AA2300" s="404"/>
      <c r="AB2300" s="404"/>
      <c r="AC2300" s="312"/>
      <c r="AD2300" s="313"/>
      <c r="AE2300" s="313"/>
      <c r="AF2300" s="312"/>
      <c r="AG2300" s="15"/>
      <c r="AH2300" s="53"/>
      <c r="AI2300" s="53"/>
      <c r="AJ2300" s="53"/>
      <c r="AK2300" s="314"/>
      <c r="AL2300" s="315"/>
      <c r="AM2300" s="405"/>
      <c r="AN2300" s="405"/>
      <c r="AO2300" s="402"/>
      <c r="AP2300" s="402"/>
    </row>
    <row r="2301" spans="1:42" x14ac:dyDescent="0.15">
      <c r="A2301">
        <v>1</v>
      </c>
      <c r="B2301" s="39"/>
      <c r="C2301" s="39"/>
      <c r="D2301" s="39"/>
      <c r="E2301" s="40"/>
      <c r="F2301" s="39"/>
      <c r="G2301" s="41"/>
      <c r="H2301" s="42"/>
      <c r="I2301" s="57"/>
      <c r="J2301" s="42"/>
      <c r="K2301" s="44"/>
      <c r="L2301" s="400"/>
      <c r="M2301" s="400"/>
      <c r="N2301" s="401"/>
      <c r="O2301" s="15"/>
      <c r="P2301" s="15"/>
      <c r="Q2301" s="402"/>
      <c r="R2301" s="58"/>
      <c r="S2301" s="403"/>
      <c r="T2301" s="58"/>
      <c r="U2301" s="58"/>
      <c r="V2301" s="15"/>
      <c r="W2301" s="58"/>
      <c r="X2301" s="15"/>
      <c r="Y2301" s="58"/>
      <c r="Z2301" s="58"/>
      <c r="AA2301" s="404"/>
      <c r="AB2301" s="404"/>
      <c r="AC2301" s="312"/>
      <c r="AD2301" s="313"/>
      <c r="AE2301" s="313"/>
      <c r="AF2301" s="312"/>
      <c r="AG2301" s="15"/>
      <c r="AH2301" s="53"/>
      <c r="AI2301" s="53"/>
      <c r="AJ2301" s="53"/>
      <c r="AK2301" s="314"/>
      <c r="AL2301" s="315"/>
      <c r="AM2301" s="405"/>
      <c r="AN2301" s="405"/>
      <c r="AO2301" s="402"/>
      <c r="AP2301" s="402"/>
    </row>
    <row r="2302" spans="1:42" x14ac:dyDescent="0.15">
      <c r="A2302">
        <v>1</v>
      </c>
      <c r="B2302" s="39"/>
      <c r="C2302" s="39"/>
      <c r="D2302" s="39"/>
      <c r="E2302" s="40"/>
      <c r="F2302" s="39"/>
      <c r="G2302" s="41"/>
      <c r="H2302" s="42"/>
      <c r="I2302" s="57"/>
      <c r="J2302" s="42"/>
      <c r="K2302" s="44"/>
      <c r="L2302" s="400"/>
      <c r="M2302" s="400"/>
      <c r="N2302" s="401"/>
      <c r="O2302" s="15"/>
      <c r="P2302" s="15"/>
      <c r="Q2302" s="402"/>
      <c r="R2302" s="58"/>
      <c r="S2302" s="403"/>
      <c r="T2302" s="58"/>
      <c r="U2302" s="58"/>
      <c r="V2302" s="15"/>
      <c r="W2302" s="58"/>
      <c r="X2302" s="15"/>
      <c r="Y2302" s="58"/>
      <c r="Z2302" s="58"/>
      <c r="AA2302" s="404"/>
      <c r="AB2302" s="404"/>
      <c r="AC2302" s="312"/>
      <c r="AD2302" s="313"/>
      <c r="AE2302" s="313"/>
      <c r="AF2302" s="312"/>
      <c r="AG2302" s="15"/>
      <c r="AH2302" s="53"/>
      <c r="AI2302" s="53"/>
      <c r="AJ2302" s="53"/>
      <c r="AK2302" s="314"/>
      <c r="AL2302" s="315"/>
      <c r="AM2302" s="405"/>
      <c r="AN2302" s="405"/>
      <c r="AO2302" s="402"/>
      <c r="AP2302" s="402"/>
    </row>
    <row r="2303" spans="1:42" x14ac:dyDescent="0.15">
      <c r="A2303">
        <v>1</v>
      </c>
      <c r="B2303" s="39"/>
      <c r="C2303" s="39"/>
      <c r="D2303" s="39"/>
      <c r="E2303" s="40"/>
      <c r="F2303" s="39"/>
      <c r="G2303" s="41"/>
      <c r="H2303" s="42"/>
      <c r="I2303" s="57"/>
      <c r="J2303" s="42"/>
      <c r="K2303" s="44"/>
      <c r="L2303" s="400"/>
      <c r="M2303" s="15"/>
      <c r="N2303" s="401"/>
      <c r="O2303" s="15"/>
      <c r="P2303" s="15"/>
      <c r="Q2303" s="402"/>
      <c r="R2303" s="58"/>
      <c r="S2303" s="403"/>
      <c r="T2303" s="58"/>
      <c r="U2303" s="58"/>
      <c r="V2303" s="15"/>
      <c r="W2303" s="58"/>
      <c r="X2303" s="15"/>
      <c r="Y2303" s="58"/>
      <c r="Z2303" s="58"/>
      <c r="AA2303" s="404"/>
      <c r="AB2303" s="404"/>
      <c r="AC2303" s="312"/>
      <c r="AD2303" s="313"/>
      <c r="AE2303" s="313"/>
      <c r="AF2303" s="312"/>
      <c r="AG2303" s="15"/>
      <c r="AH2303" s="53"/>
      <c r="AI2303" s="53"/>
      <c r="AJ2303" s="53"/>
      <c r="AK2303" s="314"/>
      <c r="AL2303" s="315"/>
      <c r="AM2303" s="405"/>
      <c r="AN2303" s="405"/>
      <c r="AO2303" s="402"/>
      <c r="AP2303" s="402"/>
    </row>
    <row r="2304" spans="1:42" x14ac:dyDescent="0.15">
      <c r="B2304" s="39"/>
      <c r="C2304" s="39"/>
      <c r="D2304" s="39"/>
      <c r="E2304" s="40"/>
      <c r="F2304" s="39"/>
      <c r="G2304" s="41"/>
      <c r="H2304" s="42"/>
      <c r="I2304" s="43"/>
      <c r="J2304" s="42"/>
      <c r="K2304" s="44"/>
      <c r="L2304" s="400"/>
      <c r="M2304" s="15"/>
      <c r="N2304" s="401"/>
      <c r="O2304" s="15"/>
      <c r="P2304" s="15"/>
      <c r="Q2304" s="402"/>
      <c r="R2304" s="58"/>
      <c r="S2304" s="403"/>
      <c r="T2304" s="58"/>
      <c r="U2304" s="58"/>
      <c r="V2304" s="15"/>
      <c r="W2304" s="58"/>
      <c r="X2304" s="15"/>
      <c r="Y2304" s="58"/>
      <c r="Z2304" s="58"/>
      <c r="AA2304" s="404"/>
      <c r="AB2304" s="404"/>
      <c r="AC2304" s="312"/>
      <c r="AD2304" s="313"/>
      <c r="AE2304" s="313"/>
      <c r="AF2304" s="312"/>
      <c r="AG2304" s="15"/>
      <c r="AH2304" s="53"/>
      <c r="AI2304" s="53"/>
      <c r="AJ2304" s="53"/>
      <c r="AK2304" s="314"/>
      <c r="AL2304" s="315"/>
      <c r="AM2304" s="405"/>
      <c r="AN2304" s="405"/>
      <c r="AO2304" s="402"/>
      <c r="AP2304" s="402"/>
    </row>
    <row r="2305" spans="1:42" x14ac:dyDescent="0.15">
      <c r="A2305">
        <v>1</v>
      </c>
      <c r="B2305" s="39"/>
      <c r="C2305" s="39"/>
      <c r="D2305" s="39"/>
      <c r="E2305" s="40"/>
      <c r="F2305" s="39"/>
      <c r="G2305" s="41"/>
      <c r="H2305" s="42"/>
      <c r="I2305" s="57"/>
      <c r="J2305" s="42"/>
      <c r="K2305" s="44"/>
      <c r="L2305" s="400"/>
      <c r="M2305" s="400"/>
      <c r="N2305" s="401"/>
      <c r="O2305" s="15"/>
      <c r="P2305" s="15"/>
      <c r="Q2305" s="402"/>
      <c r="R2305" s="58"/>
      <c r="S2305" s="403"/>
      <c r="T2305" s="58"/>
      <c r="U2305" s="58"/>
      <c r="V2305" s="15"/>
      <c r="W2305" s="58"/>
      <c r="X2305" s="15"/>
      <c r="Y2305" s="58"/>
      <c r="Z2305" s="58"/>
      <c r="AA2305" s="404"/>
      <c r="AB2305" s="404"/>
      <c r="AC2305" s="312"/>
      <c r="AD2305" s="313"/>
      <c r="AE2305" s="313"/>
      <c r="AF2305" s="312"/>
      <c r="AG2305" s="15"/>
      <c r="AH2305" s="53"/>
      <c r="AI2305" s="53"/>
      <c r="AJ2305" s="53"/>
      <c r="AK2305" s="314"/>
      <c r="AL2305" s="315"/>
      <c r="AM2305" s="405"/>
      <c r="AN2305" s="405"/>
      <c r="AO2305" s="402"/>
      <c r="AP2305" s="402"/>
    </row>
    <row r="2306" spans="1:42" x14ac:dyDescent="0.15">
      <c r="A2306">
        <v>1</v>
      </c>
      <c r="B2306" s="39"/>
      <c r="C2306" s="39"/>
      <c r="D2306" s="39"/>
      <c r="E2306" s="40"/>
      <c r="F2306" s="39"/>
      <c r="G2306" s="41"/>
      <c r="H2306" s="42"/>
      <c r="I2306" s="57"/>
      <c r="J2306" s="42"/>
      <c r="K2306" s="44"/>
      <c r="L2306" s="400"/>
      <c r="M2306" s="400"/>
      <c r="N2306" s="401"/>
      <c r="O2306" s="15"/>
      <c r="P2306" s="15"/>
      <c r="Q2306" s="402"/>
      <c r="R2306" s="58"/>
      <c r="S2306" s="403"/>
      <c r="T2306" s="58"/>
      <c r="U2306" s="58"/>
      <c r="V2306" s="15"/>
      <c r="W2306" s="58"/>
      <c r="X2306" s="15"/>
      <c r="Y2306" s="58"/>
      <c r="Z2306" s="58"/>
      <c r="AA2306" s="404"/>
      <c r="AB2306" s="404"/>
      <c r="AC2306" s="312"/>
      <c r="AD2306" s="313"/>
      <c r="AE2306" s="313"/>
      <c r="AF2306" s="312"/>
      <c r="AG2306" s="15"/>
      <c r="AH2306" s="53"/>
      <c r="AI2306" s="53"/>
      <c r="AJ2306" s="53"/>
      <c r="AK2306" s="314"/>
      <c r="AL2306" s="315"/>
      <c r="AM2306" s="405"/>
      <c r="AN2306" s="405"/>
      <c r="AO2306" s="402"/>
      <c r="AP2306" s="402"/>
    </row>
    <row r="2307" spans="1:42" x14ac:dyDescent="0.15">
      <c r="A2307">
        <v>1</v>
      </c>
      <c r="B2307" s="39"/>
      <c r="C2307" s="39"/>
      <c r="D2307" s="39"/>
      <c r="E2307" s="40"/>
      <c r="F2307" s="39"/>
      <c r="G2307" s="41"/>
      <c r="H2307" s="42"/>
      <c r="I2307" s="57"/>
      <c r="J2307" s="42"/>
      <c r="K2307" s="44"/>
      <c r="L2307" s="400"/>
      <c r="M2307" s="15"/>
      <c r="N2307" s="401"/>
      <c r="O2307" s="15"/>
      <c r="P2307" s="15"/>
      <c r="Q2307" s="402"/>
      <c r="R2307" s="58"/>
      <c r="S2307" s="403"/>
      <c r="T2307" s="58"/>
      <c r="U2307" s="58"/>
      <c r="V2307" s="15"/>
      <c r="W2307" s="58"/>
      <c r="X2307" s="15"/>
      <c r="Y2307" s="58"/>
      <c r="Z2307" s="58"/>
      <c r="AA2307" s="404"/>
      <c r="AB2307" s="404"/>
      <c r="AC2307" s="312"/>
      <c r="AD2307" s="313"/>
      <c r="AE2307" s="313"/>
      <c r="AF2307" s="312"/>
      <c r="AG2307" s="15"/>
      <c r="AH2307" s="53"/>
      <c r="AI2307" s="53"/>
      <c r="AJ2307" s="53"/>
      <c r="AK2307" s="314"/>
      <c r="AL2307" s="315"/>
      <c r="AM2307" s="405"/>
      <c r="AN2307" s="405"/>
      <c r="AO2307" s="402"/>
      <c r="AP2307" s="402"/>
    </row>
    <row r="2308" spans="1:42" x14ac:dyDescent="0.15">
      <c r="B2308" s="39"/>
      <c r="C2308" s="39"/>
      <c r="D2308" s="39"/>
      <c r="E2308" s="40"/>
      <c r="F2308" s="39"/>
      <c r="G2308" s="41"/>
      <c r="H2308" s="42"/>
      <c r="I2308" s="43"/>
      <c r="J2308" s="42"/>
      <c r="K2308" s="44"/>
      <c r="L2308" s="400"/>
      <c r="M2308" s="15"/>
      <c r="N2308" s="401"/>
      <c r="O2308" s="15"/>
      <c r="P2308" s="15"/>
      <c r="Q2308" s="402"/>
      <c r="R2308" s="58"/>
      <c r="S2308" s="403"/>
      <c r="T2308" s="58"/>
      <c r="U2308" s="58"/>
      <c r="V2308" s="15"/>
      <c r="W2308" s="58"/>
      <c r="X2308" s="15"/>
      <c r="Y2308" s="58"/>
      <c r="Z2308" s="58"/>
      <c r="AA2308" s="404"/>
      <c r="AB2308" s="404"/>
      <c r="AC2308" s="312"/>
      <c r="AD2308" s="313"/>
      <c r="AE2308" s="313"/>
      <c r="AF2308" s="312"/>
      <c r="AG2308" s="15"/>
      <c r="AH2308" s="53"/>
      <c r="AI2308" s="53"/>
      <c r="AJ2308" s="53"/>
      <c r="AK2308" s="314"/>
      <c r="AL2308" s="315"/>
      <c r="AM2308" s="405"/>
      <c r="AN2308" s="405"/>
      <c r="AO2308" s="402"/>
      <c r="AP2308" s="402"/>
    </row>
    <row r="2309" spans="1:42" x14ac:dyDescent="0.15">
      <c r="A2309">
        <v>1</v>
      </c>
      <c r="B2309" s="39"/>
      <c r="C2309" s="39"/>
      <c r="D2309" s="39"/>
      <c r="E2309" s="40"/>
      <c r="F2309" s="39"/>
      <c r="G2309" s="41"/>
      <c r="H2309" s="42"/>
      <c r="I2309" s="57"/>
      <c r="J2309" s="42"/>
      <c r="K2309" s="44"/>
      <c r="L2309" s="400"/>
      <c r="M2309" s="400"/>
      <c r="N2309" s="401"/>
      <c r="O2309" s="15"/>
      <c r="P2309" s="15"/>
      <c r="Q2309" s="402"/>
      <c r="R2309" s="58"/>
      <c r="S2309" s="403"/>
      <c r="T2309" s="58"/>
      <c r="U2309" s="58"/>
      <c r="V2309" s="15"/>
      <c r="W2309" s="58"/>
      <c r="X2309" s="15"/>
      <c r="Y2309" s="58"/>
      <c r="Z2309" s="58"/>
      <c r="AA2309" s="404"/>
      <c r="AB2309" s="404"/>
      <c r="AC2309" s="312"/>
      <c r="AD2309" s="313"/>
      <c r="AE2309" s="313"/>
      <c r="AF2309" s="312"/>
      <c r="AG2309" s="15"/>
      <c r="AH2309" s="53"/>
      <c r="AI2309" s="53"/>
      <c r="AJ2309" s="53"/>
      <c r="AK2309" s="314"/>
      <c r="AL2309" s="315"/>
      <c r="AM2309" s="405"/>
      <c r="AN2309" s="405"/>
      <c r="AO2309" s="402"/>
      <c r="AP2309" s="402"/>
    </row>
    <row r="2310" spans="1:42" x14ac:dyDescent="0.15">
      <c r="A2310">
        <v>1</v>
      </c>
      <c r="B2310" s="39"/>
      <c r="C2310" s="39"/>
      <c r="D2310" s="39"/>
      <c r="E2310" s="40"/>
      <c r="F2310" s="39"/>
      <c r="G2310" s="41"/>
      <c r="H2310" s="42"/>
      <c r="I2310" s="57"/>
      <c r="J2310" s="42"/>
      <c r="K2310" s="44"/>
      <c r="L2310" s="400"/>
      <c r="M2310" s="400"/>
      <c r="N2310" s="401"/>
      <c r="O2310" s="15"/>
      <c r="P2310" s="15"/>
      <c r="Q2310" s="402"/>
      <c r="R2310" s="58"/>
      <c r="S2310" s="403"/>
      <c r="T2310" s="58"/>
      <c r="U2310" s="58"/>
      <c r="V2310" s="15"/>
      <c r="W2310" s="58"/>
      <c r="X2310" s="15"/>
      <c r="Y2310" s="58"/>
      <c r="Z2310" s="58"/>
      <c r="AA2310" s="404"/>
      <c r="AB2310" s="404"/>
      <c r="AC2310" s="312"/>
      <c r="AD2310" s="313"/>
      <c r="AE2310" s="313"/>
      <c r="AF2310" s="312"/>
      <c r="AG2310" s="15"/>
      <c r="AH2310" s="53"/>
      <c r="AI2310" s="53"/>
      <c r="AJ2310" s="53"/>
      <c r="AK2310" s="314"/>
      <c r="AL2310" s="315"/>
      <c r="AM2310" s="405"/>
      <c r="AN2310" s="405"/>
      <c r="AO2310" s="402"/>
      <c r="AP2310" s="402"/>
    </row>
    <row r="2311" spans="1:42" x14ac:dyDescent="0.15">
      <c r="A2311">
        <v>1</v>
      </c>
      <c r="B2311" s="39"/>
      <c r="C2311" s="39"/>
      <c r="D2311" s="39"/>
      <c r="E2311" s="40"/>
      <c r="F2311" s="39"/>
      <c r="G2311" s="41"/>
      <c r="H2311" s="42"/>
      <c r="I2311" s="57"/>
      <c r="J2311" s="42"/>
      <c r="K2311" s="44"/>
      <c r="L2311" s="400"/>
      <c r="M2311" s="15"/>
      <c r="N2311" s="401"/>
      <c r="O2311" s="15"/>
      <c r="P2311" s="15"/>
      <c r="Q2311" s="402"/>
      <c r="R2311" s="58"/>
      <c r="S2311" s="403"/>
      <c r="T2311" s="58"/>
      <c r="U2311" s="58"/>
      <c r="V2311" s="15"/>
      <c r="W2311" s="58"/>
      <c r="X2311" s="15"/>
      <c r="Y2311" s="58"/>
      <c r="Z2311" s="58"/>
      <c r="AA2311" s="404"/>
      <c r="AB2311" s="404"/>
      <c r="AC2311" s="312"/>
      <c r="AD2311" s="313"/>
      <c r="AE2311" s="313"/>
      <c r="AF2311" s="312"/>
      <c r="AG2311" s="15"/>
      <c r="AH2311" s="53"/>
      <c r="AI2311" s="53"/>
      <c r="AJ2311" s="53"/>
      <c r="AK2311" s="314"/>
      <c r="AL2311" s="315"/>
      <c r="AM2311" s="405"/>
      <c r="AN2311" s="405"/>
      <c r="AO2311" s="402"/>
      <c r="AP2311" s="402"/>
    </row>
    <row r="2312" spans="1:42" x14ac:dyDescent="0.15">
      <c r="B2312" s="39"/>
      <c r="C2312" s="39"/>
      <c r="D2312" s="39"/>
      <c r="E2312" s="40"/>
      <c r="F2312" s="39"/>
      <c r="G2312" s="41"/>
      <c r="H2312" s="42"/>
      <c r="I2312" s="43"/>
      <c r="J2312" s="42"/>
      <c r="K2312" s="44"/>
      <c r="L2312" s="400"/>
      <c r="M2312" s="15"/>
      <c r="N2312" s="401"/>
      <c r="O2312" s="15"/>
      <c r="P2312" s="15"/>
      <c r="Q2312" s="402"/>
      <c r="R2312" s="58"/>
      <c r="S2312" s="403"/>
      <c r="T2312" s="58"/>
      <c r="U2312" s="58"/>
      <c r="V2312" s="15"/>
      <c r="W2312" s="58"/>
      <c r="X2312" s="15"/>
      <c r="Y2312" s="58"/>
      <c r="Z2312" s="58"/>
      <c r="AA2312" s="404"/>
      <c r="AB2312" s="404"/>
      <c r="AC2312" s="312"/>
      <c r="AD2312" s="313"/>
      <c r="AE2312" s="313"/>
      <c r="AF2312" s="312"/>
      <c r="AG2312" s="15"/>
      <c r="AH2312" s="53"/>
      <c r="AI2312" s="53"/>
      <c r="AJ2312" s="53"/>
      <c r="AK2312" s="314"/>
      <c r="AL2312" s="315"/>
      <c r="AM2312" s="405"/>
      <c r="AN2312" s="405"/>
      <c r="AO2312" s="402"/>
      <c r="AP2312" s="402"/>
    </row>
    <row r="2313" spans="1:42" x14ac:dyDescent="0.15">
      <c r="A2313">
        <v>1</v>
      </c>
      <c r="B2313" s="39"/>
      <c r="C2313" s="39"/>
      <c r="D2313" s="39"/>
      <c r="E2313" s="40"/>
      <c r="F2313" s="39"/>
      <c r="G2313" s="41"/>
      <c r="H2313" s="42"/>
      <c r="I2313" s="57"/>
      <c r="J2313" s="42"/>
      <c r="K2313" s="44"/>
      <c r="L2313" s="400"/>
      <c r="M2313" s="400"/>
      <c r="N2313" s="401"/>
      <c r="O2313" s="15"/>
      <c r="P2313" s="15"/>
      <c r="Q2313" s="402"/>
      <c r="R2313" s="58"/>
      <c r="S2313" s="403"/>
      <c r="T2313" s="58"/>
      <c r="U2313" s="58"/>
      <c r="V2313" s="15"/>
      <c r="W2313" s="58"/>
      <c r="X2313" s="15"/>
      <c r="Y2313" s="58"/>
      <c r="Z2313" s="58"/>
      <c r="AA2313" s="404"/>
      <c r="AB2313" s="404"/>
      <c r="AC2313" s="312"/>
      <c r="AD2313" s="313"/>
      <c r="AE2313" s="313"/>
      <c r="AF2313" s="312"/>
      <c r="AG2313" s="15"/>
      <c r="AH2313" s="53"/>
      <c r="AI2313" s="53"/>
      <c r="AJ2313" s="53"/>
      <c r="AK2313" s="314"/>
      <c r="AL2313" s="315"/>
      <c r="AM2313" s="405"/>
      <c r="AN2313" s="405"/>
      <c r="AO2313" s="402"/>
      <c r="AP2313" s="402"/>
    </row>
    <row r="2314" spans="1:42" x14ac:dyDescent="0.15">
      <c r="A2314">
        <v>1</v>
      </c>
      <c r="B2314" s="39"/>
      <c r="C2314" s="39"/>
      <c r="D2314" s="39"/>
      <c r="E2314" s="40"/>
      <c r="F2314" s="39"/>
      <c r="G2314" s="41"/>
      <c r="H2314" s="42"/>
      <c r="I2314" s="57"/>
      <c r="J2314" s="42"/>
      <c r="K2314" s="44"/>
      <c r="L2314" s="400"/>
      <c r="M2314" s="400"/>
      <c r="N2314" s="401"/>
      <c r="O2314" s="15"/>
      <c r="P2314" s="15"/>
      <c r="Q2314" s="402"/>
      <c r="R2314" s="58"/>
      <c r="S2314" s="403"/>
      <c r="T2314" s="58"/>
      <c r="U2314" s="58"/>
      <c r="V2314" s="15"/>
      <c r="W2314" s="58"/>
      <c r="X2314" s="15"/>
      <c r="Y2314" s="58"/>
      <c r="Z2314" s="58"/>
      <c r="AA2314" s="404"/>
      <c r="AB2314" s="404"/>
      <c r="AC2314" s="312"/>
      <c r="AD2314" s="313"/>
      <c r="AE2314" s="313"/>
      <c r="AF2314" s="312"/>
      <c r="AG2314" s="15"/>
      <c r="AH2314" s="53"/>
      <c r="AI2314" s="53"/>
      <c r="AJ2314" s="53"/>
      <c r="AK2314" s="314"/>
      <c r="AL2314" s="315"/>
      <c r="AM2314" s="405"/>
      <c r="AN2314" s="405"/>
      <c r="AO2314" s="402"/>
      <c r="AP2314" s="402"/>
    </row>
    <row r="2315" spans="1:42" x14ac:dyDescent="0.15">
      <c r="A2315">
        <v>1</v>
      </c>
      <c r="B2315" s="39"/>
      <c r="C2315" s="39"/>
      <c r="D2315" s="39"/>
      <c r="E2315" s="40"/>
      <c r="F2315" s="39"/>
      <c r="G2315" s="41"/>
      <c r="H2315" s="42"/>
      <c r="I2315" s="57"/>
      <c r="J2315" s="42"/>
      <c r="K2315" s="44"/>
      <c r="L2315" s="400"/>
      <c r="M2315" s="15"/>
      <c r="N2315" s="401"/>
      <c r="O2315" s="15"/>
      <c r="P2315" s="15"/>
      <c r="Q2315" s="402"/>
      <c r="R2315" s="58"/>
      <c r="S2315" s="403"/>
      <c r="T2315" s="58"/>
      <c r="U2315" s="58"/>
      <c r="V2315" s="15"/>
      <c r="W2315" s="58"/>
      <c r="X2315" s="15"/>
      <c r="Y2315" s="58"/>
      <c r="Z2315" s="58"/>
      <c r="AA2315" s="404"/>
      <c r="AB2315" s="404"/>
      <c r="AC2315" s="312"/>
      <c r="AD2315" s="313"/>
      <c r="AE2315" s="313"/>
      <c r="AF2315" s="312"/>
      <c r="AG2315" s="15"/>
      <c r="AH2315" s="53"/>
      <c r="AI2315" s="53"/>
      <c r="AJ2315" s="53"/>
      <c r="AK2315" s="314"/>
      <c r="AL2315" s="315"/>
      <c r="AM2315" s="405"/>
      <c r="AN2315" s="405"/>
      <c r="AO2315" s="402"/>
      <c r="AP2315" s="402"/>
    </row>
    <row r="2316" spans="1:42" x14ac:dyDescent="0.15">
      <c r="B2316" s="39"/>
      <c r="C2316" s="39"/>
      <c r="D2316" s="39"/>
      <c r="E2316" s="40"/>
      <c r="F2316" s="39"/>
      <c r="G2316" s="41"/>
      <c r="H2316" s="42"/>
      <c r="I2316" s="57"/>
      <c r="J2316" s="42"/>
      <c r="K2316" s="44"/>
      <c r="L2316" s="400"/>
      <c r="M2316" s="15"/>
      <c r="N2316" s="401"/>
      <c r="O2316" s="15"/>
      <c r="P2316" s="15"/>
      <c r="Q2316" s="402"/>
      <c r="R2316" s="58"/>
      <c r="S2316" s="403"/>
      <c r="T2316" s="58"/>
      <c r="U2316" s="58"/>
      <c r="V2316" s="15"/>
      <c r="W2316" s="58"/>
      <c r="X2316" s="15"/>
      <c r="Y2316" s="58"/>
      <c r="Z2316" s="58"/>
      <c r="AA2316" s="404"/>
      <c r="AB2316" s="404"/>
      <c r="AC2316" s="312"/>
      <c r="AD2316" s="313"/>
      <c r="AE2316" s="313"/>
      <c r="AF2316" s="312"/>
      <c r="AG2316" s="15"/>
      <c r="AH2316" s="53"/>
      <c r="AI2316" s="53"/>
      <c r="AJ2316" s="53"/>
      <c r="AK2316" s="314"/>
      <c r="AL2316" s="315"/>
      <c r="AM2316" s="405"/>
      <c r="AN2316" s="405"/>
      <c r="AO2316" s="402"/>
      <c r="AP2316" s="402"/>
    </row>
    <row r="2317" spans="1:42" x14ac:dyDescent="0.15">
      <c r="A2317">
        <v>1</v>
      </c>
      <c r="B2317" s="39"/>
      <c r="C2317" s="39"/>
      <c r="D2317" s="39"/>
      <c r="E2317" s="40"/>
      <c r="F2317" s="39"/>
      <c r="G2317" s="41"/>
      <c r="H2317" s="42"/>
      <c r="I2317" s="57"/>
      <c r="J2317" s="42"/>
      <c r="K2317" s="44"/>
      <c r="L2317" s="400"/>
      <c r="M2317" s="400"/>
      <c r="N2317" s="401"/>
      <c r="O2317" s="15"/>
      <c r="P2317" s="15"/>
      <c r="Q2317" s="402"/>
      <c r="R2317" s="58"/>
      <c r="S2317" s="403"/>
      <c r="T2317" s="58"/>
      <c r="U2317" s="58"/>
      <c r="V2317" s="15"/>
      <c r="W2317" s="58"/>
      <c r="X2317" s="15"/>
      <c r="Y2317" s="58"/>
      <c r="Z2317" s="58"/>
      <c r="AA2317" s="404"/>
      <c r="AB2317" s="404"/>
      <c r="AC2317" s="312"/>
      <c r="AD2317" s="313"/>
      <c r="AE2317" s="313"/>
      <c r="AF2317" s="312"/>
      <c r="AG2317" s="15"/>
      <c r="AH2317" s="53"/>
      <c r="AI2317" s="53"/>
      <c r="AJ2317" s="53"/>
      <c r="AK2317" s="314"/>
      <c r="AL2317" s="315"/>
      <c r="AM2317" s="405"/>
      <c r="AN2317" s="405"/>
      <c r="AO2317" s="402"/>
      <c r="AP2317" s="402"/>
    </row>
    <row r="2318" spans="1:42" x14ac:dyDescent="0.15">
      <c r="A2318">
        <v>1</v>
      </c>
      <c r="B2318" s="39"/>
      <c r="C2318" s="39"/>
      <c r="D2318" s="39"/>
      <c r="E2318" s="40"/>
      <c r="F2318" s="39"/>
      <c r="G2318" s="41"/>
      <c r="H2318" s="42"/>
      <c r="I2318" s="57"/>
      <c r="J2318" s="42"/>
      <c r="K2318" s="44"/>
      <c r="L2318" s="400"/>
      <c r="M2318" s="400"/>
      <c r="N2318" s="401"/>
      <c r="O2318" s="15"/>
      <c r="P2318" s="15"/>
      <c r="Q2318" s="402"/>
      <c r="R2318" s="58"/>
      <c r="S2318" s="403"/>
      <c r="T2318" s="58"/>
      <c r="U2318" s="58"/>
      <c r="V2318" s="15"/>
      <c r="W2318" s="58"/>
      <c r="X2318" s="15"/>
      <c r="Y2318" s="58"/>
      <c r="Z2318" s="58"/>
      <c r="AA2318" s="404"/>
      <c r="AB2318" s="404"/>
      <c r="AC2318" s="312"/>
      <c r="AD2318" s="313"/>
      <c r="AE2318" s="313"/>
      <c r="AF2318" s="312"/>
      <c r="AG2318" s="15"/>
      <c r="AH2318" s="53"/>
      <c r="AI2318" s="53"/>
      <c r="AJ2318" s="53"/>
      <c r="AK2318" s="314"/>
      <c r="AL2318" s="315"/>
      <c r="AM2318" s="405"/>
      <c r="AN2318" s="405"/>
      <c r="AO2318" s="402"/>
      <c r="AP2318" s="402"/>
    </row>
    <row r="2319" spans="1:42" x14ac:dyDescent="0.15">
      <c r="A2319">
        <v>1</v>
      </c>
      <c r="B2319" s="39"/>
      <c r="C2319" s="39"/>
      <c r="D2319" s="39"/>
      <c r="E2319" s="40"/>
      <c r="F2319" s="39"/>
      <c r="G2319" s="41"/>
      <c r="H2319" s="42"/>
      <c r="I2319" s="57"/>
      <c r="J2319" s="42"/>
      <c r="K2319" s="44"/>
      <c r="L2319" s="400"/>
      <c r="M2319" s="15"/>
      <c r="N2319" s="401"/>
      <c r="O2319" s="15"/>
      <c r="P2319" s="15"/>
      <c r="Q2319" s="402"/>
      <c r="R2319" s="58"/>
      <c r="S2319" s="403"/>
      <c r="T2319" s="58"/>
      <c r="U2319" s="58"/>
      <c r="V2319" s="15"/>
      <c r="W2319" s="58"/>
      <c r="X2319" s="15"/>
      <c r="Y2319" s="58"/>
      <c r="Z2319" s="58"/>
      <c r="AA2319" s="404"/>
      <c r="AB2319" s="404"/>
      <c r="AC2319" s="312"/>
      <c r="AD2319" s="313"/>
      <c r="AE2319" s="313"/>
      <c r="AF2319" s="312"/>
      <c r="AG2319" s="15"/>
      <c r="AH2319" s="53"/>
      <c r="AI2319" s="53"/>
      <c r="AJ2319" s="53"/>
      <c r="AK2319" s="314"/>
      <c r="AL2319" s="315"/>
      <c r="AM2319" s="405"/>
      <c r="AN2319" s="405"/>
      <c r="AO2319" s="402"/>
      <c r="AP2319" s="402"/>
    </row>
    <row r="2320" spans="1:42" x14ac:dyDescent="0.15">
      <c r="B2320" s="39"/>
      <c r="C2320" s="39"/>
      <c r="D2320" s="39"/>
      <c r="E2320" s="40"/>
      <c r="F2320" s="39"/>
      <c r="G2320" s="41"/>
      <c r="H2320" s="42"/>
      <c r="I2320" s="43"/>
      <c r="J2320" s="42"/>
      <c r="K2320" s="44"/>
      <c r="L2320" s="400"/>
      <c r="M2320" s="15"/>
      <c r="N2320" s="401"/>
      <c r="O2320" s="15"/>
      <c r="P2320" s="15"/>
      <c r="Q2320" s="402"/>
      <c r="R2320" s="58"/>
      <c r="S2320" s="403"/>
      <c r="T2320" s="58"/>
      <c r="U2320" s="58"/>
      <c r="V2320" s="15"/>
      <c r="W2320" s="58"/>
      <c r="X2320" s="15"/>
      <c r="Y2320" s="58"/>
      <c r="Z2320" s="58"/>
      <c r="AA2320" s="404"/>
      <c r="AB2320" s="404"/>
      <c r="AC2320" s="312"/>
      <c r="AD2320" s="313"/>
      <c r="AE2320" s="313"/>
      <c r="AF2320" s="312"/>
      <c r="AG2320" s="15"/>
      <c r="AH2320" s="53"/>
      <c r="AI2320" s="53"/>
      <c r="AJ2320" s="53"/>
      <c r="AK2320" s="314"/>
      <c r="AL2320" s="315"/>
      <c r="AM2320" s="405"/>
      <c r="AN2320" s="405"/>
      <c r="AO2320" s="402"/>
      <c r="AP2320" s="402"/>
    </row>
    <row r="2321" spans="1:42" x14ac:dyDescent="0.15">
      <c r="A2321">
        <v>1</v>
      </c>
      <c r="B2321" s="39"/>
      <c r="C2321" s="39"/>
      <c r="D2321" s="39"/>
      <c r="E2321" s="40"/>
      <c r="F2321" s="39"/>
      <c r="G2321" s="41"/>
      <c r="H2321" s="42"/>
      <c r="I2321" s="57"/>
      <c r="J2321" s="42"/>
      <c r="K2321" s="44"/>
      <c r="L2321" s="400"/>
      <c r="M2321" s="400"/>
      <c r="N2321" s="401"/>
      <c r="O2321" s="15"/>
      <c r="P2321" s="15"/>
      <c r="Q2321" s="402"/>
      <c r="R2321" s="58"/>
      <c r="S2321" s="403"/>
      <c r="T2321" s="58"/>
      <c r="U2321" s="58"/>
      <c r="V2321" s="15"/>
      <c r="W2321" s="58"/>
      <c r="X2321" s="15"/>
      <c r="Y2321" s="58"/>
      <c r="Z2321" s="58"/>
      <c r="AA2321" s="404"/>
      <c r="AB2321" s="404"/>
      <c r="AC2321" s="312"/>
      <c r="AD2321" s="313"/>
      <c r="AE2321" s="313"/>
      <c r="AF2321" s="312"/>
      <c r="AG2321" s="15"/>
      <c r="AH2321" s="53"/>
      <c r="AI2321" s="53"/>
      <c r="AJ2321" s="53"/>
      <c r="AK2321" s="314"/>
      <c r="AL2321" s="315"/>
      <c r="AM2321" s="405"/>
      <c r="AN2321" s="405"/>
      <c r="AO2321" s="402"/>
      <c r="AP2321" s="402"/>
    </row>
    <row r="2322" spans="1:42" x14ac:dyDescent="0.15">
      <c r="A2322">
        <v>1</v>
      </c>
      <c r="B2322" s="39"/>
      <c r="C2322" s="39"/>
      <c r="D2322" s="39"/>
      <c r="E2322" s="40"/>
      <c r="F2322" s="39"/>
      <c r="G2322" s="41"/>
      <c r="H2322" s="42"/>
      <c r="I2322" s="57"/>
      <c r="J2322" s="42"/>
      <c r="K2322" s="44"/>
      <c r="L2322" s="400"/>
      <c r="M2322" s="400"/>
      <c r="N2322" s="401"/>
      <c r="O2322" s="15"/>
      <c r="P2322" s="15"/>
      <c r="Q2322" s="402"/>
      <c r="R2322" s="58"/>
      <c r="S2322" s="403"/>
      <c r="T2322" s="58"/>
      <c r="U2322" s="58"/>
      <c r="V2322" s="15"/>
      <c r="W2322" s="58"/>
      <c r="X2322" s="15"/>
      <c r="Y2322" s="58"/>
      <c r="Z2322" s="58"/>
      <c r="AA2322" s="404"/>
      <c r="AB2322" s="404"/>
      <c r="AC2322" s="312"/>
      <c r="AD2322" s="313"/>
      <c r="AE2322" s="313"/>
      <c r="AF2322" s="312"/>
      <c r="AG2322" s="15"/>
      <c r="AH2322" s="53"/>
      <c r="AI2322" s="53"/>
      <c r="AJ2322" s="53"/>
      <c r="AK2322" s="314"/>
      <c r="AL2322" s="315"/>
      <c r="AM2322" s="405"/>
      <c r="AN2322" s="405"/>
      <c r="AO2322" s="402"/>
      <c r="AP2322" s="402"/>
    </row>
    <row r="2323" spans="1:42" x14ac:dyDescent="0.15">
      <c r="A2323">
        <v>1</v>
      </c>
      <c r="B2323" s="39"/>
      <c r="C2323" s="39"/>
      <c r="D2323" s="39"/>
      <c r="E2323" s="40"/>
      <c r="F2323" s="39"/>
      <c r="G2323" s="41"/>
      <c r="H2323" s="42"/>
      <c r="I2323" s="57"/>
      <c r="J2323" s="42"/>
      <c r="K2323" s="44"/>
      <c r="L2323" s="400"/>
      <c r="M2323" s="15"/>
      <c r="N2323" s="401"/>
      <c r="O2323" s="15"/>
      <c r="P2323" s="15"/>
      <c r="Q2323" s="402"/>
      <c r="R2323" s="58"/>
      <c r="S2323" s="403"/>
      <c r="T2323" s="58"/>
      <c r="U2323" s="58"/>
      <c r="V2323" s="15"/>
      <c r="W2323" s="58"/>
      <c r="X2323" s="15"/>
      <c r="Y2323" s="58"/>
      <c r="Z2323" s="58"/>
      <c r="AA2323" s="404"/>
      <c r="AB2323" s="404"/>
      <c r="AC2323" s="312"/>
      <c r="AD2323" s="313"/>
      <c r="AE2323" s="313"/>
      <c r="AF2323" s="312"/>
      <c r="AG2323" s="15"/>
      <c r="AH2323" s="53"/>
      <c r="AI2323" s="53"/>
      <c r="AJ2323" s="53"/>
      <c r="AK2323" s="314"/>
      <c r="AL2323" s="315"/>
      <c r="AM2323" s="405"/>
      <c r="AN2323" s="405"/>
      <c r="AO2323" s="402"/>
      <c r="AP2323" s="402"/>
    </row>
    <row r="2324" spans="1:42" x14ac:dyDescent="0.15">
      <c r="B2324" s="39"/>
      <c r="C2324" s="39"/>
      <c r="D2324" s="39"/>
      <c r="E2324" s="40"/>
      <c r="F2324" s="39"/>
      <c r="G2324" s="41"/>
      <c r="H2324" s="42"/>
      <c r="I2324" s="43"/>
      <c r="J2324" s="42"/>
      <c r="K2324" s="44"/>
      <c r="L2324" s="400"/>
      <c r="M2324" s="15"/>
      <c r="N2324" s="401"/>
      <c r="O2324" s="15"/>
      <c r="P2324" s="15"/>
      <c r="Q2324" s="402"/>
      <c r="R2324" s="58"/>
      <c r="S2324" s="403"/>
      <c r="T2324" s="58"/>
      <c r="U2324" s="58"/>
      <c r="V2324" s="15"/>
      <c r="W2324" s="58"/>
      <c r="X2324" s="15"/>
      <c r="Y2324" s="58"/>
      <c r="Z2324" s="58"/>
      <c r="AA2324" s="404"/>
      <c r="AB2324" s="404"/>
      <c r="AC2324" s="312"/>
      <c r="AD2324" s="313"/>
      <c r="AE2324" s="313"/>
      <c r="AF2324" s="312"/>
      <c r="AG2324" s="15"/>
      <c r="AH2324" s="53"/>
      <c r="AI2324" s="53"/>
      <c r="AJ2324" s="53"/>
      <c r="AK2324" s="314"/>
      <c r="AL2324" s="315"/>
      <c r="AM2324" s="405"/>
      <c r="AN2324" s="405"/>
      <c r="AO2324" s="402"/>
      <c r="AP2324" s="402"/>
    </row>
    <row r="2325" spans="1:42" x14ac:dyDescent="0.15">
      <c r="B2325" s="39"/>
      <c r="C2325" s="39"/>
      <c r="D2325" s="39"/>
      <c r="E2325" s="40"/>
      <c r="F2325" s="39"/>
      <c r="G2325" s="41"/>
      <c r="H2325" s="42"/>
      <c r="I2325" s="57"/>
      <c r="J2325" s="42"/>
      <c r="K2325" s="44"/>
      <c r="L2325" s="400"/>
      <c r="M2325" s="15"/>
      <c r="N2325" s="401"/>
      <c r="O2325" s="15"/>
      <c r="P2325" s="15"/>
      <c r="Q2325" s="402"/>
      <c r="R2325" s="58"/>
      <c r="S2325" s="403"/>
      <c r="T2325" s="58"/>
      <c r="U2325" s="58"/>
      <c r="V2325" s="15"/>
      <c r="W2325" s="58"/>
      <c r="X2325" s="15"/>
      <c r="Y2325" s="58"/>
      <c r="Z2325" s="58"/>
      <c r="AA2325" s="404"/>
      <c r="AB2325" s="404"/>
      <c r="AC2325" s="312"/>
      <c r="AD2325" s="313"/>
      <c r="AE2325" s="313"/>
      <c r="AF2325" s="312"/>
      <c r="AG2325" s="15"/>
      <c r="AH2325" s="53"/>
      <c r="AI2325" s="53"/>
      <c r="AJ2325" s="53"/>
      <c r="AK2325" s="314"/>
      <c r="AL2325" s="315"/>
      <c r="AM2325" s="405"/>
      <c r="AN2325" s="405"/>
      <c r="AO2325" s="402"/>
      <c r="AP2325" s="402"/>
    </row>
    <row r="2326" spans="1:42" x14ac:dyDescent="0.15">
      <c r="A2326">
        <v>1</v>
      </c>
      <c r="B2326" s="39"/>
      <c r="C2326" s="39"/>
      <c r="D2326" s="39"/>
      <c r="E2326" s="40"/>
      <c r="F2326" s="39"/>
      <c r="G2326" s="41"/>
      <c r="H2326" s="42"/>
      <c r="I2326" s="57"/>
      <c r="J2326" s="42"/>
      <c r="K2326" s="44"/>
      <c r="L2326" s="400"/>
      <c r="M2326" s="400"/>
      <c r="N2326" s="401"/>
      <c r="O2326" s="15"/>
      <c r="P2326" s="15"/>
      <c r="Q2326" s="402"/>
      <c r="R2326" s="58"/>
      <c r="S2326" s="403"/>
      <c r="T2326" s="58"/>
      <c r="U2326" s="58"/>
      <c r="V2326" s="15"/>
      <c r="W2326" s="58"/>
      <c r="X2326" s="15"/>
      <c r="Y2326" s="58"/>
      <c r="Z2326" s="58"/>
      <c r="AA2326" s="404"/>
      <c r="AB2326" s="404"/>
      <c r="AC2326" s="312"/>
      <c r="AD2326" s="313"/>
      <c r="AE2326" s="313"/>
      <c r="AF2326" s="312"/>
      <c r="AG2326" s="15"/>
      <c r="AH2326" s="53"/>
      <c r="AI2326" s="53"/>
      <c r="AJ2326" s="53"/>
      <c r="AK2326" s="314"/>
      <c r="AL2326" s="315"/>
      <c r="AM2326" s="405"/>
      <c r="AN2326" s="405"/>
      <c r="AO2326" s="402"/>
      <c r="AP2326" s="402"/>
    </row>
    <row r="2327" spans="1:42" x14ac:dyDescent="0.15">
      <c r="A2327">
        <v>1</v>
      </c>
      <c r="B2327" s="39"/>
      <c r="C2327" s="39"/>
      <c r="D2327" s="39"/>
      <c r="E2327" s="40"/>
      <c r="F2327" s="39"/>
      <c r="G2327" s="41"/>
      <c r="H2327" s="42"/>
      <c r="I2327" s="57"/>
      <c r="J2327" s="42"/>
      <c r="K2327" s="44"/>
      <c r="L2327" s="400"/>
      <c r="M2327" s="400"/>
      <c r="N2327" s="401"/>
      <c r="O2327" s="15"/>
      <c r="P2327" s="15"/>
      <c r="Q2327" s="402"/>
      <c r="R2327" s="58"/>
      <c r="S2327" s="403"/>
      <c r="T2327" s="58"/>
      <c r="U2327" s="58"/>
      <c r="V2327" s="15"/>
      <c r="W2327" s="58"/>
      <c r="X2327" s="15"/>
      <c r="Y2327" s="58"/>
      <c r="Z2327" s="58"/>
      <c r="AA2327" s="404"/>
      <c r="AB2327" s="404"/>
      <c r="AC2327" s="312"/>
      <c r="AD2327" s="313"/>
      <c r="AE2327" s="313"/>
      <c r="AF2327" s="312"/>
      <c r="AG2327" s="15"/>
      <c r="AH2327" s="53"/>
      <c r="AI2327" s="53"/>
      <c r="AJ2327" s="53"/>
      <c r="AK2327" s="314"/>
      <c r="AL2327" s="315"/>
      <c r="AM2327" s="405"/>
      <c r="AN2327" s="405"/>
      <c r="AO2327" s="402"/>
      <c r="AP2327" s="402"/>
    </row>
    <row r="2328" spans="1:42" x14ac:dyDescent="0.15">
      <c r="A2328">
        <v>1</v>
      </c>
      <c r="B2328" s="39"/>
      <c r="C2328" s="39"/>
      <c r="D2328" s="39"/>
      <c r="E2328" s="40"/>
      <c r="F2328" s="39"/>
      <c r="G2328" s="41"/>
      <c r="H2328" s="42"/>
      <c r="I2328" s="57"/>
      <c r="J2328" s="42"/>
      <c r="K2328" s="44"/>
      <c r="L2328" s="400"/>
      <c r="M2328" s="400"/>
      <c r="N2328" s="401"/>
      <c r="O2328" s="15"/>
      <c r="P2328" s="15"/>
      <c r="Q2328" s="402"/>
      <c r="R2328" s="58"/>
      <c r="S2328" s="403"/>
      <c r="T2328" s="58"/>
      <c r="U2328" s="58"/>
      <c r="V2328" s="15"/>
      <c r="W2328" s="58"/>
      <c r="X2328" s="15"/>
      <c r="Y2328" s="58"/>
      <c r="Z2328" s="58"/>
      <c r="AA2328" s="404"/>
      <c r="AB2328" s="404"/>
      <c r="AC2328" s="312"/>
      <c r="AD2328" s="313"/>
      <c r="AE2328" s="313"/>
      <c r="AF2328" s="312"/>
      <c r="AG2328" s="15"/>
      <c r="AH2328" s="53"/>
      <c r="AI2328" s="53"/>
      <c r="AJ2328" s="53"/>
      <c r="AK2328" s="314"/>
      <c r="AL2328" s="315"/>
      <c r="AM2328" s="405"/>
      <c r="AN2328" s="405"/>
      <c r="AO2328" s="402"/>
      <c r="AP2328" s="402"/>
    </row>
    <row r="2329" spans="1:42" x14ac:dyDescent="0.15">
      <c r="A2329">
        <v>1</v>
      </c>
      <c r="B2329" s="39"/>
      <c r="C2329" s="39"/>
      <c r="D2329" s="39"/>
      <c r="E2329" s="40"/>
      <c r="F2329" s="39"/>
      <c r="G2329" s="41"/>
      <c r="H2329" s="42"/>
      <c r="I2329" s="43"/>
      <c r="J2329" s="42"/>
      <c r="K2329" s="44"/>
      <c r="L2329" s="400"/>
      <c r="M2329" s="400"/>
      <c r="N2329" s="401"/>
      <c r="O2329" s="15"/>
      <c r="P2329" s="15"/>
      <c r="Q2329" s="402"/>
      <c r="R2329" s="58"/>
      <c r="S2329" s="403"/>
      <c r="T2329" s="58"/>
      <c r="U2329" s="58"/>
      <c r="V2329" s="15"/>
      <c r="W2329" s="58"/>
      <c r="X2329" s="15"/>
      <c r="Y2329" s="58"/>
      <c r="Z2329" s="58"/>
      <c r="AA2329" s="404"/>
      <c r="AB2329" s="404"/>
      <c r="AC2329" s="312"/>
      <c r="AD2329" s="313"/>
      <c r="AE2329" s="313"/>
      <c r="AF2329" s="312"/>
      <c r="AG2329" s="15"/>
      <c r="AH2329" s="53"/>
      <c r="AI2329" s="53"/>
      <c r="AJ2329" s="53"/>
      <c r="AK2329" s="314"/>
      <c r="AL2329" s="315"/>
      <c r="AM2329" s="405"/>
      <c r="AN2329" s="405"/>
      <c r="AO2329" s="402"/>
      <c r="AP2329" s="402"/>
    </row>
    <row r="2330" spans="1:42" x14ac:dyDescent="0.15">
      <c r="B2330" s="39"/>
      <c r="C2330" s="39"/>
      <c r="D2330" s="39"/>
      <c r="E2330" s="40"/>
      <c r="F2330" s="39"/>
      <c r="G2330" s="41"/>
      <c r="H2330" s="42"/>
      <c r="I2330" s="43"/>
      <c r="J2330" s="42"/>
      <c r="K2330" s="44"/>
      <c r="L2330" s="400"/>
      <c r="M2330" s="400"/>
      <c r="N2330" s="401"/>
      <c r="O2330" s="15"/>
      <c r="P2330" s="15"/>
      <c r="Q2330" s="402"/>
      <c r="R2330" s="58"/>
      <c r="S2330" s="403"/>
      <c r="T2330" s="58"/>
      <c r="U2330" s="58"/>
      <c r="V2330" s="15"/>
      <c r="W2330" s="58"/>
      <c r="X2330" s="15"/>
      <c r="Y2330" s="58"/>
      <c r="Z2330" s="58"/>
      <c r="AA2330" s="404"/>
      <c r="AB2330" s="404"/>
      <c r="AC2330" s="312"/>
      <c r="AD2330" s="313"/>
      <c r="AE2330" s="313"/>
      <c r="AF2330" s="312"/>
      <c r="AG2330" s="15"/>
      <c r="AH2330" s="53"/>
      <c r="AI2330" s="53"/>
      <c r="AJ2330" s="53"/>
      <c r="AK2330" s="314"/>
      <c r="AL2330" s="315"/>
      <c r="AM2330" s="405"/>
      <c r="AN2330" s="405"/>
      <c r="AO2330" s="402"/>
      <c r="AP2330" s="402"/>
    </row>
    <row r="2331" spans="1:42" x14ac:dyDescent="0.15">
      <c r="B2331" s="39"/>
      <c r="C2331" s="39"/>
      <c r="D2331" s="39"/>
      <c r="E2331" s="40"/>
      <c r="F2331" s="39"/>
      <c r="G2331" s="41"/>
      <c r="H2331" s="42"/>
      <c r="I2331" s="57"/>
      <c r="J2331" s="42"/>
      <c r="K2331" s="44"/>
      <c r="L2331" s="400"/>
      <c r="M2331" s="400"/>
      <c r="N2331" s="401"/>
      <c r="O2331" s="15"/>
      <c r="P2331" s="15"/>
      <c r="Q2331" s="402"/>
      <c r="R2331" s="58"/>
      <c r="S2331" s="403"/>
      <c r="T2331" s="58"/>
      <c r="U2331" s="58"/>
      <c r="V2331" s="15"/>
      <c r="W2331" s="58"/>
      <c r="X2331" s="15"/>
      <c r="Y2331" s="58"/>
      <c r="Z2331" s="58"/>
      <c r="AA2331" s="404"/>
      <c r="AB2331" s="404"/>
      <c r="AC2331" s="312"/>
      <c r="AD2331" s="313"/>
      <c r="AE2331" s="313"/>
      <c r="AF2331" s="312"/>
      <c r="AG2331" s="15"/>
      <c r="AH2331" s="53"/>
      <c r="AI2331" s="53"/>
      <c r="AJ2331" s="53"/>
      <c r="AK2331" s="314"/>
      <c r="AL2331" s="315"/>
      <c r="AM2331" s="405"/>
      <c r="AN2331" s="405"/>
      <c r="AO2331" s="402"/>
      <c r="AP2331" s="402"/>
    </row>
    <row r="2332" spans="1:42" x14ac:dyDescent="0.15">
      <c r="A2332">
        <v>1</v>
      </c>
      <c r="B2332" s="39"/>
      <c r="C2332" s="39"/>
      <c r="D2332" s="39"/>
      <c r="E2332" s="40"/>
      <c r="F2332" s="39"/>
      <c r="G2332" s="41"/>
      <c r="H2332" s="42"/>
      <c r="I2332" s="57"/>
      <c r="J2332" s="42"/>
      <c r="K2332" s="44"/>
      <c r="L2332" s="400"/>
      <c r="M2332" s="400"/>
      <c r="N2332" s="401"/>
      <c r="O2332" s="15"/>
      <c r="P2332" s="15"/>
      <c r="Q2332" s="402"/>
      <c r="R2332" s="58"/>
      <c r="S2332" s="403"/>
      <c r="T2332" s="58"/>
      <c r="U2332" s="58"/>
      <c r="V2332" s="15"/>
      <c r="W2332" s="58"/>
      <c r="X2332" s="15"/>
      <c r="Y2332" s="58"/>
      <c r="Z2332" s="58"/>
      <c r="AA2332" s="404"/>
      <c r="AB2332" s="404"/>
      <c r="AC2332" s="312"/>
      <c r="AD2332" s="313"/>
      <c r="AE2332" s="313"/>
      <c r="AF2332" s="312"/>
      <c r="AG2332" s="15"/>
      <c r="AH2332" s="53"/>
      <c r="AI2332" s="53"/>
      <c r="AJ2332" s="53"/>
      <c r="AK2332" s="314"/>
      <c r="AL2332" s="315"/>
      <c r="AM2332" s="405"/>
      <c r="AN2332" s="405"/>
      <c r="AO2332" s="402"/>
      <c r="AP2332" s="402"/>
    </row>
    <row r="2333" spans="1:42" x14ac:dyDescent="0.15">
      <c r="A2333">
        <v>1</v>
      </c>
      <c r="B2333" s="39"/>
      <c r="C2333" s="39"/>
      <c r="D2333" s="39"/>
      <c r="E2333" s="40"/>
      <c r="F2333" s="39"/>
      <c r="G2333" s="41"/>
      <c r="H2333" s="42"/>
      <c r="I2333" s="57"/>
      <c r="J2333" s="42"/>
      <c r="K2333" s="44"/>
      <c r="L2333" s="400"/>
      <c r="M2333" s="400"/>
      <c r="N2333" s="401"/>
      <c r="O2333" s="15"/>
      <c r="P2333" s="15"/>
      <c r="Q2333" s="402"/>
      <c r="R2333" s="58"/>
      <c r="S2333" s="403"/>
      <c r="T2333" s="58"/>
      <c r="U2333" s="58"/>
      <c r="V2333" s="15"/>
      <c r="W2333" s="58"/>
      <c r="X2333" s="15"/>
      <c r="Y2333" s="58"/>
      <c r="Z2333" s="58"/>
      <c r="AA2333" s="404"/>
      <c r="AB2333" s="404"/>
      <c r="AC2333" s="312"/>
      <c r="AD2333" s="313"/>
      <c r="AE2333" s="313"/>
      <c r="AF2333" s="312"/>
      <c r="AG2333" s="15"/>
      <c r="AH2333" s="53"/>
      <c r="AI2333" s="53"/>
      <c r="AJ2333" s="53"/>
      <c r="AK2333" s="314"/>
      <c r="AL2333" s="315"/>
      <c r="AM2333" s="405"/>
      <c r="AN2333" s="405"/>
      <c r="AO2333" s="402"/>
      <c r="AP2333" s="402"/>
    </row>
    <row r="2334" spans="1:42" x14ac:dyDescent="0.15">
      <c r="A2334">
        <v>1</v>
      </c>
      <c r="B2334" s="39"/>
      <c r="C2334" s="39"/>
      <c r="D2334" s="39"/>
      <c r="E2334" s="40"/>
      <c r="F2334" s="39"/>
      <c r="G2334" s="41"/>
      <c r="H2334" s="42"/>
      <c r="I2334" s="57"/>
      <c r="J2334" s="42"/>
      <c r="K2334" s="44"/>
      <c r="L2334" s="400"/>
      <c r="M2334" s="400"/>
      <c r="N2334" s="401"/>
      <c r="O2334" s="15"/>
      <c r="P2334" s="15"/>
      <c r="Q2334" s="402"/>
      <c r="R2334" s="58"/>
      <c r="S2334" s="403"/>
      <c r="T2334" s="58"/>
      <c r="U2334" s="58"/>
      <c r="V2334" s="15"/>
      <c r="W2334" s="58"/>
      <c r="X2334" s="15"/>
      <c r="Y2334" s="58"/>
      <c r="Z2334" s="58"/>
      <c r="AA2334" s="404"/>
      <c r="AB2334" s="404"/>
      <c r="AC2334" s="312"/>
      <c r="AD2334" s="313"/>
      <c r="AE2334" s="313"/>
      <c r="AF2334" s="312"/>
      <c r="AG2334" s="15"/>
      <c r="AH2334" s="53"/>
      <c r="AI2334" s="53"/>
      <c r="AJ2334" s="53"/>
      <c r="AK2334" s="314"/>
      <c r="AL2334" s="315"/>
      <c r="AM2334" s="405"/>
      <c r="AN2334" s="405"/>
      <c r="AO2334" s="402"/>
      <c r="AP2334" s="402"/>
    </row>
    <row r="2335" spans="1:42" x14ac:dyDescent="0.15">
      <c r="A2335">
        <v>1</v>
      </c>
      <c r="B2335" s="39"/>
      <c r="C2335" s="39"/>
      <c r="D2335" s="39"/>
      <c r="E2335" s="40"/>
      <c r="F2335" s="39"/>
      <c r="G2335" s="41"/>
      <c r="H2335" s="42"/>
      <c r="I2335" s="43"/>
      <c r="J2335" s="42"/>
      <c r="K2335" s="44"/>
      <c r="L2335" s="400"/>
      <c r="M2335" s="400"/>
      <c r="N2335" s="401"/>
      <c r="O2335" s="15"/>
      <c r="P2335" s="15"/>
      <c r="Q2335" s="402"/>
      <c r="R2335" s="58"/>
      <c r="S2335" s="403"/>
      <c r="T2335" s="58"/>
      <c r="U2335" s="58"/>
      <c r="V2335" s="15"/>
      <c r="W2335" s="58"/>
      <c r="X2335" s="15"/>
      <c r="Y2335" s="58"/>
      <c r="Z2335" s="58"/>
      <c r="AA2335" s="404"/>
      <c r="AB2335" s="404"/>
      <c r="AC2335" s="312"/>
      <c r="AD2335" s="313"/>
      <c r="AE2335" s="313"/>
      <c r="AF2335" s="312"/>
      <c r="AG2335" s="15"/>
      <c r="AH2335" s="53"/>
      <c r="AI2335" s="53"/>
      <c r="AJ2335" s="53"/>
      <c r="AK2335" s="314"/>
      <c r="AL2335" s="315"/>
      <c r="AM2335" s="405"/>
      <c r="AN2335" s="405"/>
      <c r="AO2335" s="402"/>
      <c r="AP2335" s="402"/>
    </row>
    <row r="2336" spans="1:42" x14ac:dyDescent="0.15">
      <c r="B2336" s="39"/>
      <c r="C2336" s="39"/>
      <c r="D2336" s="39"/>
      <c r="E2336" s="40"/>
      <c r="F2336" s="39"/>
      <c r="G2336" s="41"/>
      <c r="H2336" s="42"/>
      <c r="I2336" s="43"/>
      <c r="J2336" s="42"/>
      <c r="K2336" s="44"/>
      <c r="L2336" s="400"/>
      <c r="M2336" s="15"/>
      <c r="N2336" s="401"/>
      <c r="O2336" s="15"/>
      <c r="P2336" s="15"/>
      <c r="Q2336" s="402"/>
      <c r="R2336" s="58"/>
      <c r="S2336" s="403"/>
      <c r="T2336" s="58"/>
      <c r="U2336" s="58"/>
      <c r="V2336" s="15"/>
      <c r="W2336" s="58"/>
      <c r="X2336" s="15"/>
      <c r="Y2336" s="58"/>
      <c r="Z2336" s="58"/>
      <c r="AA2336" s="404"/>
      <c r="AB2336" s="404"/>
      <c r="AC2336" s="312"/>
      <c r="AD2336" s="313"/>
      <c r="AE2336" s="313"/>
      <c r="AF2336" s="312"/>
      <c r="AG2336" s="15"/>
      <c r="AH2336" s="406"/>
      <c r="AI2336" s="53"/>
      <c r="AJ2336" s="53"/>
      <c r="AK2336" s="314"/>
      <c r="AL2336" s="315"/>
      <c r="AM2336" s="405"/>
      <c r="AN2336" s="405"/>
      <c r="AO2336" s="402"/>
      <c r="AP2336" s="402"/>
    </row>
    <row r="2337" spans="1:42" x14ac:dyDescent="0.15">
      <c r="B2337" s="39"/>
      <c r="C2337" s="39"/>
      <c r="D2337" s="39"/>
      <c r="E2337" s="40"/>
      <c r="F2337" s="39"/>
      <c r="G2337" s="41"/>
      <c r="H2337" s="42"/>
      <c r="I2337" s="57"/>
      <c r="J2337" s="42"/>
      <c r="K2337" s="44"/>
      <c r="L2337" s="400"/>
      <c r="M2337" s="15"/>
      <c r="N2337" s="401"/>
      <c r="O2337" s="15"/>
      <c r="P2337" s="15"/>
      <c r="Q2337" s="402"/>
      <c r="R2337" s="58"/>
      <c r="S2337" s="403"/>
      <c r="T2337" s="58"/>
      <c r="U2337" s="58"/>
      <c r="V2337" s="15"/>
      <c r="W2337" s="58"/>
      <c r="X2337" s="15"/>
      <c r="Y2337" s="58"/>
      <c r="Z2337" s="58"/>
      <c r="AA2337" s="404"/>
      <c r="AB2337" s="407"/>
      <c r="AC2337" s="312"/>
      <c r="AD2337" s="313"/>
      <c r="AE2337" s="313"/>
      <c r="AF2337" s="312"/>
      <c r="AG2337" s="15"/>
      <c r="AH2337" s="53"/>
      <c r="AI2337" s="53"/>
      <c r="AJ2337" s="53"/>
      <c r="AK2337" s="314"/>
      <c r="AL2337" s="315"/>
      <c r="AM2337" s="405"/>
      <c r="AN2337" s="405"/>
      <c r="AO2337" s="402"/>
      <c r="AP2337" s="402"/>
    </row>
    <row r="2338" spans="1:42" x14ac:dyDescent="0.15">
      <c r="A2338">
        <v>1</v>
      </c>
      <c r="B2338" s="39"/>
      <c r="C2338" s="39"/>
      <c r="D2338" s="39"/>
      <c r="E2338" s="40"/>
      <c r="F2338" s="39"/>
      <c r="G2338" s="41"/>
      <c r="H2338" s="42"/>
      <c r="I2338" s="57"/>
      <c r="J2338" s="42"/>
      <c r="K2338" s="44"/>
      <c r="L2338" s="400"/>
      <c r="M2338" s="400"/>
      <c r="N2338" s="401"/>
      <c r="O2338" s="15"/>
      <c r="P2338" s="15"/>
      <c r="Q2338" s="402"/>
      <c r="R2338" s="58"/>
      <c r="S2338" s="403"/>
      <c r="T2338" s="403"/>
      <c r="U2338" s="58"/>
      <c r="V2338" s="15"/>
      <c r="W2338" s="403"/>
      <c r="X2338" s="15"/>
      <c r="Y2338" s="58"/>
      <c r="Z2338" s="58"/>
      <c r="AA2338" s="404"/>
      <c r="AB2338" s="404"/>
      <c r="AC2338" s="312"/>
      <c r="AD2338" s="313"/>
      <c r="AE2338" s="313"/>
      <c r="AF2338" s="312"/>
      <c r="AG2338" s="15"/>
      <c r="AH2338" s="53"/>
      <c r="AI2338" s="53"/>
      <c r="AJ2338" s="53"/>
      <c r="AK2338" s="314"/>
      <c r="AL2338" s="315"/>
      <c r="AM2338" s="405"/>
      <c r="AN2338" s="405"/>
      <c r="AO2338" s="402"/>
      <c r="AP2338" s="402"/>
    </row>
    <row r="2339" spans="1:42" x14ac:dyDescent="0.15">
      <c r="A2339">
        <v>1</v>
      </c>
      <c r="B2339" s="39"/>
      <c r="C2339" s="39"/>
      <c r="D2339" s="39"/>
      <c r="E2339" s="40"/>
      <c r="F2339" s="39"/>
      <c r="G2339" s="41"/>
      <c r="H2339" s="42"/>
      <c r="I2339" s="57"/>
      <c r="J2339" s="42"/>
      <c r="K2339" s="44"/>
      <c r="L2339" s="400"/>
      <c r="M2339" s="400"/>
      <c r="N2339" s="401"/>
      <c r="O2339" s="15"/>
      <c r="P2339" s="15"/>
      <c r="Q2339" s="402"/>
      <c r="R2339" s="58"/>
      <c r="S2339" s="403"/>
      <c r="T2339" s="403"/>
      <c r="U2339" s="58"/>
      <c r="V2339" s="15"/>
      <c r="W2339" s="403"/>
      <c r="X2339" s="15"/>
      <c r="Y2339" s="58"/>
      <c r="Z2339" s="58"/>
      <c r="AA2339" s="404"/>
      <c r="AB2339" s="404"/>
      <c r="AC2339" s="312"/>
      <c r="AD2339" s="313"/>
      <c r="AE2339" s="313"/>
      <c r="AF2339" s="312"/>
      <c r="AG2339" s="15"/>
      <c r="AH2339" s="53"/>
      <c r="AI2339" s="53"/>
      <c r="AJ2339" s="53"/>
      <c r="AK2339" s="314"/>
      <c r="AL2339" s="315"/>
      <c r="AM2339" s="405"/>
      <c r="AN2339" s="405"/>
      <c r="AO2339" s="402"/>
      <c r="AP2339" s="402"/>
    </row>
    <row r="2340" spans="1:42" x14ac:dyDescent="0.15">
      <c r="A2340">
        <v>1</v>
      </c>
      <c r="B2340" s="39"/>
      <c r="C2340" s="39"/>
      <c r="D2340" s="39"/>
      <c r="E2340" s="40"/>
      <c r="F2340" s="39"/>
      <c r="G2340" s="41"/>
      <c r="H2340" s="42"/>
      <c r="I2340" s="43"/>
      <c r="J2340" s="42"/>
      <c r="K2340" s="44"/>
      <c r="L2340" s="400"/>
      <c r="M2340" s="400"/>
      <c r="N2340" s="401"/>
      <c r="O2340" s="15"/>
      <c r="P2340" s="15"/>
      <c r="Q2340" s="402"/>
      <c r="R2340" s="58"/>
      <c r="S2340" s="403"/>
      <c r="T2340" s="58"/>
      <c r="U2340" s="58"/>
      <c r="V2340" s="15"/>
      <c r="W2340" s="58"/>
      <c r="X2340" s="15"/>
      <c r="Y2340" s="58"/>
      <c r="Z2340" s="58"/>
      <c r="AA2340" s="404"/>
      <c r="AB2340" s="404"/>
      <c r="AC2340" s="312"/>
      <c r="AD2340" s="313"/>
      <c r="AE2340" s="313"/>
      <c r="AF2340" s="312"/>
      <c r="AG2340" s="15"/>
      <c r="AH2340" s="53"/>
      <c r="AI2340" s="53"/>
      <c r="AJ2340" s="53"/>
      <c r="AK2340" s="314"/>
      <c r="AL2340" s="315"/>
      <c r="AM2340" s="405"/>
      <c r="AN2340" s="405"/>
      <c r="AO2340" s="402"/>
      <c r="AP2340" s="402"/>
    </row>
    <row r="2341" spans="1:42" x14ac:dyDescent="0.15">
      <c r="B2341" s="39"/>
      <c r="C2341" s="39"/>
      <c r="D2341" s="39"/>
      <c r="E2341" s="40"/>
      <c r="F2341" s="39"/>
      <c r="G2341" s="41"/>
      <c r="H2341" s="42"/>
      <c r="I2341" s="43"/>
      <c r="J2341" s="42"/>
      <c r="K2341" s="44"/>
      <c r="L2341" s="400"/>
      <c r="M2341" s="15"/>
      <c r="N2341" s="401"/>
      <c r="O2341" s="15"/>
      <c r="P2341" s="15"/>
      <c r="Q2341" s="402"/>
      <c r="R2341" s="58"/>
      <c r="S2341" s="403"/>
      <c r="T2341" s="58"/>
      <c r="U2341" s="58"/>
      <c r="V2341" s="15"/>
      <c r="W2341" s="58"/>
      <c r="X2341" s="15"/>
      <c r="Y2341" s="58"/>
      <c r="Z2341" s="58"/>
      <c r="AA2341" s="404"/>
      <c r="AB2341" s="404"/>
      <c r="AC2341" s="312"/>
      <c r="AD2341" s="313"/>
      <c r="AE2341" s="313"/>
      <c r="AF2341" s="312"/>
      <c r="AG2341" s="15"/>
      <c r="AH2341" s="406"/>
      <c r="AI2341" s="53"/>
      <c r="AJ2341" s="53"/>
      <c r="AK2341" s="314"/>
      <c r="AL2341" s="315"/>
      <c r="AM2341" s="405"/>
      <c r="AN2341" s="405"/>
      <c r="AO2341" s="402"/>
      <c r="AP2341" s="402"/>
    </row>
    <row r="2342" spans="1:42" x14ac:dyDescent="0.15">
      <c r="B2342" s="39"/>
      <c r="C2342" s="39"/>
      <c r="D2342" s="39"/>
      <c r="E2342" s="40"/>
      <c r="F2342" s="39"/>
      <c r="G2342" s="41"/>
      <c r="H2342" s="42"/>
      <c r="I2342" s="57"/>
      <c r="J2342" s="42"/>
      <c r="K2342" s="44"/>
      <c r="L2342" s="400"/>
      <c r="M2342" s="15"/>
      <c r="N2342" s="401"/>
      <c r="O2342" s="15"/>
      <c r="P2342" s="15"/>
      <c r="Q2342" s="402"/>
      <c r="R2342" s="58"/>
      <c r="S2342" s="403"/>
      <c r="T2342" s="58"/>
      <c r="U2342" s="58"/>
      <c r="V2342" s="15"/>
      <c r="W2342" s="58"/>
      <c r="X2342" s="15"/>
      <c r="Y2342" s="58"/>
      <c r="Z2342" s="58"/>
      <c r="AA2342" s="404"/>
      <c r="AB2342" s="407"/>
      <c r="AC2342" s="312"/>
      <c r="AD2342" s="313"/>
      <c r="AE2342" s="313"/>
      <c r="AF2342" s="312"/>
      <c r="AG2342" s="15"/>
      <c r="AH2342" s="53"/>
      <c r="AI2342" s="53"/>
      <c r="AJ2342" s="53"/>
      <c r="AK2342" s="314"/>
      <c r="AL2342" s="315"/>
      <c r="AM2342" s="405"/>
      <c r="AN2342" s="405"/>
      <c r="AO2342" s="402"/>
      <c r="AP2342" s="402"/>
    </row>
    <row r="2343" spans="1:42" x14ac:dyDescent="0.15">
      <c r="A2343">
        <v>1</v>
      </c>
      <c r="B2343" s="39"/>
      <c r="C2343" s="39"/>
      <c r="D2343" s="39"/>
      <c r="E2343" s="40"/>
      <c r="F2343" s="39"/>
      <c r="G2343" s="41"/>
      <c r="H2343" s="42"/>
      <c r="I2343" s="57"/>
      <c r="J2343" s="42"/>
      <c r="K2343" s="44"/>
      <c r="L2343" s="400"/>
      <c r="M2343" s="400"/>
      <c r="N2343" s="401"/>
      <c r="O2343" s="15"/>
      <c r="P2343" s="15"/>
      <c r="Q2343" s="402"/>
      <c r="R2343" s="58"/>
      <c r="S2343" s="403"/>
      <c r="T2343" s="403"/>
      <c r="U2343" s="58"/>
      <c r="V2343" s="15"/>
      <c r="W2343" s="403"/>
      <c r="X2343" s="15"/>
      <c r="Y2343" s="58"/>
      <c r="Z2343" s="58"/>
      <c r="AA2343" s="404"/>
      <c r="AB2343" s="404"/>
      <c r="AC2343" s="312"/>
      <c r="AD2343" s="313"/>
      <c r="AE2343" s="313"/>
      <c r="AF2343" s="312"/>
      <c r="AG2343" s="15"/>
      <c r="AH2343" s="53"/>
      <c r="AI2343" s="53"/>
      <c r="AJ2343" s="53"/>
      <c r="AK2343" s="314"/>
      <c r="AL2343" s="315"/>
      <c r="AM2343" s="405"/>
      <c r="AN2343" s="405"/>
      <c r="AO2343" s="402"/>
      <c r="AP2343" s="402"/>
    </row>
    <row r="2344" spans="1:42" x14ac:dyDescent="0.15">
      <c r="A2344">
        <v>1</v>
      </c>
      <c r="B2344" s="39"/>
      <c r="C2344" s="39"/>
      <c r="D2344" s="39"/>
      <c r="E2344" s="40"/>
      <c r="F2344" s="39"/>
      <c r="G2344" s="41"/>
      <c r="H2344" s="42"/>
      <c r="I2344" s="57"/>
      <c r="J2344" s="42"/>
      <c r="K2344" s="44"/>
      <c r="L2344" s="400"/>
      <c r="M2344" s="400"/>
      <c r="N2344" s="401"/>
      <c r="O2344" s="15"/>
      <c r="P2344" s="15"/>
      <c r="Q2344" s="402"/>
      <c r="R2344" s="58"/>
      <c r="S2344" s="403"/>
      <c r="T2344" s="403"/>
      <c r="U2344" s="58"/>
      <c r="V2344" s="15"/>
      <c r="W2344" s="403"/>
      <c r="X2344" s="15"/>
      <c r="Y2344" s="58"/>
      <c r="Z2344" s="58"/>
      <c r="AA2344" s="404"/>
      <c r="AB2344" s="404"/>
      <c r="AC2344" s="312"/>
      <c r="AD2344" s="313"/>
      <c r="AE2344" s="313"/>
      <c r="AF2344" s="312"/>
      <c r="AG2344" s="15"/>
      <c r="AH2344" s="53"/>
      <c r="AI2344" s="53"/>
      <c r="AJ2344" s="53"/>
      <c r="AK2344" s="314"/>
      <c r="AL2344" s="315"/>
      <c r="AM2344" s="405"/>
      <c r="AN2344" s="405"/>
      <c r="AO2344" s="402"/>
      <c r="AP2344" s="402"/>
    </row>
    <row r="2345" spans="1:42" x14ac:dyDescent="0.15">
      <c r="A2345">
        <v>1</v>
      </c>
      <c r="B2345" s="39"/>
      <c r="C2345" s="39"/>
      <c r="D2345" s="39"/>
      <c r="E2345" s="40"/>
      <c r="F2345" s="39"/>
      <c r="G2345" s="41"/>
      <c r="H2345" s="42"/>
      <c r="I2345" s="43"/>
      <c r="J2345" s="42"/>
      <c r="K2345" s="44"/>
      <c r="L2345" s="400"/>
      <c r="M2345" s="400"/>
      <c r="N2345" s="401"/>
      <c r="O2345" s="15"/>
      <c r="P2345" s="15"/>
      <c r="Q2345" s="402"/>
      <c r="R2345" s="58"/>
      <c r="S2345" s="403"/>
      <c r="T2345" s="58"/>
      <c r="U2345" s="58"/>
      <c r="V2345" s="15"/>
      <c r="W2345" s="58"/>
      <c r="X2345" s="15"/>
      <c r="Y2345" s="58"/>
      <c r="Z2345" s="58"/>
      <c r="AA2345" s="404"/>
      <c r="AB2345" s="404"/>
      <c r="AC2345" s="312"/>
      <c r="AD2345" s="313"/>
      <c r="AE2345" s="313"/>
      <c r="AF2345" s="312"/>
      <c r="AG2345" s="15"/>
      <c r="AH2345" s="53"/>
      <c r="AI2345" s="53"/>
      <c r="AJ2345" s="53"/>
      <c r="AK2345" s="314"/>
      <c r="AL2345" s="315"/>
      <c r="AM2345" s="405"/>
      <c r="AN2345" s="405"/>
      <c r="AO2345" s="402"/>
      <c r="AP2345" s="402"/>
    </row>
    <row r="2346" spans="1:42" x14ac:dyDescent="0.15">
      <c r="B2346" s="39"/>
      <c r="C2346" s="39"/>
      <c r="D2346" s="39"/>
      <c r="E2346" s="40"/>
      <c r="F2346" s="39"/>
      <c r="G2346" s="41"/>
      <c r="H2346" s="42"/>
      <c r="I2346" s="43"/>
      <c r="J2346" s="42"/>
      <c r="K2346" s="44"/>
      <c r="L2346" s="400"/>
      <c r="M2346" s="15"/>
      <c r="N2346" s="401"/>
      <c r="O2346" s="15"/>
      <c r="P2346" s="15"/>
      <c r="Q2346" s="402"/>
      <c r="R2346" s="58"/>
      <c r="S2346" s="403"/>
      <c r="T2346" s="58"/>
      <c r="U2346" s="58"/>
      <c r="V2346" s="15"/>
      <c r="W2346" s="58"/>
      <c r="X2346" s="15"/>
      <c r="Y2346" s="58"/>
      <c r="Z2346" s="58"/>
      <c r="AA2346" s="404"/>
      <c r="AB2346" s="404"/>
      <c r="AC2346" s="312"/>
      <c r="AD2346" s="313"/>
      <c r="AE2346" s="313"/>
      <c r="AF2346" s="312"/>
      <c r="AG2346" s="15"/>
      <c r="AH2346" s="406"/>
      <c r="AI2346" s="53"/>
      <c r="AJ2346" s="53"/>
      <c r="AK2346" s="314"/>
      <c r="AL2346" s="315"/>
      <c r="AM2346" s="405"/>
      <c r="AN2346" s="405"/>
      <c r="AO2346" s="402"/>
      <c r="AP2346" s="402"/>
    </row>
    <row r="2347" spans="1:42" x14ac:dyDescent="0.15">
      <c r="B2347" s="39"/>
      <c r="C2347" s="39"/>
      <c r="D2347" s="39"/>
      <c r="E2347" s="40"/>
      <c r="F2347" s="39"/>
      <c r="G2347" s="41"/>
      <c r="H2347" s="42"/>
      <c r="I2347" s="57"/>
      <c r="J2347" s="42"/>
      <c r="K2347" s="44"/>
      <c r="L2347" s="400"/>
      <c r="M2347" s="15"/>
      <c r="N2347" s="401"/>
      <c r="O2347" s="15"/>
      <c r="P2347" s="15"/>
      <c r="Q2347" s="402"/>
      <c r="R2347" s="58"/>
      <c r="S2347" s="403"/>
      <c r="T2347" s="58"/>
      <c r="U2347" s="58"/>
      <c r="V2347" s="15"/>
      <c r="W2347" s="58"/>
      <c r="X2347" s="15"/>
      <c r="Y2347" s="58"/>
      <c r="Z2347" s="58"/>
      <c r="AA2347" s="404"/>
      <c r="AB2347" s="407"/>
      <c r="AC2347" s="312"/>
      <c r="AD2347" s="313"/>
      <c r="AE2347" s="313"/>
      <c r="AF2347" s="312"/>
      <c r="AG2347" s="15"/>
      <c r="AH2347" s="53"/>
      <c r="AI2347" s="53"/>
      <c r="AJ2347" s="53"/>
      <c r="AK2347" s="314"/>
      <c r="AL2347" s="315"/>
      <c r="AM2347" s="405"/>
      <c r="AN2347" s="405"/>
      <c r="AO2347" s="402"/>
      <c r="AP2347" s="402"/>
    </row>
    <row r="2348" spans="1:42" x14ac:dyDescent="0.15">
      <c r="A2348">
        <v>1</v>
      </c>
      <c r="B2348" s="39"/>
      <c r="C2348" s="39"/>
      <c r="D2348" s="39"/>
      <c r="E2348" s="40"/>
      <c r="F2348" s="39"/>
      <c r="G2348" s="41"/>
      <c r="H2348" s="42"/>
      <c r="I2348" s="57"/>
      <c r="J2348" s="42"/>
      <c r="K2348" s="44"/>
      <c r="L2348" s="400"/>
      <c r="M2348" s="400"/>
      <c r="N2348" s="401"/>
      <c r="O2348" s="15"/>
      <c r="P2348" s="15"/>
      <c r="Q2348" s="402"/>
      <c r="R2348" s="58"/>
      <c r="S2348" s="403"/>
      <c r="T2348" s="403"/>
      <c r="U2348" s="58"/>
      <c r="V2348" s="15"/>
      <c r="W2348" s="403"/>
      <c r="X2348" s="15"/>
      <c r="Y2348" s="58"/>
      <c r="Z2348" s="58"/>
      <c r="AA2348" s="404"/>
      <c r="AB2348" s="404"/>
      <c r="AC2348" s="312"/>
      <c r="AD2348" s="313"/>
      <c r="AE2348" s="313"/>
      <c r="AF2348" s="312"/>
      <c r="AG2348" s="15"/>
      <c r="AH2348" s="53"/>
      <c r="AI2348" s="53"/>
      <c r="AJ2348" s="53"/>
      <c r="AK2348" s="314"/>
      <c r="AL2348" s="315"/>
      <c r="AM2348" s="405"/>
      <c r="AN2348" s="405"/>
      <c r="AO2348" s="402"/>
      <c r="AP2348" s="402"/>
    </row>
    <row r="2349" spans="1:42" x14ac:dyDescent="0.15">
      <c r="A2349">
        <v>1</v>
      </c>
      <c r="B2349" s="39"/>
      <c r="C2349" s="39"/>
      <c r="D2349" s="39"/>
      <c r="E2349" s="40"/>
      <c r="F2349" s="39"/>
      <c r="G2349" s="41"/>
      <c r="H2349" s="42"/>
      <c r="I2349" s="57"/>
      <c r="J2349" s="42"/>
      <c r="K2349" s="44"/>
      <c r="L2349" s="400"/>
      <c r="M2349" s="400"/>
      <c r="N2349" s="401"/>
      <c r="O2349" s="15"/>
      <c r="P2349" s="15"/>
      <c r="Q2349" s="402"/>
      <c r="R2349" s="58"/>
      <c r="S2349" s="403"/>
      <c r="T2349" s="403"/>
      <c r="U2349" s="58"/>
      <c r="V2349" s="15"/>
      <c r="W2349" s="403"/>
      <c r="X2349" s="15"/>
      <c r="Y2349" s="58"/>
      <c r="Z2349" s="58"/>
      <c r="AA2349" s="404"/>
      <c r="AB2349" s="404"/>
      <c r="AC2349" s="312"/>
      <c r="AD2349" s="313"/>
      <c r="AE2349" s="313"/>
      <c r="AF2349" s="312"/>
      <c r="AG2349" s="15"/>
      <c r="AH2349" s="53"/>
      <c r="AI2349" s="53"/>
      <c r="AJ2349" s="53"/>
      <c r="AK2349" s="314"/>
      <c r="AL2349" s="315"/>
      <c r="AM2349" s="405"/>
      <c r="AN2349" s="405"/>
      <c r="AO2349" s="402"/>
      <c r="AP2349" s="402"/>
    </row>
    <row r="2350" spans="1:42" x14ac:dyDescent="0.15">
      <c r="A2350">
        <v>1</v>
      </c>
      <c r="B2350" s="39"/>
      <c r="C2350" s="39"/>
      <c r="D2350" s="39"/>
      <c r="E2350" s="40"/>
      <c r="F2350" s="39"/>
      <c r="G2350" s="41"/>
      <c r="H2350" s="42"/>
      <c r="I2350" s="43"/>
      <c r="J2350" s="42"/>
      <c r="K2350" s="44"/>
      <c r="L2350" s="400"/>
      <c r="M2350" s="400"/>
      <c r="N2350" s="401"/>
      <c r="O2350" s="15"/>
      <c r="P2350" s="15"/>
      <c r="Q2350" s="402"/>
      <c r="R2350" s="58"/>
      <c r="S2350" s="403"/>
      <c r="T2350" s="58"/>
      <c r="U2350" s="58"/>
      <c r="V2350" s="15"/>
      <c r="W2350" s="58"/>
      <c r="X2350" s="15"/>
      <c r="Y2350" s="58"/>
      <c r="Z2350" s="58"/>
      <c r="AA2350" s="404"/>
      <c r="AB2350" s="404"/>
      <c r="AC2350" s="312"/>
      <c r="AD2350" s="313"/>
      <c r="AE2350" s="313"/>
      <c r="AF2350" s="312"/>
      <c r="AG2350" s="15"/>
      <c r="AH2350" s="53"/>
      <c r="AI2350" s="53"/>
      <c r="AJ2350" s="53"/>
      <c r="AK2350" s="314"/>
      <c r="AL2350" s="315"/>
      <c r="AM2350" s="405"/>
      <c r="AN2350" s="405"/>
      <c r="AO2350" s="402"/>
      <c r="AP2350" s="402"/>
    </row>
    <row r="2351" spans="1:42" x14ac:dyDescent="0.15">
      <c r="B2351" s="39"/>
      <c r="C2351" s="39"/>
      <c r="D2351" s="39"/>
      <c r="E2351" s="40"/>
      <c r="F2351" s="39"/>
      <c r="G2351" s="41"/>
      <c r="H2351" s="42"/>
      <c r="I2351" s="43"/>
      <c r="J2351" s="42"/>
      <c r="K2351" s="44"/>
      <c r="L2351" s="400"/>
      <c r="M2351" s="15"/>
      <c r="N2351" s="401"/>
      <c r="O2351" s="15"/>
      <c r="P2351" s="15"/>
      <c r="Q2351" s="402"/>
      <c r="R2351" s="58"/>
      <c r="S2351" s="403"/>
      <c r="T2351" s="58"/>
      <c r="U2351" s="58"/>
      <c r="V2351" s="15"/>
      <c r="W2351" s="58"/>
      <c r="X2351" s="15"/>
      <c r="Y2351" s="58"/>
      <c r="Z2351" s="58"/>
      <c r="AA2351" s="404"/>
      <c r="AB2351" s="404"/>
      <c r="AC2351" s="312"/>
      <c r="AD2351" s="313"/>
      <c r="AE2351" s="313"/>
      <c r="AF2351" s="312"/>
      <c r="AG2351" s="15"/>
      <c r="AH2351" s="406"/>
      <c r="AI2351" s="53"/>
      <c r="AJ2351" s="53"/>
      <c r="AK2351" s="314"/>
      <c r="AL2351" s="315"/>
      <c r="AM2351" s="405"/>
      <c r="AN2351" s="405"/>
      <c r="AO2351" s="402"/>
      <c r="AP2351" s="402"/>
    </row>
    <row r="2352" spans="1:42" x14ac:dyDescent="0.15">
      <c r="B2352" s="39"/>
      <c r="C2352" s="39"/>
      <c r="D2352" s="39"/>
      <c r="E2352" s="40"/>
      <c r="F2352" s="39"/>
      <c r="G2352" s="41"/>
      <c r="H2352" s="42"/>
      <c r="I2352" s="57"/>
      <c r="J2352" s="42"/>
      <c r="K2352" s="44"/>
      <c r="L2352" s="400"/>
      <c r="M2352" s="15"/>
      <c r="N2352" s="401"/>
      <c r="O2352" s="15"/>
      <c r="P2352" s="15"/>
      <c r="Q2352" s="402"/>
      <c r="R2352" s="58"/>
      <c r="S2352" s="403"/>
      <c r="T2352" s="58"/>
      <c r="U2352" s="58"/>
      <c r="V2352" s="15"/>
      <c r="W2352" s="58"/>
      <c r="X2352" s="15"/>
      <c r="Y2352" s="58"/>
      <c r="Z2352" s="58"/>
      <c r="AA2352" s="404"/>
      <c r="AB2352" s="407"/>
      <c r="AC2352" s="312"/>
      <c r="AD2352" s="313"/>
      <c r="AE2352" s="313"/>
      <c r="AF2352" s="312"/>
      <c r="AG2352" s="15"/>
      <c r="AH2352" s="53"/>
      <c r="AI2352" s="53"/>
      <c r="AJ2352" s="53"/>
      <c r="AK2352" s="314"/>
      <c r="AL2352" s="315"/>
      <c r="AM2352" s="405"/>
      <c r="AN2352" s="405"/>
      <c r="AO2352" s="402"/>
      <c r="AP2352" s="402"/>
    </row>
    <row r="2353" spans="1:42" x14ac:dyDescent="0.15">
      <c r="A2353">
        <v>1</v>
      </c>
      <c r="B2353" s="39"/>
      <c r="C2353" s="39"/>
      <c r="D2353" s="39"/>
      <c r="E2353" s="40"/>
      <c r="F2353" s="39"/>
      <c r="G2353" s="41"/>
      <c r="H2353" s="42"/>
      <c r="I2353" s="57"/>
      <c r="J2353" s="42"/>
      <c r="K2353" s="44"/>
      <c r="L2353" s="400"/>
      <c r="M2353" s="400"/>
      <c r="N2353" s="401"/>
      <c r="O2353" s="15"/>
      <c r="P2353" s="15"/>
      <c r="Q2353" s="402"/>
      <c r="R2353" s="58"/>
      <c r="S2353" s="403"/>
      <c r="T2353" s="403"/>
      <c r="U2353" s="58"/>
      <c r="V2353" s="15"/>
      <c r="W2353" s="403"/>
      <c r="X2353" s="15"/>
      <c r="Y2353" s="58"/>
      <c r="Z2353" s="58"/>
      <c r="AA2353" s="404"/>
      <c r="AB2353" s="404"/>
      <c r="AC2353" s="312"/>
      <c r="AD2353" s="313"/>
      <c r="AE2353" s="313"/>
      <c r="AF2353" s="312"/>
      <c r="AG2353" s="15"/>
      <c r="AH2353" s="53"/>
      <c r="AI2353" s="53"/>
      <c r="AJ2353" s="53"/>
      <c r="AK2353" s="314"/>
      <c r="AL2353" s="315"/>
      <c r="AM2353" s="405"/>
      <c r="AN2353" s="405"/>
      <c r="AO2353" s="402"/>
      <c r="AP2353" s="402"/>
    </row>
    <row r="2354" spans="1:42" x14ac:dyDescent="0.15">
      <c r="A2354">
        <v>1</v>
      </c>
      <c r="B2354" s="39"/>
      <c r="C2354" s="39"/>
      <c r="D2354" s="39"/>
      <c r="E2354" s="40"/>
      <c r="F2354" s="39"/>
      <c r="G2354" s="41"/>
      <c r="H2354" s="42"/>
      <c r="I2354" s="57"/>
      <c r="J2354" s="42"/>
      <c r="K2354" s="44"/>
      <c r="L2354" s="400"/>
      <c r="M2354" s="400"/>
      <c r="N2354" s="401"/>
      <c r="O2354" s="15"/>
      <c r="P2354" s="15"/>
      <c r="Q2354" s="402"/>
      <c r="R2354" s="58"/>
      <c r="S2354" s="403"/>
      <c r="T2354" s="403"/>
      <c r="U2354" s="58"/>
      <c r="V2354" s="15"/>
      <c r="W2354" s="403"/>
      <c r="X2354" s="15"/>
      <c r="Y2354" s="58"/>
      <c r="Z2354" s="58"/>
      <c r="AA2354" s="404"/>
      <c r="AB2354" s="404"/>
      <c r="AC2354" s="312"/>
      <c r="AD2354" s="313"/>
      <c r="AE2354" s="313"/>
      <c r="AF2354" s="312"/>
      <c r="AG2354" s="15"/>
      <c r="AH2354" s="53"/>
      <c r="AI2354" s="53"/>
      <c r="AJ2354" s="53"/>
      <c r="AK2354" s="314"/>
      <c r="AL2354" s="315"/>
      <c r="AM2354" s="405"/>
      <c r="AN2354" s="405"/>
      <c r="AO2354" s="402"/>
      <c r="AP2354" s="402"/>
    </row>
    <row r="2355" spans="1:42" x14ac:dyDescent="0.15">
      <c r="A2355">
        <v>1</v>
      </c>
      <c r="B2355" s="39"/>
      <c r="C2355" s="39"/>
      <c r="D2355" s="39"/>
      <c r="E2355" s="40"/>
      <c r="F2355" s="39"/>
      <c r="G2355" s="41"/>
      <c r="H2355" s="42"/>
      <c r="I2355" s="43"/>
      <c r="J2355" s="42"/>
      <c r="K2355" s="44"/>
      <c r="L2355" s="400"/>
      <c r="M2355" s="400"/>
      <c r="N2355" s="401"/>
      <c r="O2355" s="15"/>
      <c r="P2355" s="15"/>
      <c r="Q2355" s="402"/>
      <c r="R2355" s="58"/>
      <c r="S2355" s="403"/>
      <c r="T2355" s="58"/>
      <c r="U2355" s="58"/>
      <c r="V2355" s="15"/>
      <c r="W2355" s="58"/>
      <c r="X2355" s="15"/>
      <c r="Y2355" s="58"/>
      <c r="Z2355" s="58"/>
      <c r="AA2355" s="404"/>
      <c r="AB2355" s="404"/>
      <c r="AC2355" s="312"/>
      <c r="AD2355" s="313"/>
      <c r="AE2355" s="313"/>
      <c r="AF2355" s="312"/>
      <c r="AG2355" s="15"/>
      <c r="AH2355" s="53"/>
      <c r="AI2355" s="53"/>
      <c r="AJ2355" s="53"/>
      <c r="AK2355" s="314"/>
      <c r="AL2355" s="315"/>
      <c r="AM2355" s="405"/>
      <c r="AN2355" s="405"/>
      <c r="AO2355" s="402"/>
      <c r="AP2355" s="402"/>
    </row>
    <row r="2356" spans="1:42" x14ac:dyDescent="0.15">
      <c r="B2356" s="39"/>
      <c r="C2356" s="39"/>
      <c r="D2356" s="39"/>
      <c r="E2356" s="40"/>
      <c r="F2356" s="39"/>
      <c r="G2356" s="41"/>
      <c r="H2356" s="42"/>
      <c r="I2356" s="43"/>
      <c r="J2356" s="42"/>
      <c r="K2356" s="44"/>
      <c r="L2356" s="400"/>
      <c r="M2356" s="15"/>
      <c r="N2356" s="401"/>
      <c r="O2356" s="15"/>
      <c r="P2356" s="15"/>
      <c r="Q2356" s="402"/>
      <c r="R2356" s="58"/>
      <c r="S2356" s="403"/>
      <c r="T2356" s="58"/>
      <c r="U2356" s="58"/>
      <c r="V2356" s="15"/>
      <c r="W2356" s="58"/>
      <c r="X2356" s="15"/>
      <c r="Y2356" s="58"/>
      <c r="Z2356" s="58"/>
      <c r="AA2356" s="404"/>
      <c r="AB2356" s="404"/>
      <c r="AC2356" s="312"/>
      <c r="AD2356" s="313"/>
      <c r="AE2356" s="313"/>
      <c r="AF2356" s="312"/>
      <c r="AG2356" s="15"/>
      <c r="AH2356" s="406"/>
      <c r="AI2356" s="53"/>
      <c r="AJ2356" s="53"/>
      <c r="AK2356" s="314"/>
      <c r="AL2356" s="315"/>
      <c r="AM2356" s="405"/>
      <c r="AN2356" s="405"/>
      <c r="AO2356" s="402"/>
      <c r="AP2356" s="402"/>
    </row>
    <row r="2357" spans="1:42" x14ac:dyDescent="0.15">
      <c r="B2357" s="39"/>
      <c r="C2357" s="39"/>
      <c r="D2357" s="39"/>
      <c r="E2357" s="40"/>
      <c r="F2357" s="39"/>
      <c r="G2357" s="41"/>
      <c r="H2357" s="42"/>
      <c r="I2357" s="57"/>
      <c r="J2357" s="42"/>
      <c r="K2357" s="44"/>
      <c r="L2357" s="400"/>
      <c r="M2357" s="15"/>
      <c r="N2357" s="401"/>
      <c r="O2357" s="15"/>
      <c r="P2357" s="15"/>
      <c r="Q2357" s="402"/>
      <c r="R2357" s="58"/>
      <c r="S2357" s="403"/>
      <c r="T2357" s="58"/>
      <c r="U2357" s="58"/>
      <c r="V2357" s="15"/>
      <c r="W2357" s="58"/>
      <c r="X2357" s="15"/>
      <c r="Y2357" s="58"/>
      <c r="Z2357" s="58"/>
      <c r="AA2357" s="404"/>
      <c r="AB2357" s="407"/>
      <c r="AC2357" s="312"/>
      <c r="AD2357" s="313"/>
      <c r="AE2357" s="313"/>
      <c r="AF2357" s="312"/>
      <c r="AG2357" s="15"/>
      <c r="AH2357" s="53"/>
      <c r="AI2357" s="53"/>
      <c r="AJ2357" s="53"/>
      <c r="AK2357" s="314"/>
      <c r="AL2357" s="315"/>
      <c r="AM2357" s="405"/>
      <c r="AN2357" s="405"/>
      <c r="AO2357" s="402"/>
      <c r="AP2357" s="402"/>
    </row>
    <row r="2358" spans="1:42" x14ac:dyDescent="0.15">
      <c r="A2358">
        <v>1</v>
      </c>
      <c r="B2358" s="39"/>
      <c r="C2358" s="39"/>
      <c r="D2358" s="39"/>
      <c r="E2358" s="40"/>
      <c r="F2358" s="39"/>
      <c r="G2358" s="41"/>
      <c r="H2358" s="42"/>
      <c r="I2358" s="57"/>
      <c r="J2358" s="42"/>
      <c r="K2358" s="44"/>
      <c r="L2358" s="400"/>
      <c r="M2358" s="400"/>
      <c r="N2358" s="401"/>
      <c r="O2358" s="15"/>
      <c r="P2358" s="15"/>
      <c r="Q2358" s="402"/>
      <c r="R2358" s="58"/>
      <c r="S2358" s="403"/>
      <c r="T2358" s="403"/>
      <c r="U2358" s="58"/>
      <c r="V2358" s="15"/>
      <c r="W2358" s="403"/>
      <c r="X2358" s="15"/>
      <c r="Y2358" s="58"/>
      <c r="Z2358" s="58"/>
      <c r="AA2358" s="404"/>
      <c r="AB2358" s="404"/>
      <c r="AC2358" s="312"/>
      <c r="AD2358" s="313"/>
      <c r="AE2358" s="313"/>
      <c r="AF2358" s="312"/>
      <c r="AG2358" s="15"/>
      <c r="AH2358" s="53"/>
      <c r="AI2358" s="53"/>
      <c r="AJ2358" s="53"/>
      <c r="AK2358" s="314"/>
      <c r="AL2358" s="315"/>
      <c r="AM2358" s="405"/>
      <c r="AN2358" s="405"/>
      <c r="AO2358" s="402"/>
      <c r="AP2358" s="402"/>
    </row>
    <row r="2359" spans="1:42" x14ac:dyDescent="0.15">
      <c r="A2359">
        <v>1</v>
      </c>
      <c r="B2359" s="39"/>
      <c r="C2359" s="39"/>
      <c r="D2359" s="39"/>
      <c r="E2359" s="40"/>
      <c r="F2359" s="39"/>
      <c r="G2359" s="41"/>
      <c r="H2359" s="42"/>
      <c r="I2359" s="57"/>
      <c r="J2359" s="42"/>
      <c r="K2359" s="44"/>
      <c r="L2359" s="400"/>
      <c r="M2359" s="400"/>
      <c r="N2359" s="401"/>
      <c r="O2359" s="15"/>
      <c r="P2359" s="15"/>
      <c r="Q2359" s="402"/>
      <c r="R2359" s="58"/>
      <c r="S2359" s="403"/>
      <c r="T2359" s="403"/>
      <c r="U2359" s="58"/>
      <c r="V2359" s="15"/>
      <c r="W2359" s="403"/>
      <c r="X2359" s="15"/>
      <c r="Y2359" s="58"/>
      <c r="Z2359" s="58"/>
      <c r="AA2359" s="404"/>
      <c r="AB2359" s="404"/>
      <c r="AC2359" s="312"/>
      <c r="AD2359" s="313"/>
      <c r="AE2359" s="313"/>
      <c r="AF2359" s="312"/>
      <c r="AG2359" s="15"/>
      <c r="AH2359" s="53"/>
      <c r="AI2359" s="53"/>
      <c r="AJ2359" s="53"/>
      <c r="AK2359" s="314"/>
      <c r="AL2359" s="315"/>
      <c r="AM2359" s="405"/>
      <c r="AN2359" s="405"/>
      <c r="AO2359" s="402"/>
      <c r="AP2359" s="402"/>
    </row>
    <row r="2360" spans="1:42" x14ac:dyDescent="0.15">
      <c r="A2360">
        <v>1</v>
      </c>
      <c r="B2360" s="39"/>
      <c r="C2360" s="39"/>
      <c r="D2360" s="39"/>
      <c r="E2360" s="40"/>
      <c r="F2360" s="39"/>
      <c r="G2360" s="41"/>
      <c r="H2360" s="42"/>
      <c r="I2360" s="43"/>
      <c r="J2360" s="42"/>
      <c r="K2360" s="44"/>
      <c r="L2360" s="400"/>
      <c r="M2360" s="400"/>
      <c r="N2360" s="401"/>
      <c r="O2360" s="15"/>
      <c r="P2360" s="15"/>
      <c r="Q2360" s="402"/>
      <c r="R2360" s="58"/>
      <c r="S2360" s="403"/>
      <c r="T2360" s="58"/>
      <c r="U2360" s="58"/>
      <c r="V2360" s="15"/>
      <c r="W2360" s="58"/>
      <c r="X2360" s="15"/>
      <c r="Y2360" s="58"/>
      <c r="Z2360" s="58"/>
      <c r="AA2360" s="404"/>
      <c r="AB2360" s="404"/>
      <c r="AC2360" s="312"/>
      <c r="AD2360" s="313"/>
      <c r="AE2360" s="313"/>
      <c r="AF2360" s="312"/>
      <c r="AG2360" s="15"/>
      <c r="AH2360" s="53"/>
      <c r="AI2360" s="53"/>
      <c r="AJ2360" s="53"/>
      <c r="AK2360" s="314"/>
      <c r="AL2360" s="315"/>
      <c r="AM2360" s="405"/>
      <c r="AN2360" s="405"/>
      <c r="AO2360" s="402"/>
      <c r="AP2360" s="402"/>
    </row>
    <row r="2361" spans="1:42" x14ac:dyDescent="0.15">
      <c r="B2361" s="39"/>
      <c r="C2361" s="39"/>
      <c r="D2361" s="39"/>
      <c r="E2361" s="40"/>
      <c r="F2361" s="39"/>
      <c r="G2361" s="41"/>
      <c r="H2361" s="42"/>
      <c r="I2361" s="43"/>
      <c r="J2361" s="42"/>
      <c r="K2361" s="44"/>
      <c r="L2361" s="400"/>
      <c r="M2361" s="15"/>
      <c r="N2361" s="401"/>
      <c r="O2361" s="15"/>
      <c r="P2361" s="15"/>
      <c r="Q2361" s="402"/>
      <c r="R2361" s="58"/>
      <c r="S2361" s="403"/>
      <c r="T2361" s="58"/>
      <c r="U2361" s="58"/>
      <c r="V2361" s="15"/>
      <c r="W2361" s="58"/>
      <c r="X2361" s="15"/>
      <c r="Y2361" s="58"/>
      <c r="Z2361" s="58"/>
      <c r="AA2361" s="404"/>
      <c r="AB2361" s="404"/>
      <c r="AC2361" s="312"/>
      <c r="AD2361" s="313"/>
      <c r="AE2361" s="313"/>
      <c r="AF2361" s="312"/>
      <c r="AG2361" s="15"/>
      <c r="AH2361" s="406"/>
      <c r="AI2361" s="53"/>
      <c r="AJ2361" s="53"/>
      <c r="AK2361" s="314"/>
      <c r="AL2361" s="315"/>
      <c r="AM2361" s="405"/>
      <c r="AN2361" s="405"/>
      <c r="AO2361" s="402"/>
      <c r="AP2361" s="402"/>
    </row>
    <row r="2362" spans="1:42" x14ac:dyDescent="0.15">
      <c r="B2362" s="39"/>
      <c r="C2362" s="39"/>
      <c r="D2362" s="39"/>
      <c r="E2362" s="40"/>
      <c r="F2362" s="39"/>
      <c r="G2362" s="41"/>
      <c r="H2362" s="42"/>
      <c r="I2362" s="57"/>
      <c r="J2362" s="42"/>
      <c r="K2362" s="44"/>
      <c r="L2362" s="400"/>
      <c r="M2362" s="15"/>
      <c r="N2362" s="401"/>
      <c r="O2362" s="15"/>
      <c r="P2362" s="15"/>
      <c r="Q2362" s="402"/>
      <c r="R2362" s="58"/>
      <c r="S2362" s="403"/>
      <c r="T2362" s="58"/>
      <c r="U2362" s="58"/>
      <c r="V2362" s="15"/>
      <c r="W2362" s="58"/>
      <c r="X2362" s="15"/>
      <c r="Y2362" s="58"/>
      <c r="Z2362" s="58"/>
      <c r="AA2362" s="404"/>
      <c r="AB2362" s="407"/>
      <c r="AC2362" s="312"/>
      <c r="AD2362" s="313"/>
      <c r="AE2362" s="313"/>
      <c r="AF2362" s="312"/>
      <c r="AG2362" s="15"/>
      <c r="AH2362" s="53"/>
      <c r="AI2362" s="53"/>
      <c r="AJ2362" s="53"/>
      <c r="AK2362" s="314"/>
      <c r="AL2362" s="315"/>
      <c r="AM2362" s="405"/>
      <c r="AN2362" s="405"/>
      <c r="AO2362" s="402"/>
      <c r="AP2362" s="402"/>
    </row>
    <row r="2363" spans="1:42" x14ac:dyDescent="0.15">
      <c r="A2363">
        <v>1</v>
      </c>
      <c r="B2363" s="39"/>
      <c r="C2363" s="39"/>
      <c r="D2363" s="39"/>
      <c r="E2363" s="40"/>
      <c r="F2363" s="39"/>
      <c r="G2363" s="41"/>
      <c r="H2363" s="42"/>
      <c r="I2363" s="57"/>
      <c r="J2363" s="42"/>
      <c r="K2363" s="44"/>
      <c r="L2363" s="400"/>
      <c r="M2363" s="400"/>
      <c r="N2363" s="401"/>
      <c r="O2363" s="15"/>
      <c r="P2363" s="15"/>
      <c r="Q2363" s="402"/>
      <c r="R2363" s="58"/>
      <c r="S2363" s="403"/>
      <c r="T2363" s="403"/>
      <c r="U2363" s="58"/>
      <c r="V2363" s="15"/>
      <c r="W2363" s="403"/>
      <c r="X2363" s="15"/>
      <c r="Y2363" s="58"/>
      <c r="Z2363" s="58"/>
      <c r="AA2363" s="404"/>
      <c r="AB2363" s="404"/>
      <c r="AC2363" s="312"/>
      <c r="AD2363" s="313"/>
      <c r="AE2363" s="313"/>
      <c r="AF2363" s="312"/>
      <c r="AG2363" s="15"/>
      <c r="AH2363" s="53"/>
      <c r="AI2363" s="53"/>
      <c r="AJ2363" s="53"/>
      <c r="AK2363" s="314"/>
      <c r="AL2363" s="315"/>
      <c r="AM2363" s="405"/>
      <c r="AN2363" s="405"/>
      <c r="AO2363" s="402"/>
      <c r="AP2363" s="402"/>
    </row>
    <row r="2364" spans="1:42" x14ac:dyDescent="0.15">
      <c r="A2364">
        <v>1</v>
      </c>
      <c r="B2364" s="39"/>
      <c r="C2364" s="39"/>
      <c r="D2364" s="39"/>
      <c r="E2364" s="40"/>
      <c r="F2364" s="39"/>
      <c r="G2364" s="41"/>
      <c r="H2364" s="42"/>
      <c r="I2364" s="57"/>
      <c r="J2364" s="42"/>
      <c r="K2364" s="44"/>
      <c r="L2364" s="400"/>
      <c r="M2364" s="400"/>
      <c r="N2364" s="401"/>
      <c r="O2364" s="15"/>
      <c r="P2364" s="15"/>
      <c r="Q2364" s="402"/>
      <c r="R2364" s="58"/>
      <c r="S2364" s="403"/>
      <c r="T2364" s="403"/>
      <c r="U2364" s="58"/>
      <c r="V2364" s="15"/>
      <c r="W2364" s="403"/>
      <c r="X2364" s="15"/>
      <c r="Y2364" s="58"/>
      <c r="Z2364" s="58"/>
      <c r="AA2364" s="404"/>
      <c r="AB2364" s="404"/>
      <c r="AC2364" s="312"/>
      <c r="AD2364" s="313"/>
      <c r="AE2364" s="313"/>
      <c r="AF2364" s="312"/>
      <c r="AG2364" s="15"/>
      <c r="AH2364" s="53"/>
      <c r="AI2364" s="53"/>
      <c r="AJ2364" s="53"/>
      <c r="AK2364" s="314"/>
      <c r="AL2364" s="315"/>
      <c r="AM2364" s="405"/>
      <c r="AN2364" s="405"/>
      <c r="AO2364" s="402"/>
      <c r="AP2364" s="402"/>
    </row>
    <row r="2365" spans="1:42" x14ac:dyDescent="0.15">
      <c r="A2365">
        <v>1</v>
      </c>
      <c r="B2365" s="39"/>
      <c r="C2365" s="39"/>
      <c r="D2365" s="39"/>
      <c r="E2365" s="40"/>
      <c r="F2365" s="39"/>
      <c r="G2365" s="41"/>
      <c r="H2365" s="42"/>
      <c r="I2365" s="43"/>
      <c r="J2365" s="42"/>
      <c r="K2365" s="44"/>
      <c r="L2365" s="400"/>
      <c r="M2365" s="400"/>
      <c r="N2365" s="401"/>
      <c r="O2365" s="15"/>
      <c r="P2365" s="15"/>
      <c r="Q2365" s="402"/>
      <c r="R2365" s="58"/>
      <c r="S2365" s="403"/>
      <c r="T2365" s="58"/>
      <c r="U2365" s="58"/>
      <c r="V2365" s="15"/>
      <c r="W2365" s="58"/>
      <c r="X2365" s="15"/>
      <c r="Y2365" s="58"/>
      <c r="Z2365" s="58"/>
      <c r="AA2365" s="404"/>
      <c r="AB2365" s="404"/>
      <c r="AC2365" s="312"/>
      <c r="AD2365" s="313"/>
      <c r="AE2365" s="313"/>
      <c r="AF2365" s="312"/>
      <c r="AG2365" s="15"/>
      <c r="AH2365" s="53"/>
      <c r="AI2365" s="53"/>
      <c r="AJ2365" s="53"/>
      <c r="AK2365" s="314"/>
      <c r="AL2365" s="315"/>
      <c r="AM2365" s="405"/>
      <c r="AN2365" s="405"/>
      <c r="AO2365" s="402"/>
      <c r="AP2365" s="402"/>
    </row>
    <row r="2366" spans="1:42" x14ac:dyDescent="0.15">
      <c r="B2366" s="39"/>
      <c r="C2366" s="39"/>
      <c r="D2366" s="39"/>
      <c r="E2366" s="40"/>
      <c r="F2366" s="39"/>
      <c r="G2366" s="41"/>
      <c r="H2366" s="42"/>
      <c r="I2366" s="43"/>
      <c r="J2366" s="42"/>
      <c r="K2366" s="44"/>
      <c r="L2366" s="400"/>
      <c r="M2366" s="15"/>
      <c r="N2366" s="401"/>
      <c r="O2366" s="15"/>
      <c r="P2366" s="15"/>
      <c r="Q2366" s="402"/>
      <c r="R2366" s="58"/>
      <c r="S2366" s="403"/>
      <c r="T2366" s="58"/>
      <c r="U2366" s="58"/>
      <c r="V2366" s="15"/>
      <c r="W2366" s="58"/>
      <c r="X2366" s="15"/>
      <c r="Y2366" s="58"/>
      <c r="Z2366" s="58"/>
      <c r="AA2366" s="404"/>
      <c r="AB2366" s="404"/>
      <c r="AC2366" s="312"/>
      <c r="AD2366" s="313"/>
      <c r="AE2366" s="313"/>
      <c r="AF2366" s="312"/>
      <c r="AG2366" s="15"/>
      <c r="AH2366" s="406"/>
      <c r="AI2366" s="53"/>
      <c r="AJ2366" s="53"/>
      <c r="AK2366" s="314"/>
      <c r="AL2366" s="315"/>
      <c r="AM2366" s="405"/>
      <c r="AN2366" s="405"/>
      <c r="AO2366" s="402"/>
      <c r="AP2366" s="402"/>
    </row>
    <row r="2367" spans="1:42" x14ac:dyDescent="0.15">
      <c r="B2367" s="39"/>
      <c r="C2367" s="39"/>
      <c r="D2367" s="39"/>
      <c r="E2367" s="40"/>
      <c r="F2367" s="39"/>
      <c r="G2367" s="41"/>
      <c r="H2367" s="42"/>
      <c r="I2367" s="57"/>
      <c r="J2367" s="42"/>
      <c r="K2367" s="44"/>
      <c r="L2367" s="400"/>
      <c r="M2367" s="15"/>
      <c r="N2367" s="401"/>
      <c r="O2367" s="15"/>
      <c r="P2367" s="15"/>
      <c r="Q2367" s="402"/>
      <c r="R2367" s="58"/>
      <c r="S2367" s="403"/>
      <c r="T2367" s="58"/>
      <c r="U2367" s="58"/>
      <c r="V2367" s="15"/>
      <c r="W2367" s="58"/>
      <c r="X2367" s="15"/>
      <c r="Y2367" s="58"/>
      <c r="Z2367" s="58"/>
      <c r="AA2367" s="404"/>
      <c r="AB2367" s="407"/>
      <c r="AC2367" s="312"/>
      <c r="AD2367" s="313"/>
      <c r="AE2367" s="313"/>
      <c r="AF2367" s="312"/>
      <c r="AG2367" s="15"/>
      <c r="AH2367" s="53"/>
      <c r="AI2367" s="53"/>
      <c r="AJ2367" s="53"/>
      <c r="AK2367" s="314"/>
      <c r="AL2367" s="315"/>
      <c r="AM2367" s="405"/>
      <c r="AN2367" s="405"/>
      <c r="AO2367" s="402"/>
      <c r="AP2367" s="402"/>
    </row>
    <row r="2368" spans="1:42" x14ac:dyDescent="0.15">
      <c r="A2368">
        <v>1</v>
      </c>
      <c r="B2368" s="39"/>
      <c r="C2368" s="39"/>
      <c r="D2368" s="39"/>
      <c r="E2368" s="40"/>
      <c r="F2368" s="39"/>
      <c r="G2368" s="41"/>
      <c r="H2368" s="42"/>
      <c r="I2368" s="57"/>
      <c r="J2368" s="42"/>
      <c r="K2368" s="44"/>
      <c r="L2368" s="400"/>
      <c r="M2368" s="400"/>
      <c r="N2368" s="401"/>
      <c r="O2368" s="15"/>
      <c r="P2368" s="15"/>
      <c r="Q2368" s="402"/>
      <c r="R2368" s="58"/>
      <c r="S2368" s="403"/>
      <c r="T2368" s="403"/>
      <c r="U2368" s="58"/>
      <c r="V2368" s="15"/>
      <c r="W2368" s="403"/>
      <c r="X2368" s="15"/>
      <c r="Y2368" s="58"/>
      <c r="Z2368" s="58"/>
      <c r="AA2368" s="404"/>
      <c r="AB2368" s="404"/>
      <c r="AC2368" s="312"/>
      <c r="AD2368" s="313"/>
      <c r="AE2368" s="313"/>
      <c r="AF2368" s="312"/>
      <c r="AG2368" s="15"/>
      <c r="AH2368" s="53"/>
      <c r="AI2368" s="53"/>
      <c r="AJ2368" s="53"/>
      <c r="AK2368" s="314"/>
      <c r="AL2368" s="315"/>
      <c r="AM2368" s="405"/>
      <c r="AN2368" s="405"/>
      <c r="AO2368" s="402"/>
      <c r="AP2368" s="402"/>
    </row>
    <row r="2369" spans="1:42" x14ac:dyDescent="0.15">
      <c r="A2369">
        <v>1</v>
      </c>
      <c r="B2369" s="39"/>
      <c r="C2369" s="39"/>
      <c r="D2369" s="39"/>
      <c r="E2369" s="40"/>
      <c r="F2369" s="39"/>
      <c r="G2369" s="41"/>
      <c r="H2369" s="42"/>
      <c r="I2369" s="57"/>
      <c r="J2369" s="42"/>
      <c r="K2369" s="44"/>
      <c r="L2369" s="400"/>
      <c r="M2369" s="400"/>
      <c r="N2369" s="401"/>
      <c r="O2369" s="15"/>
      <c r="P2369" s="15"/>
      <c r="Q2369" s="402"/>
      <c r="R2369" s="58"/>
      <c r="S2369" s="403"/>
      <c r="T2369" s="403"/>
      <c r="U2369" s="58"/>
      <c r="V2369" s="15"/>
      <c r="W2369" s="403"/>
      <c r="X2369" s="15"/>
      <c r="Y2369" s="58"/>
      <c r="Z2369" s="58"/>
      <c r="AA2369" s="404"/>
      <c r="AB2369" s="404"/>
      <c r="AC2369" s="312"/>
      <c r="AD2369" s="313"/>
      <c r="AE2369" s="313"/>
      <c r="AF2369" s="312"/>
      <c r="AG2369" s="15"/>
      <c r="AH2369" s="53"/>
      <c r="AI2369" s="53"/>
      <c r="AJ2369" s="53"/>
      <c r="AK2369" s="314"/>
      <c r="AL2369" s="315"/>
      <c r="AM2369" s="405"/>
      <c r="AN2369" s="405"/>
      <c r="AO2369" s="402"/>
      <c r="AP2369" s="402"/>
    </row>
    <row r="2370" spans="1:42" x14ac:dyDescent="0.15">
      <c r="A2370">
        <v>1</v>
      </c>
      <c r="B2370" s="39"/>
      <c r="C2370" s="39"/>
      <c r="D2370" s="39"/>
      <c r="E2370" s="40"/>
      <c r="F2370" s="39"/>
      <c r="G2370" s="41"/>
      <c r="H2370" s="42"/>
      <c r="I2370" s="43"/>
      <c r="J2370" s="42"/>
      <c r="K2370" s="44"/>
      <c r="L2370" s="400"/>
      <c r="M2370" s="400"/>
      <c r="N2370" s="401"/>
      <c r="O2370" s="15"/>
      <c r="P2370" s="15"/>
      <c r="Q2370" s="402"/>
      <c r="R2370" s="58"/>
      <c r="S2370" s="403"/>
      <c r="T2370" s="58"/>
      <c r="U2370" s="58"/>
      <c r="V2370" s="15"/>
      <c r="W2370" s="58"/>
      <c r="X2370" s="15"/>
      <c r="Y2370" s="58"/>
      <c r="Z2370" s="58"/>
      <c r="AA2370" s="404"/>
      <c r="AB2370" s="404"/>
      <c r="AC2370" s="312"/>
      <c r="AD2370" s="313"/>
      <c r="AE2370" s="313"/>
      <c r="AF2370" s="312"/>
      <c r="AG2370" s="15"/>
      <c r="AH2370" s="53"/>
      <c r="AI2370" s="53"/>
      <c r="AJ2370" s="53"/>
      <c r="AK2370" s="314"/>
      <c r="AL2370" s="315"/>
      <c r="AM2370" s="405"/>
      <c r="AN2370" s="405"/>
      <c r="AO2370" s="402"/>
      <c r="AP2370" s="402"/>
    </row>
    <row r="2371" spans="1:42" x14ac:dyDescent="0.15">
      <c r="B2371" s="39"/>
      <c r="C2371" s="39"/>
      <c r="D2371" s="39"/>
      <c r="E2371" s="40"/>
      <c r="F2371" s="39"/>
      <c r="G2371" s="41"/>
      <c r="H2371" s="42"/>
      <c r="I2371" s="43"/>
      <c r="J2371" s="42"/>
      <c r="K2371" s="44"/>
      <c r="L2371" s="400"/>
      <c r="M2371" s="15"/>
      <c r="N2371" s="401"/>
      <c r="O2371" s="15"/>
      <c r="P2371" s="15"/>
      <c r="Q2371" s="402"/>
      <c r="R2371" s="58"/>
      <c r="S2371" s="403"/>
      <c r="T2371" s="58"/>
      <c r="U2371" s="58"/>
      <c r="V2371" s="15"/>
      <c r="W2371" s="58"/>
      <c r="X2371" s="15"/>
      <c r="Y2371" s="58"/>
      <c r="Z2371" s="58"/>
      <c r="AA2371" s="404"/>
      <c r="AB2371" s="404"/>
      <c r="AC2371" s="312"/>
      <c r="AD2371" s="313"/>
      <c r="AE2371" s="313"/>
      <c r="AF2371" s="312"/>
      <c r="AG2371" s="15"/>
      <c r="AH2371" s="406"/>
      <c r="AI2371" s="53"/>
      <c r="AJ2371" s="53"/>
      <c r="AK2371" s="314"/>
      <c r="AL2371" s="315"/>
      <c r="AM2371" s="405"/>
      <c r="AN2371" s="405"/>
      <c r="AO2371" s="402"/>
      <c r="AP2371" s="402"/>
    </row>
    <row r="2372" spans="1:42" x14ac:dyDescent="0.15">
      <c r="B2372" s="39"/>
      <c r="C2372" s="39"/>
      <c r="D2372" s="39"/>
      <c r="E2372" s="40"/>
      <c r="F2372" s="39"/>
      <c r="G2372" s="41"/>
      <c r="H2372" s="42"/>
      <c r="I2372" s="57"/>
      <c r="J2372" s="42"/>
      <c r="K2372" s="44"/>
      <c r="L2372" s="400"/>
      <c r="M2372" s="15"/>
      <c r="N2372" s="401"/>
      <c r="O2372" s="15"/>
      <c r="P2372" s="15"/>
      <c r="Q2372" s="402"/>
      <c r="R2372" s="58"/>
      <c r="S2372" s="403"/>
      <c r="T2372" s="58"/>
      <c r="U2372" s="58"/>
      <c r="V2372" s="15"/>
      <c r="W2372" s="58"/>
      <c r="X2372" s="15"/>
      <c r="Y2372" s="58"/>
      <c r="Z2372" s="58"/>
      <c r="AA2372" s="404"/>
      <c r="AB2372" s="407"/>
      <c r="AC2372" s="312"/>
      <c r="AD2372" s="313"/>
      <c r="AE2372" s="313"/>
      <c r="AF2372" s="312"/>
      <c r="AG2372" s="15"/>
      <c r="AH2372" s="53"/>
      <c r="AI2372" s="53"/>
      <c r="AJ2372" s="53"/>
      <c r="AK2372" s="314"/>
      <c r="AL2372" s="315"/>
      <c r="AM2372" s="405"/>
      <c r="AN2372" s="405"/>
      <c r="AO2372" s="402"/>
      <c r="AP2372" s="402"/>
    </row>
    <row r="2373" spans="1:42" x14ac:dyDescent="0.15">
      <c r="A2373">
        <v>1</v>
      </c>
      <c r="B2373" s="39"/>
      <c r="C2373" s="39"/>
      <c r="D2373" s="39"/>
      <c r="E2373" s="40"/>
      <c r="F2373" s="39"/>
      <c r="G2373" s="41"/>
      <c r="H2373" s="42"/>
      <c r="I2373" s="57"/>
      <c r="J2373" s="42"/>
      <c r="K2373" s="44"/>
      <c r="L2373" s="400"/>
      <c r="M2373" s="400"/>
      <c r="N2373" s="401"/>
      <c r="O2373" s="15"/>
      <c r="P2373" s="15"/>
      <c r="Q2373" s="402"/>
      <c r="R2373" s="58"/>
      <c r="S2373" s="403"/>
      <c r="T2373" s="403"/>
      <c r="U2373" s="58"/>
      <c r="V2373" s="15"/>
      <c r="W2373" s="403"/>
      <c r="X2373" s="15"/>
      <c r="Y2373" s="58"/>
      <c r="Z2373" s="58"/>
      <c r="AA2373" s="404"/>
      <c r="AB2373" s="404"/>
      <c r="AC2373" s="312"/>
      <c r="AD2373" s="313"/>
      <c r="AE2373" s="313"/>
      <c r="AF2373" s="312"/>
      <c r="AG2373" s="15"/>
      <c r="AH2373" s="53"/>
      <c r="AI2373" s="53"/>
      <c r="AJ2373" s="53"/>
      <c r="AK2373" s="314"/>
      <c r="AL2373" s="315"/>
      <c r="AM2373" s="405"/>
      <c r="AN2373" s="405"/>
      <c r="AO2373" s="402"/>
      <c r="AP2373" s="402"/>
    </row>
    <row r="2374" spans="1:42" x14ac:dyDescent="0.15">
      <c r="A2374">
        <v>1</v>
      </c>
      <c r="B2374" s="39"/>
      <c r="C2374" s="39"/>
      <c r="D2374" s="39"/>
      <c r="E2374" s="40"/>
      <c r="F2374" s="39"/>
      <c r="G2374" s="41"/>
      <c r="H2374" s="42"/>
      <c r="I2374" s="43"/>
      <c r="J2374" s="42"/>
      <c r="K2374" s="44"/>
      <c r="L2374" s="400"/>
      <c r="M2374" s="400"/>
      <c r="N2374" s="401"/>
      <c r="O2374" s="15"/>
      <c r="P2374" s="15"/>
      <c r="Q2374" s="402"/>
      <c r="R2374" s="58"/>
      <c r="S2374" s="403"/>
      <c r="T2374" s="58"/>
      <c r="U2374" s="58"/>
      <c r="V2374" s="15"/>
      <c r="W2374" s="58"/>
      <c r="X2374" s="15"/>
      <c r="Y2374" s="58"/>
      <c r="Z2374" s="58"/>
      <c r="AA2374" s="404"/>
      <c r="AB2374" s="404"/>
      <c r="AC2374" s="312"/>
      <c r="AD2374" s="313"/>
      <c r="AE2374" s="313"/>
      <c r="AF2374" s="312"/>
      <c r="AG2374" s="15"/>
      <c r="AH2374" s="53"/>
      <c r="AI2374" s="53"/>
      <c r="AJ2374" s="53"/>
      <c r="AK2374" s="314"/>
      <c r="AL2374" s="315"/>
      <c r="AM2374" s="405"/>
      <c r="AN2374" s="405"/>
      <c r="AO2374" s="402"/>
      <c r="AP2374" s="402"/>
    </row>
    <row r="2375" spans="1:42" x14ac:dyDescent="0.15">
      <c r="B2375" s="39"/>
      <c r="C2375" s="39"/>
      <c r="D2375" s="39"/>
      <c r="E2375" s="40"/>
      <c r="F2375" s="39"/>
      <c r="G2375" s="41"/>
      <c r="H2375" s="42"/>
      <c r="I2375" s="43"/>
      <c r="J2375" s="42"/>
      <c r="K2375" s="44"/>
      <c r="L2375" s="400"/>
      <c r="M2375" s="15"/>
      <c r="N2375" s="401"/>
      <c r="O2375" s="15"/>
      <c r="P2375" s="15"/>
      <c r="Q2375" s="402"/>
      <c r="R2375" s="58"/>
      <c r="S2375" s="403"/>
      <c r="T2375" s="58"/>
      <c r="U2375" s="58"/>
      <c r="V2375" s="15"/>
      <c r="W2375" s="58"/>
      <c r="X2375" s="15"/>
      <c r="Y2375" s="58"/>
      <c r="Z2375" s="58"/>
      <c r="AA2375" s="404"/>
      <c r="AB2375" s="404"/>
      <c r="AC2375" s="312"/>
      <c r="AD2375" s="313"/>
      <c r="AE2375" s="313"/>
      <c r="AF2375" s="312"/>
      <c r="AG2375" s="15"/>
      <c r="AH2375" s="406"/>
      <c r="AI2375" s="53"/>
      <c r="AJ2375" s="53"/>
      <c r="AK2375" s="314"/>
      <c r="AL2375" s="315"/>
      <c r="AM2375" s="405"/>
      <c r="AN2375" s="405"/>
      <c r="AO2375" s="402"/>
      <c r="AP2375" s="402"/>
    </row>
    <row r="2376" spans="1:42" x14ac:dyDescent="0.15">
      <c r="B2376" s="39"/>
      <c r="C2376" s="39"/>
      <c r="D2376" s="39"/>
      <c r="E2376" s="40"/>
      <c r="F2376" s="39"/>
      <c r="G2376" s="41"/>
      <c r="H2376" s="42"/>
      <c r="I2376" s="57"/>
      <c r="J2376" s="42"/>
      <c r="K2376" s="44"/>
      <c r="L2376" s="400"/>
      <c r="M2376" s="15"/>
      <c r="N2376" s="401"/>
      <c r="O2376" s="15"/>
      <c r="P2376" s="15"/>
      <c r="Q2376" s="402"/>
      <c r="R2376" s="58"/>
      <c r="S2376" s="403"/>
      <c r="T2376" s="58"/>
      <c r="U2376" s="58"/>
      <c r="V2376" s="15"/>
      <c r="W2376" s="58"/>
      <c r="X2376" s="15"/>
      <c r="Y2376" s="58"/>
      <c r="Z2376" s="58"/>
      <c r="AA2376" s="404"/>
      <c r="AB2376" s="407"/>
      <c r="AC2376" s="312"/>
      <c r="AD2376" s="313"/>
      <c r="AE2376" s="313"/>
      <c r="AF2376" s="312"/>
      <c r="AG2376" s="15"/>
      <c r="AH2376" s="53"/>
      <c r="AI2376" s="53"/>
      <c r="AJ2376" s="53"/>
      <c r="AK2376" s="314"/>
      <c r="AL2376" s="315"/>
      <c r="AM2376" s="405"/>
      <c r="AN2376" s="405"/>
      <c r="AO2376" s="402"/>
      <c r="AP2376" s="402"/>
    </row>
    <row r="2377" spans="1:42" x14ac:dyDescent="0.15">
      <c r="A2377">
        <v>1</v>
      </c>
      <c r="B2377" s="39"/>
      <c r="C2377" s="39"/>
      <c r="D2377" s="39"/>
      <c r="E2377" s="40"/>
      <c r="F2377" s="39"/>
      <c r="G2377" s="41"/>
      <c r="H2377" s="42"/>
      <c r="I2377" s="57"/>
      <c r="J2377" s="42"/>
      <c r="K2377" s="44"/>
      <c r="L2377" s="400"/>
      <c r="M2377" s="400"/>
      <c r="N2377" s="401"/>
      <c r="O2377" s="15"/>
      <c r="P2377" s="15"/>
      <c r="Q2377" s="402"/>
      <c r="R2377" s="58"/>
      <c r="S2377" s="403"/>
      <c r="T2377" s="403"/>
      <c r="U2377" s="58"/>
      <c r="V2377" s="15"/>
      <c r="W2377" s="403"/>
      <c r="X2377" s="15"/>
      <c r="Y2377" s="58"/>
      <c r="Z2377" s="58"/>
      <c r="AA2377" s="404"/>
      <c r="AB2377" s="404"/>
      <c r="AC2377" s="312"/>
      <c r="AD2377" s="313"/>
      <c r="AE2377" s="313"/>
      <c r="AF2377" s="312"/>
      <c r="AG2377" s="15"/>
      <c r="AH2377" s="53"/>
      <c r="AI2377" s="53"/>
      <c r="AJ2377" s="53"/>
      <c r="AK2377" s="314"/>
      <c r="AL2377" s="315"/>
      <c r="AM2377" s="405"/>
      <c r="AN2377" s="405"/>
      <c r="AO2377" s="402"/>
      <c r="AP2377" s="402"/>
    </row>
    <row r="2378" spans="1:42" x14ac:dyDescent="0.15">
      <c r="A2378">
        <v>1</v>
      </c>
      <c r="B2378" s="39"/>
      <c r="C2378" s="39"/>
      <c r="D2378" s="39"/>
      <c r="E2378" s="40"/>
      <c r="F2378" s="39"/>
      <c r="G2378" s="41"/>
      <c r="H2378" s="42"/>
      <c r="I2378" s="57"/>
      <c r="J2378" s="42"/>
      <c r="K2378" s="44"/>
      <c r="L2378" s="400"/>
      <c r="M2378" s="400"/>
      <c r="N2378" s="401"/>
      <c r="O2378" s="15"/>
      <c r="P2378" s="15"/>
      <c r="Q2378" s="402"/>
      <c r="R2378" s="58"/>
      <c r="S2378" s="403"/>
      <c r="T2378" s="403"/>
      <c r="U2378" s="58"/>
      <c r="V2378" s="15"/>
      <c r="W2378" s="403"/>
      <c r="X2378" s="15"/>
      <c r="Y2378" s="58"/>
      <c r="Z2378" s="58"/>
      <c r="AA2378" s="404"/>
      <c r="AB2378" s="404"/>
      <c r="AC2378" s="312"/>
      <c r="AD2378" s="313"/>
      <c r="AE2378" s="313"/>
      <c r="AF2378" s="312"/>
      <c r="AG2378" s="15"/>
      <c r="AH2378" s="53"/>
      <c r="AI2378" s="53"/>
      <c r="AJ2378" s="53"/>
      <c r="AK2378" s="314"/>
      <c r="AL2378" s="315"/>
      <c r="AM2378" s="405"/>
      <c r="AN2378" s="405"/>
      <c r="AO2378" s="402"/>
      <c r="AP2378" s="402"/>
    </row>
    <row r="2379" spans="1:42" x14ac:dyDescent="0.15">
      <c r="A2379">
        <v>1</v>
      </c>
      <c r="B2379" s="39"/>
      <c r="C2379" s="39"/>
      <c r="D2379" s="39"/>
      <c r="E2379" s="40"/>
      <c r="F2379" s="39"/>
      <c r="G2379" s="41"/>
      <c r="H2379" s="42"/>
      <c r="I2379" s="43"/>
      <c r="J2379" s="42"/>
      <c r="K2379" s="44"/>
      <c r="L2379" s="400"/>
      <c r="M2379" s="400"/>
      <c r="N2379" s="401"/>
      <c r="O2379" s="15"/>
      <c r="P2379" s="15"/>
      <c r="Q2379" s="402"/>
      <c r="R2379" s="58"/>
      <c r="S2379" s="403"/>
      <c r="T2379" s="58"/>
      <c r="U2379" s="58"/>
      <c r="V2379" s="15"/>
      <c r="W2379" s="58"/>
      <c r="X2379" s="15"/>
      <c r="Y2379" s="58"/>
      <c r="Z2379" s="58"/>
      <c r="AA2379" s="404"/>
      <c r="AB2379" s="404"/>
      <c r="AC2379" s="312"/>
      <c r="AD2379" s="313"/>
      <c r="AE2379" s="313"/>
      <c r="AF2379" s="312"/>
      <c r="AG2379" s="15"/>
      <c r="AH2379" s="53"/>
      <c r="AI2379" s="53"/>
      <c r="AJ2379" s="53"/>
      <c r="AK2379" s="314"/>
      <c r="AL2379" s="315"/>
      <c r="AM2379" s="405"/>
      <c r="AN2379" s="405"/>
      <c r="AO2379" s="402"/>
      <c r="AP2379" s="402"/>
    </row>
    <row r="2380" spans="1:42" x14ac:dyDescent="0.15">
      <c r="B2380" s="39"/>
      <c r="C2380" s="39"/>
      <c r="D2380" s="39"/>
      <c r="E2380" s="40"/>
      <c r="F2380" s="39"/>
      <c r="G2380" s="41"/>
      <c r="H2380" s="42"/>
      <c r="I2380" s="43"/>
      <c r="J2380" s="42"/>
      <c r="K2380" s="44"/>
      <c r="L2380" s="400"/>
      <c r="M2380" s="400"/>
      <c r="N2380" s="401"/>
      <c r="O2380" s="15"/>
      <c r="P2380" s="15"/>
      <c r="Q2380" s="402"/>
      <c r="R2380" s="58"/>
      <c r="S2380" s="403"/>
      <c r="T2380" s="58"/>
      <c r="U2380" s="58"/>
      <c r="V2380" s="15"/>
      <c r="W2380" s="58"/>
      <c r="X2380" s="15"/>
      <c r="Y2380" s="58"/>
      <c r="Z2380" s="58"/>
      <c r="AA2380" s="404"/>
      <c r="AB2380" s="404"/>
      <c r="AC2380" s="312"/>
      <c r="AD2380" s="313"/>
      <c r="AE2380" s="313"/>
      <c r="AF2380" s="312"/>
      <c r="AG2380" s="15"/>
      <c r="AH2380" s="406"/>
      <c r="AI2380" s="53"/>
      <c r="AJ2380" s="53"/>
      <c r="AK2380" s="314"/>
      <c r="AL2380" s="315"/>
      <c r="AM2380" s="405"/>
      <c r="AN2380" s="405"/>
      <c r="AO2380" s="402"/>
      <c r="AP2380" s="402"/>
    </row>
    <row r="2381" spans="1:42" x14ac:dyDescent="0.15">
      <c r="B2381" s="39"/>
      <c r="C2381" s="39"/>
      <c r="D2381" s="39"/>
      <c r="E2381" s="40"/>
      <c r="F2381" s="39"/>
      <c r="G2381" s="41"/>
      <c r="H2381" s="42"/>
      <c r="I2381" s="57"/>
      <c r="J2381" s="42"/>
      <c r="K2381" s="44"/>
      <c r="L2381" s="400"/>
      <c r="M2381" s="400"/>
      <c r="N2381" s="401"/>
      <c r="O2381" s="15"/>
      <c r="P2381" s="15"/>
      <c r="Q2381" s="402"/>
      <c r="R2381" s="58"/>
      <c r="S2381" s="403"/>
      <c r="T2381" s="58"/>
      <c r="U2381" s="58"/>
      <c r="V2381" s="15"/>
      <c r="W2381" s="58"/>
      <c r="X2381" s="15"/>
      <c r="Y2381" s="58"/>
      <c r="Z2381" s="58"/>
      <c r="AA2381" s="404"/>
      <c r="AB2381" s="407"/>
      <c r="AC2381" s="312"/>
      <c r="AD2381" s="313"/>
      <c r="AE2381" s="313"/>
      <c r="AF2381" s="312"/>
      <c r="AG2381" s="15"/>
      <c r="AH2381" s="53"/>
      <c r="AI2381" s="53"/>
      <c r="AJ2381" s="53"/>
      <c r="AK2381" s="314"/>
      <c r="AL2381" s="315"/>
      <c r="AM2381" s="405"/>
      <c r="AN2381" s="405"/>
      <c r="AO2381" s="402"/>
      <c r="AP2381" s="402"/>
    </row>
    <row r="2382" spans="1:42" x14ac:dyDescent="0.15">
      <c r="A2382">
        <v>1</v>
      </c>
      <c r="B2382" s="39"/>
      <c r="C2382" s="39"/>
      <c r="D2382" s="39"/>
      <c r="E2382" s="40"/>
      <c r="F2382" s="39"/>
      <c r="G2382" s="41"/>
      <c r="H2382" s="42"/>
      <c r="I2382" s="57"/>
      <c r="J2382" s="42"/>
      <c r="K2382" s="44"/>
      <c r="L2382" s="400"/>
      <c r="M2382" s="400"/>
      <c r="N2382" s="401"/>
      <c r="O2382" s="15"/>
      <c r="P2382" s="15"/>
      <c r="Q2382" s="402"/>
      <c r="R2382" s="58"/>
      <c r="S2382" s="403"/>
      <c r="T2382" s="403"/>
      <c r="U2382" s="58"/>
      <c r="V2382" s="15"/>
      <c r="W2382" s="403"/>
      <c r="X2382" s="15"/>
      <c r="Y2382" s="58"/>
      <c r="Z2382" s="58"/>
      <c r="AA2382" s="404"/>
      <c r="AB2382" s="404"/>
      <c r="AC2382" s="312"/>
      <c r="AD2382" s="313"/>
      <c r="AE2382" s="313"/>
      <c r="AF2382" s="312"/>
      <c r="AG2382" s="15"/>
      <c r="AH2382" s="53"/>
      <c r="AI2382" s="53"/>
      <c r="AJ2382" s="53"/>
      <c r="AK2382" s="314"/>
      <c r="AL2382" s="315"/>
      <c r="AM2382" s="405"/>
      <c r="AN2382" s="405"/>
      <c r="AO2382" s="402"/>
      <c r="AP2382" s="402"/>
    </row>
    <row r="2383" spans="1:42" x14ac:dyDescent="0.15">
      <c r="A2383">
        <v>1</v>
      </c>
      <c r="B2383" s="39"/>
      <c r="C2383" s="39"/>
      <c r="D2383" s="39"/>
      <c r="E2383" s="40"/>
      <c r="F2383" s="39"/>
      <c r="G2383" s="41"/>
      <c r="H2383" s="42"/>
      <c r="I2383" s="57"/>
      <c r="J2383" s="42"/>
      <c r="K2383" s="44"/>
      <c r="L2383" s="400"/>
      <c r="M2383" s="400"/>
      <c r="N2383" s="401"/>
      <c r="O2383" s="15"/>
      <c r="P2383" s="15"/>
      <c r="Q2383" s="402"/>
      <c r="R2383" s="58"/>
      <c r="S2383" s="403"/>
      <c r="T2383" s="403"/>
      <c r="U2383" s="58"/>
      <c r="V2383" s="15"/>
      <c r="W2383" s="403"/>
      <c r="X2383" s="15"/>
      <c r="Y2383" s="58"/>
      <c r="Z2383" s="58"/>
      <c r="AA2383" s="404"/>
      <c r="AB2383" s="404"/>
      <c r="AC2383" s="312"/>
      <c r="AD2383" s="313"/>
      <c r="AE2383" s="313"/>
      <c r="AF2383" s="312"/>
      <c r="AG2383" s="15"/>
      <c r="AH2383" s="53"/>
      <c r="AI2383" s="53"/>
      <c r="AJ2383" s="53"/>
      <c r="AK2383" s="314"/>
      <c r="AL2383" s="315"/>
      <c r="AM2383" s="405"/>
      <c r="AN2383" s="405"/>
      <c r="AO2383" s="402"/>
      <c r="AP2383" s="402"/>
    </row>
    <row r="2384" spans="1:42" x14ac:dyDescent="0.15">
      <c r="A2384">
        <v>1</v>
      </c>
      <c r="B2384" s="39"/>
      <c r="C2384" s="39"/>
      <c r="D2384" s="39"/>
      <c r="E2384" s="40"/>
      <c r="F2384" s="39"/>
      <c r="G2384" s="41"/>
      <c r="H2384" s="42"/>
      <c r="I2384" s="43"/>
      <c r="J2384" s="42"/>
      <c r="K2384" s="44"/>
      <c r="L2384" s="400"/>
      <c r="M2384" s="400"/>
      <c r="N2384" s="401"/>
      <c r="O2384" s="15"/>
      <c r="P2384" s="15"/>
      <c r="Q2384" s="402"/>
      <c r="R2384" s="58"/>
      <c r="S2384" s="403"/>
      <c r="T2384" s="58"/>
      <c r="U2384" s="58"/>
      <c r="V2384" s="15"/>
      <c r="W2384" s="58"/>
      <c r="X2384" s="15"/>
      <c r="Y2384" s="58"/>
      <c r="Z2384" s="58"/>
      <c r="AA2384" s="404"/>
      <c r="AB2384" s="404"/>
      <c r="AC2384" s="312"/>
      <c r="AD2384" s="313"/>
      <c r="AE2384" s="313"/>
      <c r="AF2384" s="312"/>
      <c r="AG2384" s="15"/>
      <c r="AH2384" s="53"/>
      <c r="AI2384" s="53"/>
      <c r="AJ2384" s="53"/>
      <c r="AK2384" s="314"/>
      <c r="AL2384" s="315"/>
      <c r="AM2384" s="405"/>
      <c r="AN2384" s="405"/>
      <c r="AO2384" s="402"/>
      <c r="AP2384" s="402"/>
    </row>
    <row r="2385" spans="1:42" x14ac:dyDescent="0.15">
      <c r="B2385" s="39"/>
      <c r="C2385" s="39"/>
      <c r="D2385" s="39"/>
      <c r="E2385" s="40"/>
      <c r="F2385" s="39"/>
      <c r="G2385" s="41"/>
      <c r="H2385" s="42"/>
      <c r="I2385" s="43"/>
      <c r="J2385" s="42"/>
      <c r="K2385" s="44"/>
      <c r="L2385" s="400"/>
      <c r="M2385" s="15"/>
      <c r="N2385" s="401"/>
      <c r="O2385" s="15"/>
      <c r="P2385" s="15"/>
      <c r="Q2385" s="402"/>
      <c r="R2385" s="58"/>
      <c r="S2385" s="403"/>
      <c r="T2385" s="58"/>
      <c r="U2385" s="58"/>
      <c r="V2385" s="15"/>
      <c r="W2385" s="58"/>
      <c r="X2385" s="15"/>
      <c r="Y2385" s="58"/>
      <c r="Z2385" s="58"/>
      <c r="AA2385" s="404"/>
      <c r="AB2385" s="404"/>
      <c r="AC2385" s="312"/>
      <c r="AD2385" s="313"/>
      <c r="AE2385" s="313"/>
      <c r="AF2385" s="312"/>
      <c r="AG2385" s="15"/>
      <c r="AH2385" s="406"/>
      <c r="AI2385" s="53"/>
      <c r="AJ2385" s="53"/>
      <c r="AK2385" s="314"/>
      <c r="AL2385" s="315"/>
      <c r="AM2385" s="405"/>
      <c r="AN2385" s="405"/>
      <c r="AO2385" s="402"/>
      <c r="AP2385" s="402"/>
    </row>
    <row r="2386" spans="1:42" x14ac:dyDescent="0.15">
      <c r="A2386">
        <v>1</v>
      </c>
      <c r="B2386" s="39"/>
      <c r="C2386" s="39"/>
      <c r="D2386" s="39"/>
      <c r="E2386" s="40"/>
      <c r="F2386" s="39"/>
      <c r="G2386" s="41"/>
      <c r="H2386" s="42"/>
      <c r="I2386" s="57"/>
      <c r="J2386" s="42"/>
      <c r="K2386" s="44"/>
      <c r="L2386" s="400"/>
      <c r="M2386" s="400"/>
      <c r="N2386" s="401"/>
      <c r="O2386" s="15"/>
      <c r="P2386" s="15"/>
      <c r="Q2386" s="402"/>
      <c r="R2386" s="58"/>
      <c r="S2386" s="403"/>
      <c r="T2386" s="403"/>
      <c r="U2386" s="58"/>
      <c r="V2386" s="15"/>
      <c r="W2386" s="403"/>
      <c r="X2386" s="15"/>
      <c r="Y2386" s="58"/>
      <c r="Z2386" s="58"/>
      <c r="AA2386" s="404"/>
      <c r="AB2386" s="404"/>
      <c r="AC2386" s="312"/>
      <c r="AD2386" s="313"/>
      <c r="AE2386" s="313"/>
      <c r="AF2386" s="312"/>
      <c r="AG2386" s="15"/>
      <c r="AH2386" s="53"/>
      <c r="AI2386" s="53"/>
      <c r="AJ2386" s="53"/>
      <c r="AK2386" s="314"/>
      <c r="AL2386" s="315"/>
      <c r="AM2386" s="405"/>
      <c r="AN2386" s="405"/>
      <c r="AO2386" s="402"/>
      <c r="AP2386" s="402"/>
    </row>
    <row r="2387" spans="1:42" x14ac:dyDescent="0.15">
      <c r="A2387">
        <v>1</v>
      </c>
      <c r="B2387" s="39"/>
      <c r="C2387" s="39"/>
      <c r="D2387" s="39"/>
      <c r="E2387" s="40"/>
      <c r="F2387" s="39"/>
      <c r="G2387" s="41"/>
      <c r="H2387" s="42"/>
      <c r="I2387" s="43"/>
      <c r="J2387" s="42"/>
      <c r="K2387" s="44"/>
      <c r="L2387" s="400"/>
      <c r="M2387" s="400"/>
      <c r="N2387" s="401"/>
      <c r="O2387" s="15"/>
      <c r="P2387" s="15"/>
      <c r="Q2387" s="402"/>
      <c r="R2387" s="58"/>
      <c r="S2387" s="403"/>
      <c r="T2387" s="58"/>
      <c r="U2387" s="58"/>
      <c r="V2387" s="15"/>
      <c r="W2387" s="58"/>
      <c r="X2387" s="15"/>
      <c r="Y2387" s="58"/>
      <c r="Z2387" s="58"/>
      <c r="AA2387" s="404"/>
      <c r="AB2387" s="404"/>
      <c r="AC2387" s="312"/>
      <c r="AD2387" s="313"/>
      <c r="AE2387" s="313"/>
      <c r="AF2387" s="312"/>
      <c r="AG2387" s="15"/>
      <c r="AH2387" s="53"/>
      <c r="AI2387" s="53"/>
      <c r="AJ2387" s="53"/>
      <c r="AK2387" s="314"/>
      <c r="AL2387" s="315"/>
      <c r="AM2387" s="405"/>
      <c r="AN2387" s="405"/>
      <c r="AO2387" s="402"/>
      <c r="AP2387" s="402"/>
    </row>
    <row r="2388" spans="1:42" x14ac:dyDescent="0.15">
      <c r="B2388" s="39"/>
      <c r="C2388" s="39"/>
      <c r="D2388" s="39"/>
      <c r="E2388" s="40"/>
      <c r="F2388" s="39"/>
      <c r="G2388" s="41"/>
      <c r="H2388" s="42"/>
      <c r="I2388" s="43"/>
      <c r="J2388" s="42"/>
      <c r="K2388" s="44"/>
      <c r="L2388" s="400"/>
      <c r="M2388" s="15"/>
      <c r="N2388" s="401"/>
      <c r="O2388" s="15"/>
      <c r="P2388" s="15"/>
      <c r="Q2388" s="402"/>
      <c r="R2388" s="58"/>
      <c r="S2388" s="403"/>
      <c r="T2388" s="58"/>
      <c r="U2388" s="58"/>
      <c r="V2388" s="15"/>
      <c r="W2388" s="58"/>
      <c r="X2388" s="15"/>
      <c r="Y2388" s="58"/>
      <c r="Z2388" s="58"/>
      <c r="AA2388" s="404"/>
      <c r="AB2388" s="404"/>
      <c r="AC2388" s="312"/>
      <c r="AD2388" s="313"/>
      <c r="AE2388" s="313"/>
      <c r="AF2388" s="312"/>
      <c r="AG2388" s="15"/>
      <c r="AH2388" s="406"/>
      <c r="AI2388" s="53"/>
      <c r="AJ2388" s="53"/>
      <c r="AK2388" s="314"/>
      <c r="AL2388" s="315"/>
      <c r="AM2388" s="405"/>
      <c r="AN2388" s="405"/>
      <c r="AO2388" s="402"/>
      <c r="AP2388" s="402"/>
    </row>
    <row r="2389" spans="1:42" x14ac:dyDescent="0.15">
      <c r="A2389">
        <v>1</v>
      </c>
      <c r="B2389" s="39"/>
      <c r="C2389" s="39"/>
      <c r="D2389" s="39"/>
      <c r="E2389" s="40"/>
      <c r="F2389" s="39"/>
      <c r="G2389" s="41"/>
      <c r="H2389" s="42"/>
      <c r="I2389" s="43"/>
      <c r="J2389" s="42"/>
      <c r="K2389" s="44"/>
      <c r="L2389" s="400"/>
      <c r="M2389" s="400"/>
      <c r="N2389" s="401"/>
      <c r="O2389" s="15"/>
      <c r="P2389" s="15"/>
      <c r="Q2389" s="402"/>
      <c r="R2389" s="58"/>
      <c r="S2389" s="403"/>
      <c r="T2389" s="403"/>
      <c r="U2389" s="58"/>
      <c r="V2389" s="15"/>
      <c r="W2389" s="403"/>
      <c r="X2389" s="15"/>
      <c r="Y2389" s="58"/>
      <c r="Z2389" s="58"/>
      <c r="AA2389" s="404"/>
      <c r="AB2389" s="404"/>
      <c r="AC2389" s="312"/>
      <c r="AD2389" s="313"/>
      <c r="AE2389" s="313"/>
      <c r="AF2389" s="312"/>
      <c r="AG2389" s="15"/>
      <c r="AH2389" s="53"/>
      <c r="AI2389" s="53"/>
      <c r="AJ2389" s="53"/>
      <c r="AK2389" s="314"/>
      <c r="AL2389" s="315"/>
      <c r="AM2389" s="405"/>
      <c r="AN2389" s="405"/>
      <c r="AO2389" s="402"/>
      <c r="AP2389" s="402"/>
    </row>
    <row r="2390" spans="1:42" x14ac:dyDescent="0.15">
      <c r="A2390">
        <v>1</v>
      </c>
      <c r="B2390" s="39"/>
      <c r="C2390" s="39"/>
      <c r="D2390" s="39"/>
      <c r="E2390" s="40"/>
      <c r="F2390" s="39"/>
      <c r="G2390" s="41"/>
      <c r="H2390" s="42"/>
      <c r="I2390" s="43"/>
      <c r="J2390" s="42"/>
      <c r="K2390" s="44"/>
      <c r="L2390" s="400"/>
      <c r="M2390" s="400"/>
      <c r="N2390" s="401"/>
      <c r="O2390" s="15"/>
      <c r="P2390" s="15"/>
      <c r="Q2390" s="402"/>
      <c r="R2390" s="58"/>
      <c r="S2390" s="403"/>
      <c r="T2390" s="58"/>
      <c r="U2390" s="58"/>
      <c r="V2390" s="15"/>
      <c r="W2390" s="58"/>
      <c r="X2390" s="15"/>
      <c r="Y2390" s="58"/>
      <c r="Z2390" s="58"/>
      <c r="AA2390" s="404"/>
      <c r="AB2390" s="404"/>
      <c r="AC2390" s="312"/>
      <c r="AD2390" s="313"/>
      <c r="AE2390" s="313"/>
      <c r="AF2390" s="312"/>
      <c r="AG2390" s="15"/>
      <c r="AH2390" s="53"/>
      <c r="AI2390" s="53"/>
      <c r="AJ2390" s="53"/>
      <c r="AK2390" s="314"/>
      <c r="AL2390" s="315"/>
      <c r="AM2390" s="405"/>
      <c r="AN2390" s="405"/>
      <c r="AO2390" s="402"/>
      <c r="AP2390" s="402"/>
    </row>
    <row r="2391" spans="1:42" x14ac:dyDescent="0.15">
      <c r="B2391" s="39"/>
      <c r="C2391" s="39"/>
      <c r="D2391" s="39"/>
      <c r="E2391" s="40"/>
      <c r="F2391" s="39"/>
      <c r="G2391" s="41"/>
      <c r="H2391" s="42"/>
      <c r="I2391" s="43"/>
      <c r="J2391" s="42"/>
      <c r="K2391" s="44"/>
      <c r="L2391" s="400"/>
      <c r="M2391" s="15"/>
      <c r="N2391" s="401"/>
      <c r="O2391" s="15"/>
      <c r="P2391" s="15"/>
      <c r="Q2391" s="402"/>
      <c r="R2391" s="58"/>
      <c r="S2391" s="403"/>
      <c r="T2391" s="58"/>
      <c r="U2391" s="58"/>
      <c r="V2391" s="15"/>
      <c r="W2391" s="58"/>
      <c r="X2391" s="15"/>
      <c r="Y2391" s="58"/>
      <c r="Z2391" s="58"/>
      <c r="AA2391" s="404"/>
      <c r="AB2391" s="404"/>
      <c r="AC2391" s="312"/>
      <c r="AD2391" s="313"/>
      <c r="AE2391" s="313"/>
      <c r="AF2391" s="312"/>
      <c r="AG2391" s="15"/>
      <c r="AH2391" s="53"/>
      <c r="AI2391" s="53"/>
      <c r="AJ2391" s="53"/>
      <c r="AK2391" s="314"/>
      <c r="AL2391" s="315"/>
      <c r="AM2391" s="405"/>
      <c r="AN2391" s="405"/>
      <c r="AO2391" s="402"/>
      <c r="AP2391" s="402"/>
    </row>
    <row r="2392" spans="1:42" x14ac:dyDescent="0.15">
      <c r="B2392" s="39"/>
      <c r="C2392" s="39"/>
      <c r="D2392" s="39"/>
      <c r="E2392" s="40"/>
      <c r="F2392" s="39"/>
      <c r="G2392" s="41"/>
      <c r="H2392" s="42"/>
      <c r="I2392" s="43"/>
      <c r="J2392" s="42"/>
      <c r="K2392" s="44"/>
      <c r="L2392" s="400"/>
      <c r="M2392" s="15"/>
      <c r="N2392" s="401"/>
      <c r="O2392" s="15"/>
      <c r="P2392" s="15"/>
      <c r="Q2392" s="402"/>
      <c r="R2392" s="58"/>
      <c r="S2392" s="403"/>
      <c r="T2392" s="58"/>
      <c r="U2392" s="58"/>
      <c r="V2392" s="15"/>
      <c r="W2392" s="58"/>
      <c r="X2392" s="15"/>
      <c r="Y2392" s="58"/>
      <c r="Z2392" s="58"/>
      <c r="AA2392" s="404"/>
      <c r="AB2392" s="404"/>
      <c r="AC2392" s="312"/>
      <c r="AD2392" s="313"/>
      <c r="AE2392" s="313"/>
      <c r="AF2392" s="312"/>
      <c r="AG2392" s="15"/>
      <c r="AH2392" s="53"/>
      <c r="AI2392" s="53"/>
      <c r="AJ2392" s="53"/>
      <c r="AK2392" s="314"/>
      <c r="AL2392" s="315"/>
      <c r="AM2392" s="405"/>
      <c r="AN2392" s="405"/>
      <c r="AO2392" s="402"/>
      <c r="AP2392" s="402"/>
    </row>
    <row r="2393" spans="1:42" x14ac:dyDescent="0.15">
      <c r="A2393">
        <v>1</v>
      </c>
      <c r="B2393" s="39"/>
      <c r="C2393" s="39"/>
      <c r="D2393" s="39"/>
      <c r="E2393" s="40"/>
      <c r="F2393" s="39"/>
      <c r="G2393" s="41"/>
      <c r="H2393" s="42"/>
      <c r="I2393" s="43"/>
      <c r="J2393" s="42"/>
      <c r="K2393" s="44"/>
      <c r="L2393" s="400"/>
      <c r="M2393" s="400"/>
      <c r="N2393" s="401"/>
      <c r="O2393" s="15"/>
      <c r="P2393" s="15"/>
      <c r="Q2393" s="402"/>
      <c r="R2393" s="58"/>
      <c r="S2393" s="403"/>
      <c r="T2393" s="403"/>
      <c r="U2393" s="58"/>
      <c r="V2393" s="15"/>
      <c r="W2393" s="403"/>
      <c r="X2393" s="15"/>
      <c r="Y2393" s="403"/>
      <c r="Z2393" s="58"/>
      <c r="AA2393" s="404"/>
      <c r="AB2393" s="404"/>
      <c r="AC2393" s="312"/>
      <c r="AD2393" s="313"/>
      <c r="AE2393" s="313"/>
      <c r="AF2393" s="312"/>
      <c r="AG2393" s="15"/>
      <c r="AH2393" s="53"/>
      <c r="AI2393" s="53"/>
      <c r="AJ2393" s="53"/>
      <c r="AK2393" s="314"/>
      <c r="AL2393" s="315"/>
      <c r="AM2393" s="405"/>
      <c r="AN2393" s="405"/>
      <c r="AO2393" s="402"/>
      <c r="AP2393" s="402"/>
    </row>
    <row r="2394" spans="1:42" x14ac:dyDescent="0.15">
      <c r="A2394">
        <v>1</v>
      </c>
      <c r="B2394" s="39"/>
      <c r="C2394" s="39"/>
      <c r="D2394" s="39"/>
      <c r="E2394" s="40"/>
      <c r="F2394" s="39"/>
      <c r="G2394" s="41"/>
      <c r="H2394" s="42"/>
      <c r="I2394" s="43"/>
      <c r="J2394" s="42"/>
      <c r="K2394" s="44"/>
      <c r="L2394" s="400"/>
      <c r="M2394" s="400"/>
      <c r="N2394" s="401"/>
      <c r="O2394" s="15"/>
      <c r="P2394" s="15"/>
      <c r="Q2394" s="402"/>
      <c r="R2394" s="58"/>
      <c r="S2394" s="403"/>
      <c r="T2394" s="403"/>
      <c r="U2394" s="58"/>
      <c r="V2394" s="15"/>
      <c r="W2394" s="403"/>
      <c r="X2394" s="15"/>
      <c r="Y2394" s="403"/>
      <c r="Z2394" s="58"/>
      <c r="AA2394" s="404"/>
      <c r="AB2394" s="404"/>
      <c r="AC2394" s="312"/>
      <c r="AD2394" s="313"/>
      <c r="AE2394" s="313"/>
      <c r="AF2394" s="312"/>
      <c r="AG2394" s="15"/>
      <c r="AH2394" s="53"/>
      <c r="AI2394" s="53"/>
      <c r="AJ2394" s="53"/>
      <c r="AK2394" s="314"/>
      <c r="AL2394" s="315"/>
      <c r="AM2394" s="405"/>
      <c r="AN2394" s="405"/>
      <c r="AO2394" s="402"/>
      <c r="AP2394" s="402"/>
    </row>
    <row r="2395" spans="1:42" x14ac:dyDescent="0.15">
      <c r="A2395">
        <v>1</v>
      </c>
      <c r="B2395" s="39"/>
      <c r="C2395" s="39"/>
      <c r="D2395" s="39"/>
      <c r="E2395" s="40"/>
      <c r="F2395" s="39"/>
      <c r="G2395" s="41"/>
      <c r="H2395" s="42"/>
      <c r="I2395" s="43"/>
      <c r="J2395" s="42"/>
      <c r="K2395" s="44"/>
      <c r="L2395" s="400"/>
      <c r="M2395" s="400"/>
      <c r="N2395" s="401"/>
      <c r="O2395" s="15"/>
      <c r="P2395" s="15"/>
      <c r="Q2395" s="402"/>
      <c r="R2395" s="58"/>
      <c r="S2395" s="403"/>
      <c r="T2395" s="403"/>
      <c r="U2395" s="58"/>
      <c r="V2395" s="15"/>
      <c r="W2395" s="403"/>
      <c r="X2395" s="15"/>
      <c r="Y2395" s="403"/>
      <c r="Z2395" s="58"/>
      <c r="AA2395" s="404"/>
      <c r="AB2395" s="404"/>
      <c r="AC2395" s="312"/>
      <c r="AD2395" s="313"/>
      <c r="AE2395" s="313"/>
      <c r="AF2395" s="312"/>
      <c r="AG2395" s="15"/>
      <c r="AH2395" s="53"/>
      <c r="AI2395" s="53"/>
      <c r="AJ2395" s="53"/>
      <c r="AK2395" s="314"/>
      <c r="AL2395" s="315"/>
      <c r="AM2395" s="405"/>
      <c r="AN2395" s="405"/>
      <c r="AO2395" s="402"/>
      <c r="AP2395" s="402"/>
    </row>
    <row r="2396" spans="1:42" x14ac:dyDescent="0.15">
      <c r="A2396">
        <v>1</v>
      </c>
      <c r="B2396" s="39"/>
      <c r="C2396" s="39"/>
      <c r="D2396" s="39"/>
      <c r="E2396" s="40"/>
      <c r="F2396" s="39"/>
      <c r="G2396" s="41"/>
      <c r="H2396" s="42"/>
      <c r="I2396" s="43"/>
      <c r="J2396" s="42"/>
      <c r="K2396" s="44"/>
      <c r="L2396" s="400"/>
      <c r="M2396" s="15"/>
      <c r="N2396" s="401"/>
      <c r="O2396" s="15"/>
      <c r="P2396" s="15"/>
      <c r="Q2396" s="402"/>
      <c r="R2396" s="58"/>
      <c r="S2396" s="403"/>
      <c r="T2396" s="58"/>
      <c r="U2396" s="58"/>
      <c r="V2396" s="15"/>
      <c r="W2396" s="58"/>
      <c r="X2396" s="15"/>
      <c r="Y2396" s="58"/>
      <c r="Z2396" s="58"/>
      <c r="AA2396" s="404"/>
      <c r="AB2396" s="404"/>
      <c r="AC2396" s="312"/>
      <c r="AD2396" s="313"/>
      <c r="AE2396" s="313"/>
      <c r="AF2396" s="312"/>
      <c r="AG2396" s="15"/>
      <c r="AH2396" s="53"/>
      <c r="AI2396" s="53"/>
      <c r="AJ2396" s="53"/>
      <c r="AK2396" s="314"/>
      <c r="AL2396" s="315"/>
      <c r="AM2396" s="405"/>
      <c r="AN2396" s="405"/>
      <c r="AO2396" s="402"/>
      <c r="AP2396" s="402"/>
    </row>
    <row r="2397" spans="1:42" x14ac:dyDescent="0.15">
      <c r="B2397" s="39"/>
      <c r="C2397" s="39"/>
      <c r="D2397" s="39"/>
      <c r="E2397" s="40"/>
      <c r="F2397" s="39"/>
      <c r="G2397" s="41"/>
      <c r="H2397" s="42"/>
      <c r="I2397" s="43"/>
      <c r="J2397" s="42"/>
      <c r="K2397" s="44"/>
      <c r="L2397" s="400"/>
      <c r="M2397" s="15"/>
      <c r="N2397" s="401"/>
      <c r="O2397" s="15"/>
      <c r="P2397" s="15"/>
      <c r="Q2397" s="402"/>
      <c r="R2397" s="58"/>
      <c r="S2397" s="403"/>
      <c r="T2397" s="58"/>
      <c r="U2397" s="58"/>
      <c r="V2397" s="15"/>
      <c r="W2397" s="58"/>
      <c r="X2397" s="15"/>
      <c r="Y2397" s="58"/>
      <c r="Z2397" s="58"/>
      <c r="AA2397" s="404"/>
      <c r="AB2397" s="404"/>
      <c r="AC2397" s="312"/>
      <c r="AD2397" s="313"/>
      <c r="AE2397" s="313"/>
      <c r="AF2397" s="312"/>
      <c r="AG2397" s="15"/>
      <c r="AH2397" s="53"/>
      <c r="AI2397" s="53"/>
      <c r="AJ2397" s="53"/>
      <c r="AK2397" s="314"/>
      <c r="AL2397" s="315"/>
      <c r="AM2397" s="405"/>
      <c r="AN2397" s="405"/>
      <c r="AO2397" s="402"/>
      <c r="AP2397" s="402"/>
    </row>
    <row r="2398" spans="1:42" x14ac:dyDescent="0.15">
      <c r="A2398">
        <v>1</v>
      </c>
      <c r="B2398" s="39"/>
      <c r="C2398" s="39"/>
      <c r="D2398" s="39"/>
      <c r="E2398" s="40"/>
      <c r="F2398" s="39"/>
      <c r="G2398" s="41"/>
      <c r="H2398" s="42"/>
      <c r="I2398" s="57"/>
      <c r="J2398" s="42"/>
      <c r="K2398" s="44"/>
      <c r="L2398" s="400"/>
      <c r="M2398" s="400"/>
      <c r="N2398" s="401"/>
      <c r="O2398" s="15"/>
      <c r="P2398" s="15"/>
      <c r="Q2398" s="402"/>
      <c r="R2398" s="58"/>
      <c r="S2398" s="403"/>
      <c r="T2398" s="58"/>
      <c r="U2398" s="58"/>
      <c r="V2398" s="15"/>
      <c r="W2398" s="58"/>
      <c r="X2398" s="15"/>
      <c r="Y2398" s="58"/>
      <c r="Z2398" s="58"/>
      <c r="AA2398" s="404"/>
      <c r="AB2398" s="404"/>
      <c r="AC2398" s="312"/>
      <c r="AD2398" s="313"/>
      <c r="AE2398" s="313"/>
      <c r="AF2398" s="312"/>
      <c r="AG2398" s="15"/>
      <c r="AH2398" s="53"/>
      <c r="AI2398" s="53"/>
      <c r="AJ2398" s="53"/>
      <c r="AK2398" s="314"/>
      <c r="AL2398" s="315"/>
      <c r="AM2398" s="405"/>
      <c r="AN2398" s="405"/>
      <c r="AO2398" s="402"/>
      <c r="AP2398" s="402"/>
    </row>
    <row r="2399" spans="1:42" x14ac:dyDescent="0.15">
      <c r="A2399">
        <v>1</v>
      </c>
      <c r="B2399" s="39"/>
      <c r="C2399" s="39"/>
      <c r="D2399" s="39"/>
      <c r="E2399" s="40"/>
      <c r="F2399" s="39"/>
      <c r="G2399" s="41"/>
      <c r="H2399" s="42"/>
      <c r="I2399" s="57"/>
      <c r="J2399" s="42"/>
      <c r="K2399" s="44"/>
      <c r="L2399" s="400"/>
      <c r="M2399" s="400"/>
      <c r="N2399" s="401"/>
      <c r="O2399" s="15"/>
      <c r="P2399" s="15"/>
      <c r="Q2399" s="402"/>
      <c r="R2399" s="58"/>
      <c r="S2399" s="403"/>
      <c r="T2399" s="58"/>
      <c r="U2399" s="58"/>
      <c r="V2399" s="15"/>
      <c r="W2399" s="58"/>
      <c r="X2399" s="15"/>
      <c r="Y2399" s="58"/>
      <c r="Z2399" s="58"/>
      <c r="AA2399" s="404"/>
      <c r="AB2399" s="404"/>
      <c r="AC2399" s="312"/>
      <c r="AD2399" s="313"/>
      <c r="AE2399" s="313"/>
      <c r="AF2399" s="312"/>
      <c r="AG2399" s="15"/>
      <c r="AH2399" s="53"/>
      <c r="AI2399" s="53"/>
      <c r="AJ2399" s="53"/>
      <c r="AK2399" s="314"/>
      <c r="AL2399" s="315"/>
      <c r="AM2399" s="405"/>
      <c r="AN2399" s="405"/>
      <c r="AO2399" s="402"/>
      <c r="AP2399" s="402"/>
    </row>
    <row r="2400" spans="1:42" x14ac:dyDescent="0.15">
      <c r="A2400">
        <v>1</v>
      </c>
      <c r="B2400" s="39"/>
      <c r="C2400" s="39"/>
      <c r="D2400" s="39"/>
      <c r="E2400" s="40"/>
      <c r="F2400" s="39"/>
      <c r="G2400" s="41"/>
      <c r="H2400" s="42"/>
      <c r="I2400" s="57"/>
      <c r="J2400" s="42"/>
      <c r="K2400" s="44"/>
      <c r="L2400" s="400"/>
      <c r="M2400" s="15"/>
      <c r="N2400" s="401"/>
      <c r="O2400" s="15"/>
      <c r="P2400" s="15"/>
      <c r="Q2400" s="402"/>
      <c r="R2400" s="58"/>
      <c r="S2400" s="403"/>
      <c r="T2400" s="58"/>
      <c r="U2400" s="58"/>
      <c r="V2400" s="15"/>
      <c r="W2400" s="58"/>
      <c r="X2400" s="15"/>
      <c r="Y2400" s="58"/>
      <c r="Z2400" s="58"/>
      <c r="AA2400" s="404"/>
      <c r="AB2400" s="404"/>
      <c r="AC2400" s="312"/>
      <c r="AD2400" s="313"/>
      <c r="AE2400" s="313"/>
      <c r="AF2400" s="312"/>
      <c r="AG2400" s="15"/>
      <c r="AH2400" s="53"/>
      <c r="AI2400" s="53"/>
      <c r="AJ2400" s="53"/>
      <c r="AK2400" s="314"/>
      <c r="AL2400" s="315"/>
      <c r="AM2400" s="405"/>
      <c r="AN2400" s="405"/>
      <c r="AO2400" s="402"/>
      <c r="AP2400" s="402"/>
    </row>
    <row r="2401" spans="1:42" x14ac:dyDescent="0.15">
      <c r="B2401" s="39"/>
      <c r="C2401" s="39"/>
      <c r="D2401" s="39"/>
      <c r="E2401" s="40"/>
      <c r="F2401" s="39"/>
      <c r="G2401" s="41"/>
      <c r="H2401" s="42"/>
      <c r="I2401" s="43"/>
      <c r="J2401" s="42"/>
      <c r="K2401" s="44"/>
      <c r="L2401" s="400"/>
      <c r="M2401" s="15"/>
      <c r="N2401" s="401"/>
      <c r="O2401" s="15"/>
      <c r="P2401" s="15"/>
      <c r="Q2401" s="402"/>
      <c r="R2401" s="58"/>
      <c r="S2401" s="403"/>
      <c r="T2401" s="58"/>
      <c r="U2401" s="58"/>
      <c r="V2401" s="15"/>
      <c r="W2401" s="58"/>
      <c r="X2401" s="15"/>
      <c r="Y2401" s="58"/>
      <c r="Z2401" s="58"/>
      <c r="AA2401" s="404"/>
      <c r="AB2401" s="404"/>
      <c r="AC2401" s="312"/>
      <c r="AD2401" s="313"/>
      <c r="AE2401" s="313"/>
      <c r="AF2401" s="312"/>
      <c r="AG2401" s="15"/>
      <c r="AH2401" s="53"/>
      <c r="AI2401" s="53"/>
      <c r="AJ2401" s="53"/>
      <c r="AK2401" s="314"/>
      <c r="AL2401" s="315"/>
      <c r="AM2401" s="405"/>
      <c r="AN2401" s="405"/>
      <c r="AO2401" s="402"/>
      <c r="AP2401" s="402"/>
    </row>
    <row r="2402" spans="1:42" x14ac:dyDescent="0.15">
      <c r="A2402">
        <v>1</v>
      </c>
      <c r="B2402" s="39"/>
      <c r="C2402" s="39"/>
      <c r="D2402" s="39"/>
      <c r="E2402" s="40"/>
      <c r="F2402" s="39"/>
      <c r="G2402" s="41"/>
      <c r="H2402" s="42"/>
      <c r="I2402" s="57"/>
      <c r="J2402" s="42"/>
      <c r="K2402" s="44"/>
      <c r="L2402" s="400"/>
      <c r="M2402" s="400"/>
      <c r="N2402" s="401"/>
      <c r="O2402" s="15"/>
      <c r="P2402" s="15"/>
      <c r="Q2402" s="402"/>
      <c r="R2402" s="58"/>
      <c r="S2402" s="403"/>
      <c r="T2402" s="58"/>
      <c r="U2402" s="58"/>
      <c r="V2402" s="15"/>
      <c r="W2402" s="58"/>
      <c r="X2402" s="15"/>
      <c r="Y2402" s="58"/>
      <c r="Z2402" s="58"/>
      <c r="AA2402" s="404"/>
      <c r="AB2402" s="404"/>
      <c r="AC2402" s="312"/>
      <c r="AD2402" s="313"/>
      <c r="AE2402" s="313"/>
      <c r="AF2402" s="312"/>
      <c r="AG2402" s="15"/>
      <c r="AH2402" s="53"/>
      <c r="AI2402" s="53"/>
      <c r="AJ2402" s="53"/>
      <c r="AK2402" s="314"/>
      <c r="AL2402" s="315"/>
      <c r="AM2402" s="405"/>
      <c r="AN2402" s="405"/>
      <c r="AO2402" s="402"/>
      <c r="AP2402" s="402"/>
    </row>
    <row r="2403" spans="1:42" x14ac:dyDescent="0.15">
      <c r="A2403">
        <v>1</v>
      </c>
      <c r="B2403" s="39"/>
      <c r="C2403" s="39"/>
      <c r="D2403" s="39"/>
      <c r="E2403" s="40"/>
      <c r="F2403" s="39"/>
      <c r="G2403" s="41"/>
      <c r="H2403" s="42"/>
      <c r="I2403" s="57"/>
      <c r="J2403" s="42"/>
      <c r="K2403" s="44"/>
      <c r="L2403" s="400"/>
      <c r="M2403" s="400"/>
      <c r="N2403" s="401"/>
      <c r="O2403" s="15"/>
      <c r="P2403" s="15"/>
      <c r="Q2403" s="402"/>
      <c r="R2403" s="58"/>
      <c r="S2403" s="403"/>
      <c r="T2403" s="58"/>
      <c r="U2403" s="58"/>
      <c r="V2403" s="15"/>
      <c r="W2403" s="58"/>
      <c r="X2403" s="15"/>
      <c r="Y2403" s="58"/>
      <c r="Z2403" s="58"/>
      <c r="AA2403" s="404"/>
      <c r="AB2403" s="404"/>
      <c r="AC2403" s="312"/>
      <c r="AD2403" s="313"/>
      <c r="AE2403" s="313"/>
      <c r="AF2403" s="312"/>
      <c r="AG2403" s="15"/>
      <c r="AH2403" s="53"/>
      <c r="AI2403" s="53"/>
      <c r="AJ2403" s="53"/>
      <c r="AK2403" s="314"/>
      <c r="AL2403" s="315"/>
      <c r="AM2403" s="405"/>
      <c r="AN2403" s="405"/>
      <c r="AO2403" s="402"/>
      <c r="AP2403" s="402"/>
    </row>
    <row r="2404" spans="1:42" x14ac:dyDescent="0.15">
      <c r="A2404">
        <v>1</v>
      </c>
      <c r="B2404" s="39"/>
      <c r="C2404" s="39"/>
      <c r="D2404" s="39"/>
      <c r="E2404" s="40"/>
      <c r="F2404" s="39"/>
      <c r="G2404" s="41"/>
      <c r="H2404" s="42"/>
      <c r="I2404" s="57"/>
      <c r="J2404" s="42"/>
      <c r="K2404" s="44"/>
      <c r="L2404" s="400"/>
      <c r="M2404" s="15"/>
      <c r="N2404" s="401"/>
      <c r="O2404" s="15"/>
      <c r="P2404" s="15"/>
      <c r="Q2404" s="402"/>
      <c r="R2404" s="58"/>
      <c r="S2404" s="403"/>
      <c r="T2404" s="58"/>
      <c r="U2404" s="58"/>
      <c r="V2404" s="15"/>
      <c r="W2404" s="58"/>
      <c r="X2404" s="15"/>
      <c r="Y2404" s="58"/>
      <c r="Z2404" s="58"/>
      <c r="AA2404" s="404"/>
      <c r="AB2404" s="404"/>
      <c r="AC2404" s="312"/>
      <c r="AD2404" s="313"/>
      <c r="AE2404" s="313"/>
      <c r="AF2404" s="312"/>
      <c r="AG2404" s="15"/>
      <c r="AH2404" s="53"/>
      <c r="AI2404" s="53"/>
      <c r="AJ2404" s="53"/>
      <c r="AK2404" s="314"/>
      <c r="AL2404" s="315"/>
      <c r="AM2404" s="405"/>
      <c r="AN2404" s="405"/>
      <c r="AO2404" s="402"/>
      <c r="AP2404" s="402"/>
    </row>
    <row r="2405" spans="1:42" x14ac:dyDescent="0.15">
      <c r="B2405" s="39"/>
      <c r="C2405" s="39"/>
      <c r="D2405" s="39"/>
      <c r="E2405" s="40"/>
      <c r="F2405" s="39"/>
      <c r="G2405" s="41"/>
      <c r="H2405" s="42"/>
      <c r="I2405" s="43"/>
      <c r="J2405" s="42"/>
      <c r="K2405" s="44"/>
      <c r="L2405" s="400"/>
      <c r="M2405" s="15"/>
      <c r="N2405" s="401"/>
      <c r="O2405" s="15"/>
      <c r="P2405" s="15"/>
      <c r="Q2405" s="402"/>
      <c r="R2405" s="58"/>
      <c r="S2405" s="403"/>
      <c r="T2405" s="58"/>
      <c r="U2405" s="58"/>
      <c r="V2405" s="15"/>
      <c r="W2405" s="58"/>
      <c r="X2405" s="15"/>
      <c r="Y2405" s="58"/>
      <c r="Z2405" s="58"/>
      <c r="AA2405" s="404"/>
      <c r="AB2405" s="404"/>
      <c r="AC2405" s="312"/>
      <c r="AD2405" s="313"/>
      <c r="AE2405" s="313"/>
      <c r="AF2405" s="312"/>
      <c r="AG2405" s="15"/>
      <c r="AH2405" s="53"/>
      <c r="AI2405" s="53"/>
      <c r="AJ2405" s="53"/>
      <c r="AK2405" s="314"/>
      <c r="AL2405" s="315"/>
      <c r="AM2405" s="405"/>
      <c r="AN2405" s="405"/>
      <c r="AO2405" s="402"/>
      <c r="AP2405" s="402"/>
    </row>
    <row r="2406" spans="1:42" x14ac:dyDescent="0.15">
      <c r="A2406">
        <v>1</v>
      </c>
      <c r="B2406" s="39"/>
      <c r="C2406" s="39"/>
      <c r="D2406" s="39"/>
      <c r="E2406" s="40"/>
      <c r="F2406" s="39"/>
      <c r="G2406" s="41"/>
      <c r="H2406" s="42"/>
      <c r="I2406" s="57"/>
      <c r="J2406" s="42"/>
      <c r="K2406" s="44"/>
      <c r="L2406" s="400"/>
      <c r="M2406" s="400"/>
      <c r="N2406" s="401"/>
      <c r="O2406" s="15"/>
      <c r="P2406" s="15"/>
      <c r="Q2406" s="402"/>
      <c r="R2406" s="58"/>
      <c r="S2406" s="403"/>
      <c r="T2406" s="58"/>
      <c r="U2406" s="58"/>
      <c r="V2406" s="15"/>
      <c r="W2406" s="58"/>
      <c r="X2406" s="15"/>
      <c r="Y2406" s="58"/>
      <c r="Z2406" s="58"/>
      <c r="AA2406" s="404"/>
      <c r="AB2406" s="404"/>
      <c r="AC2406" s="312"/>
      <c r="AD2406" s="313"/>
      <c r="AE2406" s="313"/>
      <c r="AF2406" s="312"/>
      <c r="AG2406" s="15"/>
      <c r="AH2406" s="53"/>
      <c r="AI2406" s="53"/>
      <c r="AJ2406" s="53"/>
      <c r="AK2406" s="314"/>
      <c r="AL2406" s="315"/>
      <c r="AM2406" s="405"/>
      <c r="AN2406" s="405"/>
      <c r="AO2406" s="402"/>
      <c r="AP2406" s="402"/>
    </row>
    <row r="2407" spans="1:42" x14ac:dyDescent="0.15">
      <c r="A2407">
        <v>1</v>
      </c>
      <c r="B2407" s="39"/>
      <c r="C2407" s="39"/>
      <c r="D2407" s="39"/>
      <c r="E2407" s="40"/>
      <c r="F2407" s="39"/>
      <c r="G2407" s="41"/>
      <c r="H2407" s="42"/>
      <c r="I2407" s="57"/>
      <c r="J2407" s="42"/>
      <c r="K2407" s="44"/>
      <c r="L2407" s="400"/>
      <c r="M2407" s="400"/>
      <c r="N2407" s="401"/>
      <c r="O2407" s="15"/>
      <c r="P2407" s="15"/>
      <c r="Q2407" s="402"/>
      <c r="R2407" s="58"/>
      <c r="S2407" s="403"/>
      <c r="T2407" s="58"/>
      <c r="U2407" s="58"/>
      <c r="V2407" s="15"/>
      <c r="W2407" s="58"/>
      <c r="X2407" s="15"/>
      <c r="Y2407" s="58"/>
      <c r="Z2407" s="58"/>
      <c r="AA2407" s="404"/>
      <c r="AB2407" s="404"/>
      <c r="AC2407" s="312"/>
      <c r="AD2407" s="313"/>
      <c r="AE2407" s="313"/>
      <c r="AF2407" s="312"/>
      <c r="AG2407" s="15"/>
      <c r="AH2407" s="53"/>
      <c r="AI2407" s="53"/>
      <c r="AJ2407" s="53"/>
      <c r="AK2407" s="314"/>
      <c r="AL2407" s="315"/>
      <c r="AM2407" s="405"/>
      <c r="AN2407" s="405"/>
      <c r="AO2407" s="402"/>
      <c r="AP2407" s="402"/>
    </row>
    <row r="2408" spans="1:42" x14ac:dyDescent="0.15">
      <c r="A2408">
        <v>1</v>
      </c>
      <c r="B2408" s="39"/>
      <c r="C2408" s="39"/>
      <c r="D2408" s="39"/>
      <c r="E2408" s="40"/>
      <c r="F2408" s="39"/>
      <c r="G2408" s="41"/>
      <c r="H2408" s="42"/>
      <c r="I2408" s="57"/>
      <c r="J2408" s="42"/>
      <c r="K2408" s="44"/>
      <c r="L2408" s="400"/>
      <c r="M2408" s="15"/>
      <c r="N2408" s="401"/>
      <c r="O2408" s="15"/>
      <c r="P2408" s="15"/>
      <c r="Q2408" s="402"/>
      <c r="R2408" s="58"/>
      <c r="S2408" s="403"/>
      <c r="T2408" s="58"/>
      <c r="U2408" s="58"/>
      <c r="V2408" s="15"/>
      <c r="W2408" s="58"/>
      <c r="X2408" s="15"/>
      <c r="Y2408" s="58"/>
      <c r="Z2408" s="58"/>
      <c r="AA2408" s="404"/>
      <c r="AB2408" s="404"/>
      <c r="AC2408" s="312"/>
      <c r="AD2408" s="313"/>
      <c r="AE2408" s="313"/>
      <c r="AF2408" s="312"/>
      <c r="AG2408" s="15"/>
      <c r="AH2408" s="53"/>
      <c r="AI2408" s="53"/>
      <c r="AJ2408" s="53"/>
      <c r="AK2408" s="314"/>
      <c r="AL2408" s="315"/>
      <c r="AM2408" s="405"/>
      <c r="AN2408" s="405"/>
      <c r="AO2408" s="402"/>
      <c r="AP2408" s="402"/>
    </row>
    <row r="2409" spans="1:42" x14ac:dyDescent="0.15">
      <c r="B2409" s="39"/>
      <c r="C2409" s="39"/>
      <c r="D2409" s="39"/>
      <c r="E2409" s="40"/>
      <c r="F2409" s="39"/>
      <c r="G2409" s="41"/>
      <c r="H2409" s="42"/>
      <c r="I2409" s="43"/>
      <c r="J2409" s="42"/>
      <c r="K2409" s="44"/>
      <c r="L2409" s="400"/>
      <c r="M2409" s="400"/>
      <c r="N2409" s="401"/>
      <c r="O2409" s="15"/>
      <c r="P2409" s="15"/>
      <c r="Q2409" s="402"/>
      <c r="R2409" s="58"/>
      <c r="S2409" s="403"/>
      <c r="T2409" s="58"/>
      <c r="U2409" s="58"/>
      <c r="V2409" s="15"/>
      <c r="W2409" s="58"/>
      <c r="X2409" s="15"/>
      <c r="Y2409" s="58"/>
      <c r="Z2409" s="58"/>
      <c r="AA2409" s="404"/>
      <c r="AB2409" s="404"/>
      <c r="AC2409" s="312"/>
      <c r="AD2409" s="313"/>
      <c r="AE2409" s="313"/>
      <c r="AF2409" s="312"/>
      <c r="AG2409" s="15"/>
      <c r="AH2409" s="53"/>
      <c r="AI2409" s="53"/>
      <c r="AJ2409" s="53"/>
      <c r="AK2409" s="314"/>
      <c r="AL2409" s="315"/>
      <c r="AM2409" s="405"/>
      <c r="AN2409" s="405"/>
      <c r="AO2409" s="402"/>
      <c r="AP2409" s="402"/>
    </row>
    <row r="2410" spans="1:42" x14ac:dyDescent="0.15">
      <c r="A2410">
        <v>1</v>
      </c>
      <c r="B2410" s="39"/>
      <c r="C2410" s="39"/>
      <c r="D2410" s="39"/>
      <c r="E2410" s="40"/>
      <c r="F2410" s="39"/>
      <c r="G2410" s="41"/>
      <c r="H2410" s="42"/>
      <c r="I2410" s="57"/>
      <c r="J2410" s="42"/>
      <c r="K2410" s="44"/>
      <c r="L2410" s="400"/>
      <c r="M2410" s="400"/>
      <c r="N2410" s="401"/>
      <c r="O2410" s="15"/>
      <c r="P2410" s="15"/>
      <c r="Q2410" s="402"/>
      <c r="R2410" s="58"/>
      <c r="S2410" s="403"/>
      <c r="T2410" s="58"/>
      <c r="U2410" s="58"/>
      <c r="V2410" s="15"/>
      <c r="W2410" s="58"/>
      <c r="X2410" s="15"/>
      <c r="Y2410" s="58"/>
      <c r="Z2410" s="58"/>
      <c r="AA2410" s="404"/>
      <c r="AB2410" s="404"/>
      <c r="AC2410" s="312"/>
      <c r="AD2410" s="313"/>
      <c r="AE2410" s="313"/>
      <c r="AF2410" s="312"/>
      <c r="AG2410" s="15"/>
      <c r="AH2410" s="53"/>
      <c r="AI2410" s="53"/>
      <c r="AJ2410" s="53"/>
      <c r="AK2410" s="314"/>
      <c r="AL2410" s="315"/>
      <c r="AM2410" s="405"/>
      <c r="AN2410" s="405"/>
      <c r="AO2410" s="402"/>
      <c r="AP2410" s="402"/>
    </row>
    <row r="2411" spans="1:42" x14ac:dyDescent="0.15">
      <c r="A2411">
        <v>1</v>
      </c>
      <c r="B2411" s="39"/>
      <c r="C2411" s="39"/>
      <c r="D2411" s="39"/>
      <c r="E2411" s="40"/>
      <c r="F2411" s="39"/>
      <c r="G2411" s="41"/>
      <c r="H2411" s="42"/>
      <c r="I2411" s="57"/>
      <c r="J2411" s="42"/>
      <c r="K2411" s="44"/>
      <c r="L2411" s="400"/>
      <c r="M2411" s="400"/>
      <c r="N2411" s="401"/>
      <c r="O2411" s="15"/>
      <c r="P2411" s="15"/>
      <c r="Q2411" s="402"/>
      <c r="R2411" s="58"/>
      <c r="S2411" s="403"/>
      <c r="T2411" s="58"/>
      <c r="U2411" s="58"/>
      <c r="V2411" s="15"/>
      <c r="W2411" s="58"/>
      <c r="X2411" s="15"/>
      <c r="Y2411" s="58"/>
      <c r="Z2411" s="58"/>
      <c r="AA2411" s="404"/>
      <c r="AB2411" s="404"/>
      <c r="AC2411" s="312"/>
      <c r="AD2411" s="313"/>
      <c r="AE2411" s="313"/>
      <c r="AF2411" s="312"/>
      <c r="AG2411" s="15"/>
      <c r="AH2411" s="53"/>
      <c r="AI2411" s="53"/>
      <c r="AJ2411" s="53"/>
      <c r="AK2411" s="314"/>
      <c r="AL2411" s="315"/>
      <c r="AM2411" s="405"/>
      <c r="AN2411" s="405"/>
      <c r="AO2411" s="402"/>
      <c r="AP2411" s="402"/>
    </row>
    <row r="2412" spans="1:42" x14ac:dyDescent="0.15">
      <c r="A2412">
        <v>1</v>
      </c>
      <c r="B2412" s="39"/>
      <c r="C2412" s="39"/>
      <c r="D2412" s="39"/>
      <c r="E2412" s="40"/>
      <c r="F2412" s="39"/>
      <c r="G2412" s="41"/>
      <c r="H2412" s="42"/>
      <c r="I2412" s="57"/>
      <c r="J2412" s="42"/>
      <c r="K2412" s="44"/>
      <c r="L2412" s="400"/>
      <c r="M2412" s="15"/>
      <c r="N2412" s="401"/>
      <c r="O2412" s="15"/>
      <c r="P2412" s="15"/>
      <c r="Q2412" s="402"/>
      <c r="R2412" s="58"/>
      <c r="S2412" s="403"/>
      <c r="T2412" s="58"/>
      <c r="U2412" s="58"/>
      <c r="V2412" s="15"/>
      <c r="W2412" s="58"/>
      <c r="X2412" s="15"/>
      <c r="Y2412" s="58"/>
      <c r="Z2412" s="58"/>
      <c r="AA2412" s="404"/>
      <c r="AB2412" s="404"/>
      <c r="AC2412" s="312"/>
      <c r="AD2412" s="313"/>
      <c r="AE2412" s="313"/>
      <c r="AF2412" s="312"/>
      <c r="AG2412" s="15"/>
      <c r="AH2412" s="53"/>
      <c r="AI2412" s="53"/>
      <c r="AJ2412" s="53"/>
      <c r="AK2412" s="314"/>
      <c r="AL2412" s="315"/>
      <c r="AM2412" s="405"/>
      <c r="AN2412" s="405"/>
      <c r="AO2412" s="402"/>
      <c r="AP2412" s="402"/>
    </row>
    <row r="2413" spans="1:42" x14ac:dyDescent="0.15">
      <c r="B2413" s="39"/>
      <c r="C2413" s="39"/>
      <c r="D2413" s="39"/>
      <c r="E2413" s="40"/>
      <c r="F2413" s="39"/>
      <c r="G2413" s="41"/>
      <c r="H2413" s="42"/>
      <c r="I2413" s="43"/>
      <c r="J2413" s="42"/>
      <c r="K2413" s="44"/>
      <c r="L2413" s="400"/>
      <c r="M2413" s="15"/>
      <c r="N2413" s="401"/>
      <c r="O2413" s="15"/>
      <c r="P2413" s="15"/>
      <c r="Q2413" s="402"/>
      <c r="R2413" s="58"/>
      <c r="S2413" s="403"/>
      <c r="T2413" s="58"/>
      <c r="U2413" s="58"/>
      <c r="V2413" s="15"/>
      <c r="W2413" s="58"/>
      <c r="X2413" s="15"/>
      <c r="Y2413" s="58"/>
      <c r="Z2413" s="58"/>
      <c r="AA2413" s="404"/>
      <c r="AB2413" s="404"/>
      <c r="AC2413" s="312"/>
      <c r="AD2413" s="313"/>
      <c r="AE2413" s="313"/>
      <c r="AF2413" s="312"/>
      <c r="AG2413" s="15"/>
      <c r="AH2413" s="53"/>
      <c r="AI2413" s="53"/>
      <c r="AJ2413" s="53"/>
      <c r="AK2413" s="314"/>
      <c r="AL2413" s="315"/>
      <c r="AM2413" s="405"/>
      <c r="AN2413" s="405"/>
      <c r="AO2413" s="402"/>
      <c r="AP2413" s="402"/>
    </row>
    <row r="2414" spans="1:42" x14ac:dyDescent="0.15">
      <c r="A2414">
        <v>1</v>
      </c>
      <c r="B2414" s="39"/>
      <c r="C2414" s="39"/>
      <c r="D2414" s="39"/>
      <c r="E2414" s="40"/>
      <c r="F2414" s="39"/>
      <c r="G2414" s="41"/>
      <c r="H2414" s="42"/>
      <c r="I2414" s="57"/>
      <c r="J2414" s="42"/>
      <c r="K2414" s="44"/>
      <c r="L2414" s="400"/>
      <c r="M2414" s="400"/>
      <c r="N2414" s="401"/>
      <c r="O2414" s="15"/>
      <c r="P2414" s="15"/>
      <c r="Q2414" s="402"/>
      <c r="R2414" s="58"/>
      <c r="S2414" s="403"/>
      <c r="T2414" s="58"/>
      <c r="U2414" s="58"/>
      <c r="V2414" s="15"/>
      <c r="W2414" s="58"/>
      <c r="X2414" s="15"/>
      <c r="Y2414" s="58"/>
      <c r="Z2414" s="58"/>
      <c r="AA2414" s="404"/>
      <c r="AB2414" s="404"/>
      <c r="AC2414" s="312"/>
      <c r="AD2414" s="313"/>
      <c r="AE2414" s="313"/>
      <c r="AF2414" s="312"/>
      <c r="AG2414" s="15"/>
      <c r="AH2414" s="53"/>
      <c r="AI2414" s="53"/>
      <c r="AJ2414" s="53"/>
      <c r="AK2414" s="314"/>
      <c r="AL2414" s="315"/>
      <c r="AM2414" s="405"/>
      <c r="AN2414" s="405"/>
      <c r="AO2414" s="402"/>
      <c r="AP2414" s="402"/>
    </row>
    <row r="2415" spans="1:42" x14ac:dyDescent="0.15">
      <c r="A2415">
        <v>1</v>
      </c>
      <c r="B2415" s="39"/>
      <c r="C2415" s="39"/>
      <c r="D2415" s="39"/>
      <c r="E2415" s="40"/>
      <c r="F2415" s="39"/>
      <c r="G2415" s="41"/>
      <c r="H2415" s="42"/>
      <c r="I2415" s="57"/>
      <c r="J2415" s="42"/>
      <c r="K2415" s="44"/>
      <c r="L2415" s="400"/>
      <c r="M2415" s="400"/>
      <c r="N2415" s="401"/>
      <c r="O2415" s="15"/>
      <c r="P2415" s="15"/>
      <c r="Q2415" s="402"/>
      <c r="R2415" s="58"/>
      <c r="S2415" s="403"/>
      <c r="T2415" s="58"/>
      <c r="U2415" s="58"/>
      <c r="V2415" s="15"/>
      <c r="W2415" s="58"/>
      <c r="X2415" s="15"/>
      <c r="Y2415" s="58"/>
      <c r="Z2415" s="58"/>
      <c r="AA2415" s="404"/>
      <c r="AB2415" s="404"/>
      <c r="AC2415" s="312"/>
      <c r="AD2415" s="313"/>
      <c r="AE2415" s="313"/>
      <c r="AF2415" s="312"/>
      <c r="AG2415" s="15"/>
      <c r="AH2415" s="53"/>
      <c r="AI2415" s="53"/>
      <c r="AJ2415" s="53"/>
      <c r="AK2415" s="314"/>
      <c r="AL2415" s="315"/>
      <c r="AM2415" s="405"/>
      <c r="AN2415" s="405"/>
      <c r="AO2415" s="402"/>
      <c r="AP2415" s="402"/>
    </row>
    <row r="2416" spans="1:42" x14ac:dyDescent="0.15">
      <c r="A2416">
        <v>1</v>
      </c>
      <c r="B2416" s="39"/>
      <c r="C2416" s="39"/>
      <c r="D2416" s="39"/>
      <c r="E2416" s="40"/>
      <c r="F2416" s="39"/>
      <c r="G2416" s="41"/>
      <c r="H2416" s="42"/>
      <c r="I2416" s="57"/>
      <c r="J2416" s="42"/>
      <c r="K2416" s="44"/>
      <c r="L2416" s="400"/>
      <c r="M2416" s="15"/>
      <c r="N2416" s="401"/>
      <c r="O2416" s="15"/>
      <c r="P2416" s="15"/>
      <c r="Q2416" s="402"/>
      <c r="R2416" s="58"/>
      <c r="S2416" s="403"/>
      <c r="T2416" s="58"/>
      <c r="U2416" s="58"/>
      <c r="V2416" s="15"/>
      <c r="W2416" s="58"/>
      <c r="X2416" s="15"/>
      <c r="Y2416" s="58"/>
      <c r="Z2416" s="58"/>
      <c r="AA2416" s="404"/>
      <c r="AB2416" s="404"/>
      <c r="AC2416" s="312"/>
      <c r="AD2416" s="313"/>
      <c r="AE2416" s="313"/>
      <c r="AF2416" s="312"/>
      <c r="AG2416" s="15"/>
      <c r="AH2416" s="53"/>
      <c r="AI2416" s="53"/>
      <c r="AJ2416" s="53"/>
      <c r="AK2416" s="314"/>
      <c r="AL2416" s="315"/>
      <c r="AM2416" s="405"/>
      <c r="AN2416" s="405"/>
      <c r="AO2416" s="402"/>
      <c r="AP2416" s="402"/>
    </row>
    <row r="2417" spans="1:42" x14ac:dyDescent="0.15">
      <c r="B2417" s="39"/>
      <c r="C2417" s="39"/>
      <c r="D2417" s="39"/>
      <c r="E2417" s="40"/>
      <c r="F2417" s="39"/>
      <c r="G2417" s="41"/>
      <c r="H2417" s="42"/>
      <c r="I2417" s="43"/>
      <c r="J2417" s="42"/>
      <c r="K2417" s="44"/>
      <c r="L2417" s="400"/>
      <c r="M2417" s="15"/>
      <c r="N2417" s="401"/>
      <c r="O2417" s="15"/>
      <c r="P2417" s="15"/>
      <c r="Q2417" s="402"/>
      <c r="R2417" s="58"/>
      <c r="S2417" s="403"/>
      <c r="T2417" s="58"/>
      <c r="U2417" s="58"/>
      <c r="V2417" s="15"/>
      <c r="W2417" s="58"/>
      <c r="X2417" s="15"/>
      <c r="Y2417" s="58"/>
      <c r="Z2417" s="58"/>
      <c r="AA2417" s="404"/>
      <c r="AB2417" s="404"/>
      <c r="AC2417" s="312"/>
      <c r="AD2417" s="313"/>
      <c r="AE2417" s="313"/>
      <c r="AF2417" s="312"/>
      <c r="AG2417" s="15"/>
      <c r="AH2417" s="53"/>
      <c r="AI2417" s="53"/>
      <c r="AJ2417" s="53"/>
      <c r="AK2417" s="314"/>
      <c r="AL2417" s="315"/>
      <c r="AM2417" s="405"/>
      <c r="AN2417" s="405"/>
      <c r="AO2417" s="402"/>
      <c r="AP2417" s="402"/>
    </row>
    <row r="2418" spans="1:42" x14ac:dyDescent="0.15">
      <c r="B2418" s="39"/>
      <c r="C2418" s="39"/>
      <c r="D2418" s="39"/>
      <c r="E2418" s="40"/>
      <c r="F2418" s="39"/>
      <c r="G2418" s="41"/>
      <c r="H2418" s="42"/>
      <c r="I2418" s="57"/>
      <c r="J2418" s="42"/>
      <c r="K2418" s="44"/>
      <c r="L2418" s="400"/>
      <c r="M2418" s="15"/>
      <c r="N2418" s="401"/>
      <c r="O2418" s="15"/>
      <c r="P2418" s="15"/>
      <c r="Q2418" s="402"/>
      <c r="R2418" s="58"/>
      <c r="S2418" s="403"/>
      <c r="T2418" s="58"/>
      <c r="U2418" s="58"/>
      <c r="V2418" s="15"/>
      <c r="W2418" s="58"/>
      <c r="X2418" s="15"/>
      <c r="Y2418" s="58"/>
      <c r="Z2418" s="58"/>
      <c r="AA2418" s="404"/>
      <c r="AB2418" s="404"/>
      <c r="AC2418" s="312"/>
      <c r="AD2418" s="313"/>
      <c r="AE2418" s="313"/>
      <c r="AF2418" s="312"/>
      <c r="AG2418" s="15"/>
      <c r="AH2418" s="53"/>
      <c r="AI2418" s="53"/>
      <c r="AJ2418" s="53"/>
      <c r="AK2418" s="314"/>
      <c r="AL2418" s="315"/>
      <c r="AM2418" s="405"/>
      <c r="AN2418" s="405"/>
      <c r="AO2418" s="402"/>
      <c r="AP2418" s="402"/>
    </row>
    <row r="2419" spans="1:42" x14ac:dyDescent="0.15">
      <c r="A2419">
        <v>1</v>
      </c>
      <c r="B2419" s="39"/>
      <c r="C2419" s="39"/>
      <c r="D2419" s="39"/>
      <c r="E2419" s="40"/>
      <c r="F2419" s="39"/>
      <c r="G2419" s="41"/>
      <c r="H2419" s="42"/>
      <c r="I2419" s="57"/>
      <c r="J2419" s="42"/>
      <c r="K2419" s="44"/>
      <c r="L2419" s="400"/>
      <c r="M2419" s="400"/>
      <c r="N2419" s="401"/>
      <c r="O2419" s="15"/>
      <c r="P2419" s="15"/>
      <c r="Q2419" s="402"/>
      <c r="R2419" s="58"/>
      <c r="S2419" s="403"/>
      <c r="T2419" s="58"/>
      <c r="U2419" s="58"/>
      <c r="V2419" s="15"/>
      <c r="W2419" s="58"/>
      <c r="X2419" s="15"/>
      <c r="Y2419" s="58"/>
      <c r="Z2419" s="58"/>
      <c r="AA2419" s="404"/>
      <c r="AB2419" s="404"/>
      <c r="AC2419" s="312"/>
      <c r="AD2419" s="313"/>
      <c r="AE2419" s="313"/>
      <c r="AF2419" s="312"/>
      <c r="AG2419" s="15"/>
      <c r="AH2419" s="53"/>
      <c r="AI2419" s="53"/>
      <c r="AJ2419" s="53"/>
      <c r="AK2419" s="314"/>
      <c r="AL2419" s="315"/>
      <c r="AM2419" s="405"/>
      <c r="AN2419" s="405"/>
      <c r="AO2419" s="402"/>
      <c r="AP2419" s="402"/>
    </row>
    <row r="2420" spans="1:42" x14ac:dyDescent="0.15">
      <c r="A2420">
        <v>1</v>
      </c>
      <c r="B2420" s="39"/>
      <c r="C2420" s="39"/>
      <c r="D2420" s="39"/>
      <c r="E2420" s="40"/>
      <c r="F2420" s="39"/>
      <c r="G2420" s="41"/>
      <c r="H2420" s="42"/>
      <c r="I2420" s="57"/>
      <c r="J2420" s="42"/>
      <c r="K2420" s="44"/>
      <c r="L2420" s="400"/>
      <c r="M2420" s="400"/>
      <c r="N2420" s="401"/>
      <c r="O2420" s="15"/>
      <c r="P2420" s="15"/>
      <c r="Q2420" s="402"/>
      <c r="R2420" s="58"/>
      <c r="S2420" s="403"/>
      <c r="T2420" s="58"/>
      <c r="U2420" s="58"/>
      <c r="V2420" s="15"/>
      <c r="W2420" s="58"/>
      <c r="X2420" s="15"/>
      <c r="Y2420" s="58"/>
      <c r="Z2420" s="58"/>
      <c r="AA2420" s="404"/>
      <c r="AB2420" s="404"/>
      <c r="AC2420" s="312"/>
      <c r="AD2420" s="313"/>
      <c r="AE2420" s="313"/>
      <c r="AF2420" s="312"/>
      <c r="AG2420" s="15"/>
      <c r="AH2420" s="53"/>
      <c r="AI2420" s="53"/>
      <c r="AJ2420" s="53"/>
      <c r="AK2420" s="314"/>
      <c r="AL2420" s="315"/>
      <c r="AM2420" s="405"/>
      <c r="AN2420" s="405"/>
      <c r="AO2420" s="402"/>
      <c r="AP2420" s="402"/>
    </row>
    <row r="2421" spans="1:42" x14ac:dyDescent="0.15">
      <c r="A2421">
        <v>1</v>
      </c>
      <c r="B2421" s="39"/>
      <c r="C2421" s="39"/>
      <c r="D2421" s="39"/>
      <c r="E2421" s="40"/>
      <c r="F2421" s="39"/>
      <c r="G2421" s="41"/>
      <c r="H2421" s="42"/>
      <c r="I2421" s="57"/>
      <c r="J2421" s="42"/>
      <c r="K2421" s="44"/>
      <c r="L2421" s="400"/>
      <c r="M2421" s="400"/>
      <c r="N2421" s="401"/>
      <c r="O2421" s="15"/>
      <c r="P2421" s="15"/>
      <c r="Q2421" s="402"/>
      <c r="R2421" s="58"/>
      <c r="S2421" s="403"/>
      <c r="T2421" s="58"/>
      <c r="U2421" s="58"/>
      <c r="V2421" s="15"/>
      <c r="W2421" s="58"/>
      <c r="X2421" s="15"/>
      <c r="Y2421" s="58"/>
      <c r="Z2421" s="58"/>
      <c r="AA2421" s="404"/>
      <c r="AB2421" s="404"/>
      <c r="AC2421" s="312"/>
      <c r="AD2421" s="313"/>
      <c r="AE2421" s="313"/>
      <c r="AF2421" s="312"/>
      <c r="AG2421" s="15"/>
      <c r="AH2421" s="53"/>
      <c r="AI2421" s="53"/>
      <c r="AJ2421" s="53"/>
      <c r="AK2421" s="314"/>
      <c r="AL2421" s="315"/>
      <c r="AM2421" s="405"/>
      <c r="AN2421" s="405"/>
      <c r="AO2421" s="402"/>
      <c r="AP2421" s="402"/>
    </row>
    <row r="2422" spans="1:42" x14ac:dyDescent="0.15">
      <c r="A2422">
        <v>1</v>
      </c>
      <c r="B2422" s="39"/>
      <c r="C2422" s="39"/>
      <c r="D2422" s="39"/>
      <c r="E2422" s="40"/>
      <c r="F2422" s="39"/>
      <c r="G2422" s="41"/>
      <c r="H2422" s="42"/>
      <c r="I2422" s="57"/>
      <c r="J2422" s="42"/>
      <c r="K2422" s="44"/>
      <c r="L2422" s="400"/>
      <c r="M2422" s="400"/>
      <c r="N2422" s="401"/>
      <c r="O2422" s="15"/>
      <c r="P2422" s="15"/>
      <c r="Q2422" s="402"/>
      <c r="R2422" s="58"/>
      <c r="S2422" s="403"/>
      <c r="T2422" s="58"/>
      <c r="U2422" s="58"/>
      <c r="V2422" s="15"/>
      <c r="W2422" s="58"/>
      <c r="X2422" s="15"/>
      <c r="Y2422" s="58"/>
      <c r="Z2422" s="58"/>
      <c r="AA2422" s="404"/>
      <c r="AB2422" s="404"/>
      <c r="AC2422" s="312"/>
      <c r="AD2422" s="313"/>
      <c r="AE2422" s="313"/>
      <c r="AF2422" s="312"/>
      <c r="AG2422" s="15"/>
      <c r="AH2422" s="53"/>
      <c r="AI2422" s="53"/>
      <c r="AJ2422" s="53"/>
      <c r="AK2422" s="314"/>
      <c r="AL2422" s="315"/>
      <c r="AM2422" s="405"/>
      <c r="AN2422" s="405"/>
      <c r="AO2422" s="402"/>
      <c r="AP2422" s="402"/>
    </row>
    <row r="2423" spans="1:42" x14ac:dyDescent="0.15">
      <c r="A2423">
        <v>1</v>
      </c>
      <c r="B2423" s="39"/>
      <c r="C2423" s="39"/>
      <c r="D2423" s="39"/>
      <c r="E2423" s="40"/>
      <c r="F2423" s="39"/>
      <c r="G2423" s="41"/>
      <c r="H2423" s="42"/>
      <c r="I2423" s="43"/>
      <c r="J2423" s="42"/>
      <c r="K2423" s="44"/>
      <c r="L2423" s="400"/>
      <c r="M2423" s="400"/>
      <c r="N2423" s="401"/>
      <c r="O2423" s="15"/>
      <c r="P2423" s="15"/>
      <c r="Q2423" s="402"/>
      <c r="R2423" s="58"/>
      <c r="S2423" s="403"/>
      <c r="T2423" s="58"/>
      <c r="U2423" s="58"/>
      <c r="V2423" s="15"/>
      <c r="W2423" s="58"/>
      <c r="X2423" s="15"/>
      <c r="Y2423" s="58"/>
      <c r="Z2423" s="58"/>
      <c r="AA2423" s="404"/>
      <c r="AB2423" s="404"/>
      <c r="AC2423" s="312"/>
      <c r="AD2423" s="313"/>
      <c r="AE2423" s="313"/>
      <c r="AF2423" s="312"/>
      <c r="AG2423" s="15"/>
      <c r="AH2423" s="53"/>
      <c r="AI2423" s="53"/>
      <c r="AJ2423" s="53"/>
      <c r="AK2423" s="314"/>
      <c r="AL2423" s="315"/>
      <c r="AM2423" s="405"/>
      <c r="AN2423" s="405"/>
      <c r="AO2423" s="402"/>
      <c r="AP2423" s="402"/>
    </row>
    <row r="2424" spans="1:42" x14ac:dyDescent="0.15">
      <c r="B2424" s="39"/>
      <c r="C2424" s="39"/>
      <c r="D2424" s="39"/>
      <c r="E2424" s="40"/>
      <c r="F2424" s="39"/>
      <c r="G2424" s="41"/>
      <c r="H2424" s="42"/>
      <c r="I2424" s="43"/>
      <c r="J2424" s="42"/>
      <c r="K2424" s="44"/>
      <c r="L2424" s="400"/>
      <c r="M2424" s="15"/>
      <c r="N2424" s="401"/>
      <c r="O2424" s="15"/>
      <c r="P2424" s="15"/>
      <c r="Q2424" s="402"/>
      <c r="R2424" s="58"/>
      <c r="S2424" s="403"/>
      <c r="T2424" s="58"/>
      <c r="U2424" s="58"/>
      <c r="V2424" s="15"/>
      <c r="W2424" s="58"/>
      <c r="X2424" s="15"/>
      <c r="Y2424" s="58"/>
      <c r="Z2424" s="58"/>
      <c r="AA2424" s="404"/>
      <c r="AB2424" s="404"/>
      <c r="AC2424" s="312"/>
      <c r="AD2424" s="313"/>
      <c r="AE2424" s="313"/>
      <c r="AF2424" s="312"/>
      <c r="AG2424" s="15"/>
      <c r="AH2424" s="53"/>
      <c r="AI2424" s="53"/>
      <c r="AJ2424" s="53"/>
      <c r="AK2424" s="314"/>
      <c r="AL2424" s="315"/>
      <c r="AM2424" s="405"/>
      <c r="AN2424" s="405"/>
      <c r="AO2424" s="402"/>
      <c r="AP2424" s="402"/>
    </row>
    <row r="2425" spans="1:42" x14ac:dyDescent="0.15">
      <c r="B2425" s="39"/>
      <c r="C2425" s="39"/>
      <c r="D2425" s="39"/>
      <c r="E2425" s="40"/>
      <c r="F2425" s="39"/>
      <c r="G2425" s="41"/>
      <c r="H2425" s="42"/>
      <c r="I2425" s="57"/>
      <c r="J2425" s="42"/>
      <c r="K2425" s="44"/>
      <c r="L2425" s="400"/>
      <c r="M2425" s="15"/>
      <c r="N2425" s="401"/>
      <c r="O2425" s="15"/>
      <c r="P2425" s="15"/>
      <c r="Q2425" s="402"/>
      <c r="R2425" s="58"/>
      <c r="S2425" s="403"/>
      <c r="T2425" s="58"/>
      <c r="U2425" s="58"/>
      <c r="V2425" s="15"/>
      <c r="W2425" s="58"/>
      <c r="X2425" s="15"/>
      <c r="Y2425" s="58"/>
      <c r="Z2425" s="58"/>
      <c r="AA2425" s="404"/>
      <c r="AB2425" s="404"/>
      <c r="AC2425" s="312"/>
      <c r="AD2425" s="313"/>
      <c r="AE2425" s="313"/>
      <c r="AF2425" s="312"/>
      <c r="AG2425" s="15"/>
      <c r="AH2425" s="53"/>
      <c r="AI2425" s="53"/>
      <c r="AJ2425" s="53"/>
      <c r="AK2425" s="314"/>
      <c r="AL2425" s="315"/>
      <c r="AM2425" s="405"/>
      <c r="AN2425" s="405"/>
      <c r="AO2425" s="402"/>
      <c r="AP2425" s="402"/>
    </row>
    <row r="2426" spans="1:42" x14ac:dyDescent="0.15">
      <c r="A2426">
        <v>1</v>
      </c>
      <c r="B2426" s="39"/>
      <c r="C2426" s="39"/>
      <c r="D2426" s="39"/>
      <c r="E2426" s="40"/>
      <c r="F2426" s="39"/>
      <c r="G2426" s="41"/>
      <c r="H2426" s="42"/>
      <c r="I2426" s="57"/>
      <c r="J2426" s="42"/>
      <c r="K2426" s="44"/>
      <c r="L2426" s="400"/>
      <c r="M2426" s="400"/>
      <c r="N2426" s="401"/>
      <c r="O2426" s="15"/>
      <c r="P2426" s="15"/>
      <c r="Q2426" s="402"/>
      <c r="R2426" s="58"/>
      <c r="S2426" s="403"/>
      <c r="T2426" s="58"/>
      <c r="U2426" s="58"/>
      <c r="V2426" s="15"/>
      <c r="W2426" s="58"/>
      <c r="X2426" s="15"/>
      <c r="Y2426" s="58"/>
      <c r="Z2426" s="58"/>
      <c r="AA2426" s="404"/>
      <c r="AB2426" s="404"/>
      <c r="AC2426" s="312"/>
      <c r="AD2426" s="313"/>
      <c r="AE2426" s="313"/>
      <c r="AF2426" s="312"/>
      <c r="AG2426" s="15"/>
      <c r="AH2426" s="53"/>
      <c r="AI2426" s="53"/>
      <c r="AJ2426" s="53"/>
      <c r="AK2426" s="314"/>
      <c r="AL2426" s="315"/>
      <c r="AM2426" s="405"/>
      <c r="AN2426" s="405"/>
      <c r="AO2426" s="402"/>
      <c r="AP2426" s="402"/>
    </row>
    <row r="2427" spans="1:42" x14ac:dyDescent="0.15">
      <c r="A2427">
        <v>1</v>
      </c>
      <c r="B2427" s="39"/>
      <c r="C2427" s="39"/>
      <c r="D2427" s="39"/>
      <c r="E2427" s="40"/>
      <c r="F2427" s="39"/>
      <c r="G2427" s="41"/>
      <c r="H2427" s="42"/>
      <c r="I2427" s="57"/>
      <c r="J2427" s="42"/>
      <c r="K2427" s="44"/>
      <c r="L2427" s="400"/>
      <c r="M2427" s="400"/>
      <c r="N2427" s="401"/>
      <c r="O2427" s="15"/>
      <c r="P2427" s="15"/>
      <c r="Q2427" s="402"/>
      <c r="R2427" s="58"/>
      <c r="S2427" s="403"/>
      <c r="T2427" s="58"/>
      <c r="U2427" s="58"/>
      <c r="V2427" s="15"/>
      <c r="W2427" s="58"/>
      <c r="X2427" s="15"/>
      <c r="Y2427" s="58"/>
      <c r="Z2427" s="58"/>
      <c r="AA2427" s="404"/>
      <c r="AB2427" s="404"/>
      <c r="AC2427" s="312"/>
      <c r="AD2427" s="313"/>
      <c r="AE2427" s="313"/>
      <c r="AF2427" s="312"/>
      <c r="AG2427" s="15"/>
      <c r="AH2427" s="53"/>
      <c r="AI2427" s="53"/>
      <c r="AJ2427" s="53"/>
      <c r="AK2427" s="314"/>
      <c r="AL2427" s="315"/>
      <c r="AM2427" s="405"/>
      <c r="AN2427" s="405"/>
      <c r="AO2427" s="402"/>
      <c r="AP2427" s="402"/>
    </row>
    <row r="2428" spans="1:42" x14ac:dyDescent="0.15">
      <c r="A2428">
        <v>1</v>
      </c>
      <c r="B2428" s="39"/>
      <c r="C2428" s="39"/>
      <c r="D2428" s="39"/>
      <c r="E2428" s="40"/>
      <c r="F2428" s="39"/>
      <c r="G2428" s="41"/>
      <c r="H2428" s="42"/>
      <c r="I2428" s="57"/>
      <c r="J2428" s="42"/>
      <c r="K2428" s="44"/>
      <c r="L2428" s="400"/>
      <c r="M2428" s="400"/>
      <c r="N2428" s="401"/>
      <c r="O2428" s="15"/>
      <c r="P2428" s="15"/>
      <c r="Q2428" s="402"/>
      <c r="R2428" s="58"/>
      <c r="S2428" s="403"/>
      <c r="T2428" s="58"/>
      <c r="U2428" s="58"/>
      <c r="V2428" s="15"/>
      <c r="W2428" s="58"/>
      <c r="X2428" s="15"/>
      <c r="Y2428" s="58"/>
      <c r="Z2428" s="58"/>
      <c r="AA2428" s="404"/>
      <c r="AB2428" s="404"/>
      <c r="AC2428" s="312"/>
      <c r="AD2428" s="313"/>
      <c r="AE2428" s="313"/>
      <c r="AF2428" s="312"/>
      <c r="AG2428" s="15"/>
      <c r="AH2428" s="53"/>
      <c r="AI2428" s="53"/>
      <c r="AJ2428" s="53"/>
      <c r="AK2428" s="314"/>
      <c r="AL2428" s="315"/>
      <c r="AM2428" s="405"/>
      <c r="AN2428" s="405"/>
      <c r="AO2428" s="402"/>
      <c r="AP2428" s="402"/>
    </row>
    <row r="2429" spans="1:42" x14ac:dyDescent="0.15">
      <c r="A2429">
        <v>1</v>
      </c>
      <c r="B2429" s="39"/>
      <c r="C2429" s="39"/>
      <c r="D2429" s="39"/>
      <c r="E2429" s="40"/>
      <c r="F2429" s="39"/>
      <c r="G2429" s="41"/>
      <c r="H2429" s="42"/>
      <c r="I2429" s="57"/>
      <c r="J2429" s="42"/>
      <c r="K2429" s="44"/>
      <c r="L2429" s="400"/>
      <c r="M2429" s="15"/>
      <c r="N2429" s="401"/>
      <c r="O2429" s="15"/>
      <c r="P2429" s="15"/>
      <c r="Q2429" s="402"/>
      <c r="R2429" s="58"/>
      <c r="S2429" s="403"/>
      <c r="T2429" s="58"/>
      <c r="U2429" s="58"/>
      <c r="V2429" s="15"/>
      <c r="W2429" s="58"/>
      <c r="X2429" s="15"/>
      <c r="Y2429" s="58"/>
      <c r="Z2429" s="58"/>
      <c r="AA2429" s="404"/>
      <c r="AB2429" s="404"/>
      <c r="AC2429" s="312"/>
      <c r="AD2429" s="313"/>
      <c r="AE2429" s="313"/>
      <c r="AF2429" s="312"/>
      <c r="AG2429" s="15"/>
      <c r="AH2429" s="53"/>
      <c r="AI2429" s="53"/>
      <c r="AJ2429" s="53"/>
      <c r="AK2429" s="314"/>
      <c r="AL2429" s="315"/>
      <c r="AM2429" s="405"/>
      <c r="AN2429" s="405"/>
      <c r="AO2429" s="402"/>
      <c r="AP2429" s="402"/>
    </row>
    <row r="2430" spans="1:42" x14ac:dyDescent="0.15">
      <c r="B2430" s="39"/>
      <c r="C2430" s="39"/>
      <c r="D2430" s="39"/>
      <c r="E2430" s="40"/>
      <c r="F2430" s="39"/>
      <c r="G2430" s="41"/>
      <c r="H2430" s="42"/>
      <c r="I2430" s="43"/>
      <c r="J2430" s="42"/>
      <c r="K2430" s="44"/>
      <c r="L2430" s="400"/>
      <c r="M2430" s="15"/>
      <c r="N2430" s="401"/>
      <c r="O2430" s="15"/>
      <c r="P2430" s="15"/>
      <c r="Q2430" s="402"/>
      <c r="R2430" s="58"/>
      <c r="S2430" s="403"/>
      <c r="T2430" s="58"/>
      <c r="U2430" s="58"/>
      <c r="V2430" s="15"/>
      <c r="W2430" s="58"/>
      <c r="X2430" s="15"/>
      <c r="Y2430" s="58"/>
      <c r="Z2430" s="58"/>
      <c r="AA2430" s="404"/>
      <c r="AB2430" s="404"/>
      <c r="AC2430" s="312"/>
      <c r="AD2430" s="313"/>
      <c r="AE2430" s="313"/>
      <c r="AF2430" s="312"/>
      <c r="AG2430" s="15"/>
      <c r="AH2430" s="53"/>
      <c r="AI2430" s="53"/>
      <c r="AJ2430" s="53"/>
      <c r="AK2430" s="314"/>
      <c r="AL2430" s="315"/>
      <c r="AM2430" s="405"/>
      <c r="AN2430" s="405"/>
      <c r="AO2430" s="402"/>
      <c r="AP2430" s="402"/>
    </row>
    <row r="2431" spans="1:42" x14ac:dyDescent="0.15">
      <c r="B2431" s="39"/>
      <c r="C2431" s="39"/>
      <c r="D2431" s="39"/>
      <c r="E2431" s="40"/>
      <c r="F2431" s="39"/>
      <c r="G2431" s="41"/>
      <c r="H2431" s="42"/>
      <c r="I2431" s="57"/>
      <c r="J2431" s="42"/>
      <c r="K2431" s="44"/>
      <c r="L2431" s="400"/>
      <c r="M2431" s="15"/>
      <c r="N2431" s="401"/>
      <c r="O2431" s="15"/>
      <c r="P2431" s="15"/>
      <c r="Q2431" s="402"/>
      <c r="R2431" s="58"/>
      <c r="S2431" s="403"/>
      <c r="T2431" s="58"/>
      <c r="U2431" s="58"/>
      <c r="V2431" s="15"/>
      <c r="W2431" s="58"/>
      <c r="X2431" s="15"/>
      <c r="Y2431" s="58"/>
      <c r="Z2431" s="58"/>
      <c r="AA2431" s="404"/>
      <c r="AB2431" s="404"/>
      <c r="AC2431" s="312"/>
      <c r="AD2431" s="313"/>
      <c r="AE2431" s="313"/>
      <c r="AF2431" s="312"/>
      <c r="AG2431" s="15"/>
      <c r="AH2431" s="53"/>
      <c r="AI2431" s="53"/>
      <c r="AJ2431" s="53"/>
      <c r="AK2431" s="314"/>
      <c r="AL2431" s="315"/>
      <c r="AM2431" s="405"/>
      <c r="AN2431" s="405"/>
      <c r="AO2431" s="402"/>
      <c r="AP2431" s="402"/>
    </row>
    <row r="2432" spans="1:42" x14ac:dyDescent="0.15">
      <c r="A2432">
        <v>1</v>
      </c>
      <c r="B2432" s="39"/>
      <c r="C2432" s="39"/>
      <c r="D2432" s="39"/>
      <c r="E2432" s="40"/>
      <c r="F2432" s="39"/>
      <c r="G2432" s="41"/>
      <c r="H2432" s="42"/>
      <c r="I2432" s="57"/>
      <c r="J2432" s="42"/>
      <c r="K2432" s="44"/>
      <c r="L2432" s="400"/>
      <c r="M2432" s="400"/>
      <c r="N2432" s="401"/>
      <c r="O2432" s="15"/>
      <c r="P2432" s="15"/>
      <c r="Q2432" s="402"/>
      <c r="R2432" s="58"/>
      <c r="S2432" s="403"/>
      <c r="T2432" s="58"/>
      <c r="U2432" s="58"/>
      <c r="V2432" s="15"/>
      <c r="W2432" s="58"/>
      <c r="X2432" s="15"/>
      <c r="Y2432" s="58"/>
      <c r="Z2432" s="58"/>
      <c r="AA2432" s="404"/>
      <c r="AB2432" s="404"/>
      <c r="AC2432" s="312"/>
      <c r="AD2432" s="313"/>
      <c r="AE2432" s="313"/>
      <c r="AF2432" s="312"/>
      <c r="AG2432" s="15"/>
      <c r="AH2432" s="53"/>
      <c r="AI2432" s="53"/>
      <c r="AJ2432" s="53"/>
      <c r="AK2432" s="314"/>
      <c r="AL2432" s="315"/>
      <c r="AM2432" s="405"/>
      <c r="AN2432" s="405"/>
      <c r="AO2432" s="402"/>
      <c r="AP2432" s="402"/>
    </row>
    <row r="2433" spans="1:42" x14ac:dyDescent="0.15">
      <c r="A2433">
        <v>1</v>
      </c>
      <c r="B2433" s="39"/>
      <c r="C2433" s="39"/>
      <c r="D2433" s="39"/>
      <c r="E2433" s="40"/>
      <c r="F2433" s="39"/>
      <c r="G2433" s="41"/>
      <c r="H2433" s="42"/>
      <c r="I2433" s="57"/>
      <c r="J2433" s="42"/>
      <c r="K2433" s="44"/>
      <c r="L2433" s="400"/>
      <c r="M2433" s="400"/>
      <c r="N2433" s="401"/>
      <c r="O2433" s="15"/>
      <c r="P2433" s="15"/>
      <c r="Q2433" s="402"/>
      <c r="R2433" s="58"/>
      <c r="S2433" s="403"/>
      <c r="T2433" s="58"/>
      <c r="U2433" s="58"/>
      <c r="V2433" s="15"/>
      <c r="W2433" s="58"/>
      <c r="X2433" s="15"/>
      <c r="Y2433" s="58"/>
      <c r="Z2433" s="58"/>
      <c r="AA2433" s="404"/>
      <c r="AB2433" s="404"/>
      <c r="AC2433" s="312"/>
      <c r="AD2433" s="313"/>
      <c r="AE2433" s="313"/>
      <c r="AF2433" s="312"/>
      <c r="AG2433" s="15"/>
      <c r="AH2433" s="53"/>
      <c r="AI2433" s="53"/>
      <c r="AJ2433" s="53"/>
      <c r="AK2433" s="314"/>
      <c r="AL2433" s="315"/>
      <c r="AM2433" s="405"/>
      <c r="AN2433" s="405"/>
      <c r="AO2433" s="402"/>
      <c r="AP2433" s="402"/>
    </row>
    <row r="2434" spans="1:42" x14ac:dyDescent="0.15">
      <c r="A2434">
        <v>1</v>
      </c>
      <c r="B2434" s="39"/>
      <c r="C2434" s="39"/>
      <c r="D2434" s="39"/>
      <c r="E2434" s="40"/>
      <c r="F2434" s="39"/>
      <c r="G2434" s="41"/>
      <c r="H2434" s="42"/>
      <c r="I2434" s="57"/>
      <c r="J2434" s="42"/>
      <c r="K2434" s="44"/>
      <c r="L2434" s="400"/>
      <c r="M2434" s="400"/>
      <c r="N2434" s="401"/>
      <c r="O2434" s="15"/>
      <c r="P2434" s="15"/>
      <c r="Q2434" s="402"/>
      <c r="R2434" s="58"/>
      <c r="S2434" s="403"/>
      <c r="T2434" s="58"/>
      <c r="U2434" s="58"/>
      <c r="V2434" s="15"/>
      <c r="W2434" s="58"/>
      <c r="X2434" s="15"/>
      <c r="Y2434" s="58"/>
      <c r="Z2434" s="58"/>
      <c r="AA2434" s="404"/>
      <c r="AB2434" s="404"/>
      <c r="AC2434" s="312"/>
      <c r="AD2434" s="313"/>
      <c r="AE2434" s="313"/>
      <c r="AF2434" s="312"/>
      <c r="AG2434" s="15"/>
      <c r="AH2434" s="53"/>
      <c r="AI2434" s="53"/>
      <c r="AJ2434" s="53"/>
      <c r="AK2434" s="314"/>
      <c r="AL2434" s="315"/>
      <c r="AM2434" s="405"/>
      <c r="AN2434" s="405"/>
      <c r="AO2434" s="402"/>
      <c r="AP2434" s="402"/>
    </row>
    <row r="2435" spans="1:42" x14ac:dyDescent="0.15">
      <c r="A2435">
        <v>1</v>
      </c>
      <c r="B2435" s="39"/>
      <c r="C2435" s="39"/>
      <c r="D2435" s="39"/>
      <c r="E2435" s="40"/>
      <c r="F2435" s="39"/>
      <c r="G2435" s="41"/>
      <c r="H2435" s="42"/>
      <c r="I2435" s="57"/>
      <c r="J2435" s="42"/>
      <c r="K2435" s="44"/>
      <c r="L2435" s="400"/>
      <c r="M2435" s="15"/>
      <c r="N2435" s="401"/>
      <c r="O2435" s="15"/>
      <c r="P2435" s="15"/>
      <c r="Q2435" s="402"/>
      <c r="R2435" s="58"/>
      <c r="S2435" s="403"/>
      <c r="T2435" s="58"/>
      <c r="U2435" s="58"/>
      <c r="V2435" s="15"/>
      <c r="W2435" s="58"/>
      <c r="X2435" s="15"/>
      <c r="Y2435" s="58"/>
      <c r="Z2435" s="58"/>
      <c r="AA2435" s="404"/>
      <c r="AB2435" s="404"/>
      <c r="AC2435" s="312"/>
      <c r="AD2435" s="313"/>
      <c r="AE2435" s="313"/>
      <c r="AF2435" s="312"/>
      <c r="AG2435" s="15"/>
      <c r="AH2435" s="53"/>
      <c r="AI2435" s="53"/>
      <c r="AJ2435" s="53"/>
      <c r="AK2435" s="314"/>
      <c r="AL2435" s="315"/>
      <c r="AM2435" s="405"/>
      <c r="AN2435" s="405"/>
      <c r="AO2435" s="402"/>
      <c r="AP2435" s="402"/>
    </row>
    <row r="2436" spans="1:42" x14ac:dyDescent="0.15">
      <c r="B2436" s="39"/>
      <c r="C2436" s="39"/>
      <c r="D2436" s="39"/>
      <c r="E2436" s="40"/>
      <c r="F2436" s="39"/>
      <c r="G2436" s="41"/>
      <c r="H2436" s="42"/>
      <c r="I2436" s="43"/>
      <c r="J2436" s="42"/>
      <c r="K2436" s="44"/>
      <c r="L2436" s="400"/>
      <c r="M2436" s="15"/>
      <c r="N2436" s="401"/>
      <c r="O2436" s="15"/>
      <c r="P2436" s="15"/>
      <c r="Q2436" s="402"/>
      <c r="R2436" s="58"/>
      <c r="S2436" s="403"/>
      <c r="T2436" s="58"/>
      <c r="U2436" s="58"/>
      <c r="V2436" s="15"/>
      <c r="W2436" s="58"/>
      <c r="X2436" s="15"/>
      <c r="Y2436" s="58"/>
      <c r="Z2436" s="58"/>
      <c r="AA2436" s="404"/>
      <c r="AB2436" s="404"/>
      <c r="AC2436" s="312"/>
      <c r="AD2436" s="313"/>
      <c r="AE2436" s="313"/>
      <c r="AF2436" s="312"/>
      <c r="AG2436" s="15"/>
      <c r="AH2436" s="53"/>
      <c r="AI2436" s="53"/>
      <c r="AJ2436" s="53"/>
      <c r="AK2436" s="314"/>
      <c r="AL2436" s="315"/>
      <c r="AM2436" s="405"/>
      <c r="AN2436" s="405"/>
      <c r="AO2436" s="402"/>
      <c r="AP2436" s="402"/>
    </row>
    <row r="2437" spans="1:42" x14ac:dyDescent="0.15">
      <c r="B2437" s="39"/>
      <c r="C2437" s="39"/>
      <c r="D2437" s="39"/>
      <c r="E2437" s="40"/>
      <c r="F2437" s="39"/>
      <c r="G2437" s="41"/>
      <c r="H2437" s="42"/>
      <c r="I2437" s="57"/>
      <c r="J2437" s="42"/>
      <c r="K2437" s="44"/>
      <c r="L2437" s="400"/>
      <c r="M2437" s="15"/>
      <c r="N2437" s="401"/>
      <c r="O2437" s="15"/>
      <c r="P2437" s="15"/>
      <c r="Q2437" s="402"/>
      <c r="R2437" s="58"/>
      <c r="S2437" s="403"/>
      <c r="T2437" s="58"/>
      <c r="U2437" s="58"/>
      <c r="V2437" s="15"/>
      <c r="W2437" s="58"/>
      <c r="X2437" s="15"/>
      <c r="Y2437" s="58"/>
      <c r="Z2437" s="58"/>
      <c r="AA2437" s="404"/>
      <c r="AB2437" s="404"/>
      <c r="AC2437" s="312"/>
      <c r="AD2437" s="313"/>
      <c r="AE2437" s="313"/>
      <c r="AF2437" s="312"/>
      <c r="AG2437" s="15"/>
      <c r="AH2437" s="53"/>
      <c r="AI2437" s="53"/>
      <c r="AJ2437" s="53"/>
      <c r="AK2437" s="314"/>
      <c r="AL2437" s="315"/>
      <c r="AM2437" s="405"/>
      <c r="AN2437" s="405"/>
      <c r="AO2437" s="402"/>
      <c r="AP2437" s="402"/>
    </row>
    <row r="2438" spans="1:42" x14ac:dyDescent="0.15">
      <c r="A2438">
        <v>1</v>
      </c>
      <c r="B2438" s="39"/>
      <c r="C2438" s="39"/>
      <c r="D2438" s="39"/>
      <c r="E2438" s="40"/>
      <c r="F2438" s="39"/>
      <c r="G2438" s="41"/>
      <c r="H2438" s="42"/>
      <c r="I2438" s="57"/>
      <c r="J2438" s="42"/>
      <c r="K2438" s="44"/>
      <c r="L2438" s="400"/>
      <c r="M2438" s="400"/>
      <c r="N2438" s="401"/>
      <c r="O2438" s="15"/>
      <c r="P2438" s="15"/>
      <c r="Q2438" s="402"/>
      <c r="R2438" s="58"/>
      <c r="S2438" s="403"/>
      <c r="T2438" s="58"/>
      <c r="U2438" s="58"/>
      <c r="V2438" s="15"/>
      <c r="W2438" s="58"/>
      <c r="X2438" s="15"/>
      <c r="Y2438" s="58"/>
      <c r="Z2438" s="58"/>
      <c r="AA2438" s="404"/>
      <c r="AB2438" s="404"/>
      <c r="AC2438" s="312"/>
      <c r="AD2438" s="313"/>
      <c r="AE2438" s="313"/>
      <c r="AF2438" s="312"/>
      <c r="AG2438" s="15"/>
      <c r="AH2438" s="53"/>
      <c r="AI2438" s="53"/>
      <c r="AJ2438" s="53"/>
      <c r="AK2438" s="314"/>
      <c r="AL2438" s="315"/>
      <c r="AM2438" s="405"/>
      <c r="AN2438" s="405"/>
      <c r="AO2438" s="402"/>
      <c r="AP2438" s="402"/>
    </row>
    <row r="2439" spans="1:42" x14ac:dyDescent="0.15">
      <c r="A2439">
        <v>1</v>
      </c>
      <c r="B2439" s="39"/>
      <c r="C2439" s="39"/>
      <c r="D2439" s="39"/>
      <c r="E2439" s="40"/>
      <c r="F2439" s="39"/>
      <c r="G2439" s="41"/>
      <c r="H2439" s="42"/>
      <c r="I2439" s="57"/>
      <c r="J2439" s="42"/>
      <c r="K2439" s="44"/>
      <c r="L2439" s="400"/>
      <c r="M2439" s="400"/>
      <c r="N2439" s="401"/>
      <c r="O2439" s="15"/>
      <c r="P2439" s="15"/>
      <c r="Q2439" s="402"/>
      <c r="R2439" s="58"/>
      <c r="S2439" s="403"/>
      <c r="T2439" s="58"/>
      <c r="U2439" s="58"/>
      <c r="V2439" s="15"/>
      <c r="W2439" s="58"/>
      <c r="X2439" s="15"/>
      <c r="Y2439" s="58"/>
      <c r="Z2439" s="58"/>
      <c r="AA2439" s="404"/>
      <c r="AB2439" s="404"/>
      <c r="AC2439" s="312"/>
      <c r="AD2439" s="313"/>
      <c r="AE2439" s="313"/>
      <c r="AF2439" s="312"/>
      <c r="AG2439" s="15"/>
      <c r="AH2439" s="53"/>
      <c r="AI2439" s="53"/>
      <c r="AJ2439" s="53"/>
      <c r="AK2439" s="314"/>
      <c r="AL2439" s="315"/>
      <c r="AM2439" s="405"/>
      <c r="AN2439" s="405"/>
      <c r="AO2439" s="402"/>
      <c r="AP2439" s="402"/>
    </row>
    <row r="2440" spans="1:42" x14ac:dyDescent="0.15">
      <c r="A2440">
        <v>1</v>
      </c>
      <c r="B2440" s="39"/>
      <c r="C2440" s="39"/>
      <c r="D2440" s="39"/>
      <c r="E2440" s="40"/>
      <c r="F2440" s="39"/>
      <c r="G2440" s="41"/>
      <c r="H2440" s="42"/>
      <c r="I2440" s="57"/>
      <c r="J2440" s="42"/>
      <c r="K2440" s="44"/>
      <c r="L2440" s="400"/>
      <c r="M2440" s="400"/>
      <c r="N2440" s="401"/>
      <c r="O2440" s="15"/>
      <c r="P2440" s="15"/>
      <c r="Q2440" s="402"/>
      <c r="R2440" s="58"/>
      <c r="S2440" s="403"/>
      <c r="T2440" s="58"/>
      <c r="U2440" s="58"/>
      <c r="V2440" s="15"/>
      <c r="W2440" s="58"/>
      <c r="X2440" s="15"/>
      <c r="Y2440" s="58"/>
      <c r="Z2440" s="58"/>
      <c r="AA2440" s="404"/>
      <c r="AB2440" s="404"/>
      <c r="AC2440" s="312"/>
      <c r="AD2440" s="313"/>
      <c r="AE2440" s="313"/>
      <c r="AF2440" s="312"/>
      <c r="AG2440" s="15"/>
      <c r="AH2440" s="53"/>
      <c r="AI2440" s="53"/>
      <c r="AJ2440" s="53"/>
      <c r="AK2440" s="314"/>
      <c r="AL2440" s="315"/>
      <c r="AM2440" s="405"/>
      <c r="AN2440" s="405"/>
      <c r="AO2440" s="402"/>
      <c r="AP2440" s="402"/>
    </row>
    <row r="2441" spans="1:42" x14ac:dyDescent="0.15">
      <c r="A2441">
        <v>1</v>
      </c>
      <c r="B2441" s="39"/>
      <c r="C2441" s="39"/>
      <c r="D2441" s="39"/>
      <c r="E2441" s="40"/>
      <c r="F2441" s="39"/>
      <c r="G2441" s="41"/>
      <c r="H2441" s="42"/>
      <c r="I2441" s="57"/>
      <c r="J2441" s="42"/>
      <c r="K2441" s="44"/>
      <c r="L2441" s="400"/>
      <c r="M2441" s="15"/>
      <c r="N2441" s="401"/>
      <c r="O2441" s="15"/>
      <c r="P2441" s="15"/>
      <c r="Q2441" s="402"/>
      <c r="R2441" s="58"/>
      <c r="S2441" s="403"/>
      <c r="T2441" s="58"/>
      <c r="U2441" s="58"/>
      <c r="V2441" s="15"/>
      <c r="W2441" s="58"/>
      <c r="X2441" s="15"/>
      <c r="Y2441" s="58"/>
      <c r="Z2441" s="58"/>
      <c r="AA2441" s="404"/>
      <c r="AB2441" s="404"/>
      <c r="AC2441" s="312"/>
      <c r="AD2441" s="313"/>
      <c r="AE2441" s="313"/>
      <c r="AF2441" s="312"/>
      <c r="AG2441" s="15"/>
      <c r="AH2441" s="53"/>
      <c r="AI2441" s="53"/>
      <c r="AJ2441" s="53"/>
      <c r="AK2441" s="314"/>
      <c r="AL2441" s="315"/>
      <c r="AM2441" s="405"/>
      <c r="AN2441" s="405"/>
      <c r="AO2441" s="402"/>
      <c r="AP2441" s="402"/>
    </row>
    <row r="2442" spans="1:42" x14ac:dyDescent="0.15">
      <c r="B2442" s="39"/>
      <c r="C2442" s="39"/>
      <c r="D2442" s="39"/>
      <c r="E2442" s="40"/>
      <c r="F2442" s="39"/>
      <c r="G2442" s="41"/>
      <c r="H2442" s="42"/>
      <c r="I2442" s="43"/>
      <c r="J2442" s="42"/>
      <c r="K2442" s="44"/>
      <c r="L2442" s="400"/>
      <c r="M2442" s="15"/>
      <c r="N2442" s="401"/>
      <c r="O2442" s="15"/>
      <c r="P2442" s="15"/>
      <c r="Q2442" s="402"/>
      <c r="R2442" s="58"/>
      <c r="S2442" s="403"/>
      <c r="T2442" s="58"/>
      <c r="U2442" s="58"/>
      <c r="V2442" s="15"/>
      <c r="W2442" s="58"/>
      <c r="X2442" s="15"/>
      <c r="Y2442" s="58"/>
      <c r="Z2442" s="58"/>
      <c r="AA2442" s="404"/>
      <c r="AB2442" s="404"/>
      <c r="AC2442" s="312"/>
      <c r="AD2442" s="313"/>
      <c r="AE2442" s="313"/>
      <c r="AF2442" s="312"/>
      <c r="AG2442" s="15"/>
      <c r="AH2442" s="53"/>
      <c r="AI2442" s="53"/>
      <c r="AJ2442" s="53"/>
      <c r="AK2442" s="314"/>
      <c r="AL2442" s="315"/>
      <c r="AM2442" s="405"/>
      <c r="AN2442" s="405"/>
      <c r="AO2442" s="402"/>
      <c r="AP2442" s="402"/>
    </row>
    <row r="2443" spans="1:42" x14ac:dyDescent="0.15">
      <c r="B2443" s="39"/>
      <c r="C2443" s="39"/>
      <c r="D2443" s="39"/>
      <c r="E2443" s="40"/>
      <c r="F2443" s="39"/>
      <c r="G2443" s="41"/>
      <c r="H2443" s="42"/>
      <c r="I2443" s="57"/>
      <c r="J2443" s="42"/>
      <c r="K2443" s="44"/>
      <c r="L2443" s="400"/>
      <c r="M2443" s="15"/>
      <c r="N2443" s="401"/>
      <c r="O2443" s="15"/>
      <c r="P2443" s="15"/>
      <c r="Q2443" s="402"/>
      <c r="R2443" s="58"/>
      <c r="S2443" s="403"/>
      <c r="T2443" s="58"/>
      <c r="U2443" s="58"/>
      <c r="V2443" s="15"/>
      <c r="W2443" s="58"/>
      <c r="X2443" s="15"/>
      <c r="Y2443" s="58"/>
      <c r="Z2443" s="58"/>
      <c r="AA2443" s="404"/>
      <c r="AB2443" s="404"/>
      <c r="AC2443" s="312"/>
      <c r="AD2443" s="313"/>
      <c r="AE2443" s="313"/>
      <c r="AF2443" s="312"/>
      <c r="AG2443" s="15"/>
      <c r="AH2443" s="53"/>
      <c r="AI2443" s="53"/>
      <c r="AJ2443" s="53"/>
      <c r="AK2443" s="314"/>
      <c r="AL2443" s="315"/>
      <c r="AM2443" s="405"/>
      <c r="AN2443" s="405"/>
      <c r="AO2443" s="402"/>
      <c r="AP2443" s="402"/>
    </row>
    <row r="2444" spans="1:42" x14ac:dyDescent="0.15">
      <c r="A2444">
        <v>1</v>
      </c>
      <c r="B2444" s="39"/>
      <c r="C2444" s="39"/>
      <c r="D2444" s="39"/>
      <c r="E2444" s="40"/>
      <c r="F2444" s="39"/>
      <c r="G2444" s="41"/>
      <c r="H2444" s="42"/>
      <c r="I2444" s="57"/>
      <c r="J2444" s="42"/>
      <c r="K2444" s="44"/>
      <c r="L2444" s="400"/>
      <c r="M2444" s="400"/>
      <c r="N2444" s="401"/>
      <c r="O2444" s="15"/>
      <c r="P2444" s="15"/>
      <c r="Q2444" s="402"/>
      <c r="R2444" s="58"/>
      <c r="S2444" s="403"/>
      <c r="T2444" s="58"/>
      <c r="U2444" s="58"/>
      <c r="V2444" s="15"/>
      <c r="W2444" s="58"/>
      <c r="X2444" s="15"/>
      <c r="Y2444" s="58"/>
      <c r="Z2444" s="58"/>
      <c r="AA2444" s="404"/>
      <c r="AB2444" s="404"/>
      <c r="AC2444" s="312"/>
      <c r="AD2444" s="313"/>
      <c r="AE2444" s="313"/>
      <c r="AF2444" s="312"/>
      <c r="AG2444" s="15"/>
      <c r="AH2444" s="53"/>
      <c r="AI2444" s="53"/>
      <c r="AJ2444" s="53"/>
      <c r="AK2444" s="314"/>
      <c r="AL2444" s="315"/>
      <c r="AM2444" s="405"/>
      <c r="AN2444" s="405"/>
      <c r="AO2444" s="402"/>
      <c r="AP2444" s="402"/>
    </row>
    <row r="2445" spans="1:42" x14ac:dyDescent="0.15">
      <c r="A2445">
        <v>1</v>
      </c>
      <c r="B2445" s="39"/>
      <c r="C2445" s="39"/>
      <c r="D2445" s="39"/>
      <c r="E2445" s="40"/>
      <c r="F2445" s="39"/>
      <c r="G2445" s="41"/>
      <c r="H2445" s="42"/>
      <c r="I2445" s="57"/>
      <c r="J2445" s="42"/>
      <c r="K2445" s="44"/>
      <c r="L2445" s="400"/>
      <c r="M2445" s="400"/>
      <c r="N2445" s="401"/>
      <c r="O2445" s="15"/>
      <c r="P2445" s="15"/>
      <c r="Q2445" s="402"/>
      <c r="R2445" s="58"/>
      <c r="S2445" s="403"/>
      <c r="T2445" s="58"/>
      <c r="U2445" s="58"/>
      <c r="V2445" s="15"/>
      <c r="W2445" s="58"/>
      <c r="X2445" s="15"/>
      <c r="Y2445" s="58"/>
      <c r="Z2445" s="58"/>
      <c r="AA2445" s="404"/>
      <c r="AB2445" s="404"/>
      <c r="AC2445" s="312"/>
      <c r="AD2445" s="313"/>
      <c r="AE2445" s="313"/>
      <c r="AF2445" s="312"/>
      <c r="AG2445" s="15"/>
      <c r="AH2445" s="53"/>
      <c r="AI2445" s="53"/>
      <c r="AJ2445" s="53"/>
      <c r="AK2445" s="314"/>
      <c r="AL2445" s="315"/>
      <c r="AM2445" s="405"/>
      <c r="AN2445" s="405"/>
      <c r="AO2445" s="402"/>
      <c r="AP2445" s="402"/>
    </row>
    <row r="2446" spans="1:42" x14ac:dyDescent="0.15">
      <c r="A2446">
        <v>1</v>
      </c>
      <c r="B2446" s="39"/>
      <c r="C2446" s="39"/>
      <c r="D2446" s="39"/>
      <c r="E2446" s="40"/>
      <c r="F2446" s="39"/>
      <c r="G2446" s="41"/>
      <c r="H2446" s="42"/>
      <c r="I2446" s="57"/>
      <c r="J2446" s="42"/>
      <c r="K2446" s="44"/>
      <c r="L2446" s="400"/>
      <c r="M2446" s="400"/>
      <c r="N2446" s="401"/>
      <c r="O2446" s="15"/>
      <c r="P2446" s="15"/>
      <c r="Q2446" s="402"/>
      <c r="R2446" s="58"/>
      <c r="S2446" s="403"/>
      <c r="T2446" s="58"/>
      <c r="U2446" s="58"/>
      <c r="V2446" s="15"/>
      <c r="W2446" s="58"/>
      <c r="X2446" s="15"/>
      <c r="Y2446" s="58"/>
      <c r="Z2446" s="58"/>
      <c r="AA2446" s="404"/>
      <c r="AB2446" s="404"/>
      <c r="AC2446" s="312"/>
      <c r="AD2446" s="313"/>
      <c r="AE2446" s="313"/>
      <c r="AF2446" s="312"/>
      <c r="AG2446" s="15"/>
      <c r="AH2446" s="53"/>
      <c r="AI2446" s="53"/>
      <c r="AJ2446" s="53"/>
      <c r="AK2446" s="314"/>
      <c r="AL2446" s="315"/>
      <c r="AM2446" s="405"/>
      <c r="AN2446" s="405"/>
      <c r="AO2446" s="402"/>
      <c r="AP2446" s="402"/>
    </row>
    <row r="2447" spans="1:42" x14ac:dyDescent="0.15">
      <c r="A2447">
        <v>1</v>
      </c>
      <c r="B2447" s="39"/>
      <c r="C2447" s="39"/>
      <c r="D2447" s="39"/>
      <c r="E2447" s="40"/>
      <c r="F2447" s="39"/>
      <c r="G2447" s="41"/>
      <c r="H2447" s="42"/>
      <c r="I2447" s="57"/>
      <c r="J2447" s="42"/>
      <c r="K2447" s="44"/>
      <c r="L2447" s="400"/>
      <c r="M2447" s="15"/>
      <c r="N2447" s="401"/>
      <c r="O2447" s="15"/>
      <c r="P2447" s="15"/>
      <c r="Q2447" s="402"/>
      <c r="R2447" s="58"/>
      <c r="S2447" s="403"/>
      <c r="T2447" s="58"/>
      <c r="U2447" s="58"/>
      <c r="V2447" s="15"/>
      <c r="W2447" s="58"/>
      <c r="X2447" s="15"/>
      <c r="Y2447" s="58"/>
      <c r="Z2447" s="58"/>
      <c r="AA2447" s="404"/>
      <c r="AB2447" s="404"/>
      <c r="AC2447" s="312"/>
      <c r="AD2447" s="313"/>
      <c r="AE2447" s="313"/>
      <c r="AF2447" s="312"/>
      <c r="AG2447" s="15"/>
      <c r="AH2447" s="53"/>
      <c r="AI2447" s="53"/>
      <c r="AJ2447" s="53"/>
      <c r="AK2447" s="314"/>
      <c r="AL2447" s="315"/>
      <c r="AM2447" s="405"/>
      <c r="AN2447" s="405"/>
      <c r="AO2447" s="402"/>
      <c r="AP2447" s="402"/>
    </row>
    <row r="2448" spans="1:42" x14ac:dyDescent="0.15">
      <c r="B2448" s="39"/>
      <c r="C2448" s="39"/>
      <c r="D2448" s="39"/>
      <c r="E2448" s="40"/>
      <c r="F2448" s="39"/>
      <c r="G2448" s="41"/>
      <c r="H2448" s="42"/>
      <c r="I2448" s="43"/>
      <c r="J2448" s="42"/>
      <c r="K2448" s="44"/>
      <c r="L2448" s="400"/>
      <c r="M2448" s="15"/>
      <c r="N2448" s="401"/>
      <c r="O2448" s="15"/>
      <c r="P2448" s="15"/>
      <c r="Q2448" s="402"/>
      <c r="R2448" s="58"/>
      <c r="S2448" s="403"/>
      <c r="T2448" s="58"/>
      <c r="U2448" s="58"/>
      <c r="V2448" s="15"/>
      <c r="W2448" s="58"/>
      <c r="X2448" s="15"/>
      <c r="Y2448" s="58"/>
      <c r="Z2448" s="58"/>
      <c r="AA2448" s="404"/>
      <c r="AB2448" s="404"/>
      <c r="AC2448" s="312"/>
      <c r="AD2448" s="313"/>
      <c r="AE2448" s="313"/>
      <c r="AF2448" s="312"/>
      <c r="AG2448" s="15"/>
      <c r="AH2448" s="53"/>
      <c r="AI2448" s="53"/>
      <c r="AJ2448" s="53"/>
      <c r="AK2448" s="314"/>
      <c r="AL2448" s="315"/>
      <c r="AM2448" s="405"/>
      <c r="AN2448" s="405"/>
      <c r="AO2448" s="402"/>
      <c r="AP2448" s="402"/>
    </row>
    <row r="2449" spans="1:42" x14ac:dyDescent="0.15">
      <c r="B2449" s="39"/>
      <c r="C2449" s="39"/>
      <c r="D2449" s="39"/>
      <c r="E2449" s="40"/>
      <c r="F2449" s="39"/>
      <c r="G2449" s="41"/>
      <c r="H2449" s="42"/>
      <c r="I2449" s="43"/>
      <c r="J2449" s="42"/>
      <c r="K2449" s="44"/>
      <c r="L2449" s="400"/>
      <c r="M2449" s="15"/>
      <c r="N2449" s="401"/>
      <c r="O2449" s="15"/>
      <c r="P2449" s="15"/>
      <c r="Q2449" s="402"/>
      <c r="R2449" s="58"/>
      <c r="S2449" s="403"/>
      <c r="T2449" s="58"/>
      <c r="U2449" s="58"/>
      <c r="V2449" s="15"/>
      <c r="W2449" s="58"/>
      <c r="X2449" s="15"/>
      <c r="Y2449" s="58"/>
      <c r="Z2449" s="58"/>
      <c r="AA2449" s="404"/>
      <c r="AB2449" s="404"/>
      <c r="AC2449" s="312"/>
      <c r="AD2449" s="313"/>
      <c r="AE2449" s="313"/>
      <c r="AF2449" s="312"/>
      <c r="AG2449" s="15"/>
      <c r="AH2449" s="53"/>
      <c r="AI2449" s="53"/>
      <c r="AJ2449" s="53"/>
      <c r="AK2449" s="314"/>
      <c r="AL2449" s="315"/>
      <c r="AM2449" s="405"/>
      <c r="AN2449" s="405"/>
      <c r="AO2449" s="402"/>
      <c r="AP2449" s="402"/>
    </row>
    <row r="2450" spans="1:42" x14ac:dyDescent="0.15">
      <c r="B2450" s="39"/>
      <c r="C2450" s="39"/>
      <c r="D2450" s="39"/>
      <c r="E2450" s="40"/>
      <c r="F2450" s="39"/>
      <c r="G2450" s="41"/>
      <c r="H2450" s="42"/>
      <c r="I2450" s="57"/>
      <c r="J2450" s="42"/>
      <c r="K2450" s="15"/>
      <c r="L2450" s="400"/>
      <c r="M2450" s="15"/>
      <c r="N2450" s="401"/>
      <c r="O2450" s="15"/>
      <c r="P2450" s="15"/>
      <c r="Q2450" s="402"/>
      <c r="R2450" s="58"/>
      <c r="S2450" s="403"/>
      <c r="T2450" s="58"/>
      <c r="U2450" s="58"/>
      <c r="V2450" s="15"/>
      <c r="W2450" s="58"/>
      <c r="X2450" s="15"/>
      <c r="Y2450" s="58"/>
      <c r="Z2450" s="58"/>
      <c r="AA2450" s="404"/>
      <c r="AB2450" s="404"/>
      <c r="AC2450" s="312"/>
      <c r="AD2450" s="313"/>
      <c r="AE2450" s="313"/>
      <c r="AF2450" s="312"/>
      <c r="AG2450" s="15"/>
      <c r="AH2450" s="53"/>
      <c r="AI2450" s="53"/>
      <c r="AJ2450" s="53"/>
      <c r="AK2450" s="314"/>
      <c r="AL2450" s="315"/>
      <c r="AM2450" s="405"/>
      <c r="AN2450" s="405"/>
      <c r="AO2450" s="402"/>
      <c r="AP2450" s="402"/>
    </row>
    <row r="2451" spans="1:42" x14ac:dyDescent="0.15">
      <c r="A2451">
        <v>1</v>
      </c>
      <c r="B2451" s="39"/>
      <c r="C2451" s="39"/>
      <c r="D2451" s="39"/>
      <c r="E2451" s="40"/>
      <c r="F2451" s="39"/>
      <c r="G2451" s="41"/>
      <c r="H2451" s="42"/>
      <c r="I2451" s="57"/>
      <c r="J2451" s="42"/>
      <c r="K2451" s="15"/>
      <c r="L2451" s="400"/>
      <c r="M2451" s="400"/>
      <c r="N2451" s="401"/>
      <c r="O2451" s="15"/>
      <c r="P2451" s="15"/>
      <c r="Q2451" s="402"/>
      <c r="R2451" s="58"/>
      <c r="S2451" s="403"/>
      <c r="T2451" s="58"/>
      <c r="U2451" s="58"/>
      <c r="V2451" s="15"/>
      <c r="W2451" s="58"/>
      <c r="X2451" s="15"/>
      <c r="Y2451" s="58"/>
      <c r="Z2451" s="58"/>
      <c r="AA2451" s="404"/>
      <c r="AB2451" s="404"/>
      <c r="AC2451" s="312"/>
      <c r="AD2451" s="313"/>
      <c r="AE2451" s="313"/>
      <c r="AF2451" s="312"/>
      <c r="AG2451" s="15"/>
      <c r="AH2451" s="53"/>
      <c r="AI2451" s="53"/>
      <c r="AJ2451" s="53"/>
      <c r="AK2451" s="314"/>
      <c r="AL2451" s="315"/>
      <c r="AM2451" s="405"/>
      <c r="AN2451" s="405"/>
      <c r="AO2451" s="402"/>
      <c r="AP2451" s="402"/>
    </row>
    <row r="2452" spans="1:42" x14ac:dyDescent="0.15">
      <c r="A2452">
        <v>1</v>
      </c>
      <c r="B2452" s="39"/>
      <c r="C2452" s="39"/>
      <c r="D2452" s="39"/>
      <c r="E2452" s="40"/>
      <c r="F2452" s="39"/>
      <c r="G2452" s="41"/>
      <c r="H2452" s="42"/>
      <c r="I2452" s="57"/>
      <c r="J2452" s="42"/>
      <c r="K2452" s="15"/>
      <c r="L2452" s="400"/>
      <c r="M2452" s="400"/>
      <c r="N2452" s="401"/>
      <c r="O2452" s="15"/>
      <c r="P2452" s="15"/>
      <c r="Q2452" s="402"/>
      <c r="R2452" s="58"/>
      <c r="S2452" s="403"/>
      <c r="T2452" s="58"/>
      <c r="U2452" s="58"/>
      <c r="V2452" s="15"/>
      <c r="W2452" s="58"/>
      <c r="X2452" s="15"/>
      <c r="Y2452" s="58"/>
      <c r="Z2452" s="58"/>
      <c r="AA2452" s="404"/>
      <c r="AB2452" s="404"/>
      <c r="AC2452" s="312"/>
      <c r="AD2452" s="313"/>
      <c r="AE2452" s="313"/>
      <c r="AF2452" s="312"/>
      <c r="AG2452" s="15"/>
      <c r="AH2452" s="53"/>
      <c r="AI2452" s="53"/>
      <c r="AJ2452" s="53"/>
      <c r="AK2452" s="314"/>
      <c r="AL2452" s="315"/>
      <c r="AM2452" s="405"/>
      <c r="AN2452" s="405"/>
      <c r="AO2452" s="402"/>
      <c r="AP2452" s="402"/>
    </row>
    <row r="2453" spans="1:42" x14ac:dyDescent="0.15">
      <c r="A2453">
        <v>1</v>
      </c>
      <c r="B2453" s="39"/>
      <c r="C2453" s="39"/>
      <c r="D2453" s="39"/>
      <c r="E2453" s="40"/>
      <c r="F2453" s="39"/>
      <c r="G2453" s="41"/>
      <c r="H2453" s="42"/>
      <c r="I2453" s="57"/>
      <c r="J2453" s="42"/>
      <c r="K2453" s="15"/>
      <c r="L2453" s="400"/>
      <c r="M2453" s="400"/>
      <c r="N2453" s="401"/>
      <c r="O2453" s="15"/>
      <c r="P2453" s="15"/>
      <c r="Q2453" s="402"/>
      <c r="R2453" s="58"/>
      <c r="S2453" s="403"/>
      <c r="T2453" s="58"/>
      <c r="U2453" s="58"/>
      <c r="V2453" s="15"/>
      <c r="W2453" s="58"/>
      <c r="X2453" s="15"/>
      <c r="Y2453" s="58"/>
      <c r="Z2453" s="58"/>
      <c r="AA2453" s="404"/>
      <c r="AB2453" s="404"/>
      <c r="AC2453" s="312"/>
      <c r="AD2453" s="313"/>
      <c r="AE2453" s="313"/>
      <c r="AF2453" s="312"/>
      <c r="AG2453" s="15"/>
      <c r="AH2453" s="53"/>
      <c r="AI2453" s="53"/>
      <c r="AJ2453" s="53"/>
      <c r="AK2453" s="314"/>
      <c r="AL2453" s="315"/>
      <c r="AM2453" s="405"/>
      <c r="AN2453" s="405"/>
      <c r="AO2453" s="402"/>
      <c r="AP2453" s="402"/>
    </row>
    <row r="2454" spans="1:42" x14ac:dyDescent="0.15">
      <c r="A2454">
        <v>1</v>
      </c>
      <c r="B2454" s="39"/>
      <c r="C2454" s="39"/>
      <c r="D2454" s="39"/>
      <c r="E2454" s="40"/>
      <c r="F2454" s="39"/>
      <c r="G2454" s="41"/>
      <c r="H2454" s="42"/>
      <c r="I2454" s="57"/>
      <c r="J2454" s="42"/>
      <c r="K2454" s="15"/>
      <c r="L2454" s="400"/>
      <c r="M2454" s="15"/>
      <c r="N2454" s="401"/>
      <c r="O2454" s="15"/>
      <c r="P2454" s="15"/>
      <c r="Q2454" s="402"/>
      <c r="R2454" s="58"/>
      <c r="S2454" s="403"/>
      <c r="T2454" s="58"/>
      <c r="U2454" s="58"/>
      <c r="V2454" s="15"/>
      <c r="W2454" s="58"/>
      <c r="X2454" s="15"/>
      <c r="Y2454" s="58"/>
      <c r="Z2454" s="58"/>
      <c r="AA2454" s="404"/>
      <c r="AB2454" s="404"/>
      <c r="AC2454" s="312"/>
      <c r="AD2454" s="313"/>
      <c r="AE2454" s="313"/>
      <c r="AF2454" s="312"/>
      <c r="AG2454" s="15"/>
      <c r="AH2454" s="53"/>
      <c r="AI2454" s="53"/>
      <c r="AJ2454" s="53"/>
      <c r="AK2454" s="314"/>
      <c r="AL2454" s="315"/>
      <c r="AM2454" s="405"/>
      <c r="AN2454" s="405"/>
      <c r="AO2454" s="402"/>
      <c r="AP2454" s="402"/>
    </row>
    <row r="2455" spans="1:42" x14ac:dyDescent="0.15">
      <c r="B2455" s="39"/>
      <c r="C2455" s="39"/>
      <c r="D2455" s="39"/>
      <c r="E2455" s="40"/>
      <c r="F2455" s="39"/>
      <c r="G2455" s="41"/>
      <c r="H2455" s="42"/>
      <c r="I2455" s="57"/>
      <c r="J2455" s="42"/>
      <c r="K2455" s="15"/>
      <c r="L2455" s="400"/>
      <c r="M2455" s="15"/>
      <c r="N2455" s="401"/>
      <c r="O2455" s="15"/>
      <c r="P2455" s="15"/>
      <c r="Q2455" s="402"/>
      <c r="R2455" s="58"/>
      <c r="S2455" s="403"/>
      <c r="T2455" s="58"/>
      <c r="U2455" s="58"/>
      <c r="V2455" s="15"/>
      <c r="W2455" s="58"/>
      <c r="X2455" s="15"/>
      <c r="Y2455" s="58"/>
      <c r="Z2455" s="58"/>
      <c r="AA2455" s="404"/>
      <c r="AB2455" s="404"/>
      <c r="AC2455" s="312"/>
      <c r="AD2455" s="313"/>
      <c r="AE2455" s="313"/>
      <c r="AF2455" s="312"/>
      <c r="AG2455" s="15"/>
      <c r="AH2455" s="53"/>
      <c r="AI2455" s="53"/>
      <c r="AJ2455" s="53"/>
      <c r="AK2455" s="314"/>
      <c r="AL2455" s="315"/>
      <c r="AM2455" s="405"/>
      <c r="AN2455" s="405"/>
      <c r="AO2455" s="402"/>
      <c r="AP2455" s="402"/>
    </row>
    <row r="2456" spans="1:42" x14ac:dyDescent="0.15">
      <c r="B2456" s="39"/>
      <c r="C2456" s="39"/>
      <c r="D2456" s="39"/>
      <c r="E2456" s="40"/>
      <c r="F2456" s="39"/>
      <c r="G2456" s="41"/>
      <c r="H2456" s="42"/>
      <c r="I2456" s="57"/>
      <c r="J2456" s="42"/>
      <c r="K2456" s="15"/>
      <c r="L2456" s="400"/>
      <c r="M2456" s="15"/>
      <c r="N2456" s="401"/>
      <c r="O2456" s="15"/>
      <c r="P2456" s="15"/>
      <c r="Q2456" s="402"/>
      <c r="R2456" s="58"/>
      <c r="S2456" s="403"/>
      <c r="T2456" s="58"/>
      <c r="U2456" s="58"/>
      <c r="V2456" s="15"/>
      <c r="W2456" s="58"/>
      <c r="X2456" s="15"/>
      <c r="Y2456" s="58"/>
      <c r="Z2456" s="58"/>
      <c r="AA2456" s="404"/>
      <c r="AB2456" s="404"/>
      <c r="AC2456" s="312"/>
      <c r="AD2456" s="313"/>
      <c r="AE2456" s="313"/>
      <c r="AF2456" s="312"/>
      <c r="AG2456" s="15"/>
      <c r="AH2456" s="53"/>
      <c r="AI2456" s="53"/>
      <c r="AJ2456" s="53"/>
      <c r="AK2456" s="314"/>
      <c r="AL2456" s="315"/>
      <c r="AM2456" s="405"/>
      <c r="AN2456" s="405"/>
      <c r="AO2456" s="402"/>
      <c r="AP2456" s="402"/>
    </row>
    <row r="2457" spans="1:42" x14ac:dyDescent="0.15">
      <c r="A2457">
        <v>1</v>
      </c>
      <c r="B2457" s="39"/>
      <c r="C2457" s="39"/>
      <c r="D2457" s="39"/>
      <c r="E2457" s="40"/>
      <c r="F2457" s="39"/>
      <c r="G2457" s="41"/>
      <c r="H2457" s="42"/>
      <c r="I2457" s="57"/>
      <c r="J2457" s="42"/>
      <c r="K2457" s="15"/>
      <c r="L2457" s="400"/>
      <c r="M2457" s="400"/>
      <c r="N2457" s="401"/>
      <c r="O2457" s="15"/>
      <c r="P2457" s="15"/>
      <c r="Q2457" s="402"/>
      <c r="R2457" s="58"/>
      <c r="S2457" s="403"/>
      <c r="T2457" s="58"/>
      <c r="U2457" s="58"/>
      <c r="V2457" s="15"/>
      <c r="W2457" s="58"/>
      <c r="X2457" s="15"/>
      <c r="Y2457" s="58"/>
      <c r="Z2457" s="58"/>
      <c r="AA2457" s="404"/>
      <c r="AB2457" s="404"/>
      <c r="AC2457" s="312"/>
      <c r="AD2457" s="313"/>
      <c r="AE2457" s="313"/>
      <c r="AF2457" s="312"/>
      <c r="AG2457" s="15"/>
      <c r="AH2457" s="53"/>
      <c r="AI2457" s="53"/>
      <c r="AJ2457" s="53"/>
      <c r="AK2457" s="314"/>
      <c r="AL2457" s="315"/>
      <c r="AM2457" s="405"/>
      <c r="AN2457" s="405"/>
      <c r="AO2457" s="402"/>
      <c r="AP2457" s="402"/>
    </row>
    <row r="2458" spans="1:42" x14ac:dyDescent="0.15">
      <c r="A2458">
        <v>1</v>
      </c>
      <c r="B2458" s="39"/>
      <c r="C2458" s="39"/>
      <c r="D2458" s="39"/>
      <c r="E2458" s="40"/>
      <c r="F2458" s="39"/>
      <c r="G2458" s="41"/>
      <c r="H2458" s="42"/>
      <c r="I2458" s="57"/>
      <c r="J2458" s="42"/>
      <c r="K2458" s="15"/>
      <c r="L2458" s="400"/>
      <c r="M2458" s="400"/>
      <c r="N2458" s="401"/>
      <c r="O2458" s="15"/>
      <c r="P2458" s="15"/>
      <c r="Q2458" s="402"/>
      <c r="R2458" s="58"/>
      <c r="S2458" s="403"/>
      <c r="T2458" s="58"/>
      <c r="U2458" s="58"/>
      <c r="V2458" s="15"/>
      <c r="W2458" s="58"/>
      <c r="X2458" s="15"/>
      <c r="Y2458" s="58"/>
      <c r="Z2458" s="58"/>
      <c r="AA2458" s="404"/>
      <c r="AB2458" s="404"/>
      <c r="AC2458" s="312"/>
      <c r="AD2458" s="313"/>
      <c r="AE2458" s="313"/>
      <c r="AF2458" s="312"/>
      <c r="AG2458" s="15"/>
      <c r="AH2458" s="53"/>
      <c r="AI2458" s="53"/>
      <c r="AJ2458" s="53"/>
      <c r="AK2458" s="314"/>
      <c r="AL2458" s="315"/>
      <c r="AM2458" s="405"/>
      <c r="AN2458" s="405"/>
      <c r="AO2458" s="402"/>
      <c r="AP2458" s="402"/>
    </row>
    <row r="2459" spans="1:42" x14ac:dyDescent="0.15">
      <c r="A2459">
        <v>1</v>
      </c>
      <c r="B2459" s="39"/>
      <c r="C2459" s="39"/>
      <c r="D2459" s="39"/>
      <c r="E2459" s="40"/>
      <c r="F2459" s="39"/>
      <c r="G2459" s="41"/>
      <c r="H2459" s="42"/>
      <c r="I2459" s="57"/>
      <c r="J2459" s="42"/>
      <c r="K2459" s="15"/>
      <c r="L2459" s="400"/>
      <c r="M2459" s="400"/>
      <c r="N2459" s="401"/>
      <c r="O2459" s="15"/>
      <c r="P2459" s="15"/>
      <c r="Q2459" s="402"/>
      <c r="R2459" s="58"/>
      <c r="S2459" s="403"/>
      <c r="T2459" s="58"/>
      <c r="U2459" s="58"/>
      <c r="V2459" s="15"/>
      <c r="W2459" s="58"/>
      <c r="X2459" s="15"/>
      <c r="Y2459" s="58"/>
      <c r="Z2459" s="58"/>
      <c r="AA2459" s="404"/>
      <c r="AB2459" s="404"/>
      <c r="AC2459" s="312"/>
      <c r="AD2459" s="313"/>
      <c r="AE2459" s="313"/>
      <c r="AF2459" s="312"/>
      <c r="AG2459" s="15"/>
      <c r="AH2459" s="53"/>
      <c r="AI2459" s="53"/>
      <c r="AJ2459" s="53"/>
      <c r="AK2459" s="314"/>
      <c r="AL2459" s="315"/>
      <c r="AM2459" s="405"/>
      <c r="AN2459" s="405"/>
      <c r="AO2459" s="402"/>
      <c r="AP2459" s="402"/>
    </row>
    <row r="2460" spans="1:42" x14ac:dyDescent="0.15">
      <c r="A2460">
        <v>1</v>
      </c>
      <c r="B2460" s="39"/>
      <c r="C2460" s="39"/>
      <c r="D2460" s="39"/>
      <c r="E2460" s="40"/>
      <c r="F2460" s="39"/>
      <c r="G2460" s="41"/>
      <c r="H2460" s="42"/>
      <c r="I2460" s="57"/>
      <c r="J2460" s="42"/>
      <c r="K2460" s="15"/>
      <c r="L2460" s="400"/>
      <c r="M2460" s="15"/>
      <c r="N2460" s="401"/>
      <c r="O2460" s="15"/>
      <c r="P2460" s="15"/>
      <c r="Q2460" s="402"/>
      <c r="R2460" s="58"/>
      <c r="S2460" s="403"/>
      <c r="T2460" s="58"/>
      <c r="U2460" s="58"/>
      <c r="V2460" s="15"/>
      <c r="W2460" s="58"/>
      <c r="X2460" s="15"/>
      <c r="Y2460" s="58"/>
      <c r="Z2460" s="58"/>
      <c r="AA2460" s="404"/>
      <c r="AB2460" s="404"/>
      <c r="AC2460" s="312"/>
      <c r="AD2460" s="313"/>
      <c r="AE2460" s="313"/>
      <c r="AF2460" s="312"/>
      <c r="AG2460" s="15"/>
      <c r="AH2460" s="53"/>
      <c r="AI2460" s="53"/>
      <c r="AJ2460" s="53"/>
      <c r="AK2460" s="314"/>
      <c r="AL2460" s="315"/>
      <c r="AM2460" s="405"/>
      <c r="AN2460" s="405"/>
      <c r="AO2460" s="402"/>
      <c r="AP2460" s="402"/>
    </row>
    <row r="2461" spans="1:42" x14ac:dyDescent="0.15">
      <c r="B2461" s="39"/>
      <c r="C2461" s="39"/>
      <c r="D2461" s="39"/>
      <c r="E2461" s="40"/>
      <c r="F2461" s="39"/>
      <c r="G2461" s="41"/>
      <c r="H2461" s="42"/>
      <c r="I2461" s="57"/>
      <c r="J2461" s="42"/>
      <c r="K2461" s="15"/>
      <c r="L2461" s="400"/>
      <c r="M2461" s="15"/>
      <c r="N2461" s="401"/>
      <c r="O2461" s="15"/>
      <c r="P2461" s="15"/>
      <c r="Q2461" s="402"/>
      <c r="R2461" s="58"/>
      <c r="S2461" s="403"/>
      <c r="T2461" s="58"/>
      <c r="U2461" s="58"/>
      <c r="V2461" s="15"/>
      <c r="W2461" s="58"/>
      <c r="X2461" s="15"/>
      <c r="Y2461" s="58"/>
      <c r="Z2461" s="58"/>
      <c r="AA2461" s="404"/>
      <c r="AB2461" s="404"/>
      <c r="AC2461" s="312"/>
      <c r="AD2461" s="313"/>
      <c r="AE2461" s="313"/>
      <c r="AF2461" s="312"/>
      <c r="AG2461" s="15"/>
      <c r="AH2461" s="53"/>
      <c r="AI2461" s="53"/>
      <c r="AJ2461" s="53"/>
      <c r="AK2461" s="314"/>
      <c r="AL2461" s="315"/>
      <c r="AM2461" s="405"/>
      <c r="AN2461" s="405"/>
      <c r="AO2461" s="402"/>
      <c r="AP2461" s="402"/>
    </row>
    <row r="2462" spans="1:42" x14ac:dyDescent="0.15">
      <c r="B2462" s="39"/>
      <c r="C2462" s="39"/>
      <c r="D2462" s="39"/>
      <c r="E2462" s="40"/>
      <c r="F2462" s="39"/>
      <c r="G2462" s="41"/>
      <c r="H2462" s="42"/>
      <c r="I2462" s="57"/>
      <c r="J2462" s="42"/>
      <c r="K2462" s="15"/>
      <c r="L2462" s="400"/>
      <c r="M2462" s="15"/>
      <c r="N2462" s="401"/>
      <c r="O2462" s="15"/>
      <c r="P2462" s="15"/>
      <c r="Q2462" s="402"/>
      <c r="R2462" s="58"/>
      <c r="S2462" s="403"/>
      <c r="T2462" s="58"/>
      <c r="U2462" s="58"/>
      <c r="V2462" s="15"/>
      <c r="W2462" s="58"/>
      <c r="X2462" s="15"/>
      <c r="Y2462" s="58"/>
      <c r="Z2462" s="58"/>
      <c r="AA2462" s="404"/>
      <c r="AB2462" s="404"/>
      <c r="AC2462" s="312"/>
      <c r="AD2462" s="313"/>
      <c r="AE2462" s="313"/>
      <c r="AF2462" s="312"/>
      <c r="AG2462" s="15"/>
      <c r="AH2462" s="53"/>
      <c r="AI2462" s="53"/>
      <c r="AJ2462" s="53"/>
      <c r="AK2462" s="314"/>
      <c r="AL2462" s="315"/>
      <c r="AM2462" s="405"/>
      <c r="AN2462" s="405"/>
      <c r="AO2462" s="402"/>
      <c r="AP2462" s="402"/>
    </row>
    <row r="2463" spans="1:42" x14ac:dyDescent="0.15">
      <c r="A2463">
        <v>1</v>
      </c>
      <c r="B2463" s="39"/>
      <c r="C2463" s="39"/>
      <c r="D2463" s="39"/>
      <c r="E2463" s="40"/>
      <c r="F2463" s="39"/>
      <c r="G2463" s="41"/>
      <c r="H2463" s="42"/>
      <c r="I2463" s="57"/>
      <c r="J2463" s="42"/>
      <c r="K2463" s="15"/>
      <c r="L2463" s="400"/>
      <c r="M2463" s="400"/>
      <c r="N2463" s="401"/>
      <c r="O2463" s="15"/>
      <c r="P2463" s="15"/>
      <c r="Q2463" s="402"/>
      <c r="R2463" s="58"/>
      <c r="S2463" s="403"/>
      <c r="T2463" s="58"/>
      <c r="U2463" s="58"/>
      <c r="V2463" s="15"/>
      <c r="W2463" s="58"/>
      <c r="X2463" s="15"/>
      <c r="Y2463" s="58"/>
      <c r="Z2463" s="58"/>
      <c r="AA2463" s="404"/>
      <c r="AB2463" s="404"/>
      <c r="AC2463" s="312"/>
      <c r="AD2463" s="313"/>
      <c r="AE2463" s="313"/>
      <c r="AF2463" s="312"/>
      <c r="AG2463" s="15"/>
      <c r="AH2463" s="53"/>
      <c r="AI2463" s="53"/>
      <c r="AJ2463" s="53"/>
      <c r="AK2463" s="314"/>
      <c r="AL2463" s="315"/>
      <c r="AM2463" s="405"/>
      <c r="AN2463" s="405"/>
      <c r="AO2463" s="402"/>
      <c r="AP2463" s="402"/>
    </row>
    <row r="2464" spans="1:42" x14ac:dyDescent="0.15">
      <c r="A2464">
        <v>1</v>
      </c>
      <c r="B2464" s="39"/>
      <c r="C2464" s="39"/>
      <c r="D2464" s="39"/>
      <c r="E2464" s="40"/>
      <c r="F2464" s="39"/>
      <c r="G2464" s="41"/>
      <c r="H2464" s="42"/>
      <c r="I2464" s="57"/>
      <c r="J2464" s="42"/>
      <c r="K2464" s="15"/>
      <c r="L2464" s="400"/>
      <c r="M2464" s="400"/>
      <c r="N2464" s="401"/>
      <c r="O2464" s="15"/>
      <c r="P2464" s="15"/>
      <c r="Q2464" s="402"/>
      <c r="R2464" s="58"/>
      <c r="S2464" s="403"/>
      <c r="T2464" s="58"/>
      <c r="U2464" s="58"/>
      <c r="V2464" s="15"/>
      <c r="W2464" s="58"/>
      <c r="X2464" s="15"/>
      <c r="Y2464" s="58"/>
      <c r="Z2464" s="58"/>
      <c r="AA2464" s="404"/>
      <c r="AB2464" s="404"/>
      <c r="AC2464" s="312"/>
      <c r="AD2464" s="313"/>
      <c r="AE2464" s="313"/>
      <c r="AF2464" s="312"/>
      <c r="AG2464" s="15"/>
      <c r="AH2464" s="53"/>
      <c r="AI2464" s="53"/>
      <c r="AJ2464" s="53"/>
      <c r="AK2464" s="314"/>
      <c r="AL2464" s="315"/>
      <c r="AM2464" s="405"/>
      <c r="AN2464" s="405"/>
      <c r="AO2464" s="402"/>
      <c r="AP2464" s="402"/>
    </row>
    <row r="2465" spans="1:42" x14ac:dyDescent="0.15">
      <c r="A2465">
        <v>1</v>
      </c>
      <c r="B2465" s="39"/>
      <c r="C2465" s="39"/>
      <c r="D2465" s="39"/>
      <c r="E2465" s="40"/>
      <c r="F2465" s="39"/>
      <c r="G2465" s="41"/>
      <c r="H2465" s="42"/>
      <c r="I2465" s="57"/>
      <c r="J2465" s="42"/>
      <c r="K2465" s="15"/>
      <c r="L2465" s="400"/>
      <c r="M2465" s="400"/>
      <c r="N2465" s="401"/>
      <c r="O2465" s="15"/>
      <c r="P2465" s="15"/>
      <c r="Q2465" s="402"/>
      <c r="R2465" s="58"/>
      <c r="S2465" s="403"/>
      <c r="T2465" s="58"/>
      <c r="U2465" s="58"/>
      <c r="V2465" s="15"/>
      <c r="W2465" s="58"/>
      <c r="X2465" s="15"/>
      <c r="Y2465" s="58"/>
      <c r="Z2465" s="58"/>
      <c r="AA2465" s="404"/>
      <c r="AB2465" s="404"/>
      <c r="AC2465" s="312"/>
      <c r="AD2465" s="313"/>
      <c r="AE2465" s="313"/>
      <c r="AF2465" s="312"/>
      <c r="AG2465" s="15"/>
      <c r="AH2465" s="53"/>
      <c r="AI2465" s="53"/>
      <c r="AJ2465" s="53"/>
      <c r="AK2465" s="314"/>
      <c r="AL2465" s="315"/>
      <c r="AM2465" s="405"/>
      <c r="AN2465" s="405"/>
      <c r="AO2465" s="402"/>
      <c r="AP2465" s="402"/>
    </row>
    <row r="2466" spans="1:42" x14ac:dyDescent="0.15">
      <c r="A2466">
        <v>1</v>
      </c>
      <c r="B2466" s="39"/>
      <c r="C2466" s="39"/>
      <c r="D2466" s="39"/>
      <c r="E2466" s="40"/>
      <c r="F2466" s="39"/>
      <c r="G2466" s="41"/>
      <c r="H2466" s="42"/>
      <c r="I2466" s="57"/>
      <c r="J2466" s="42"/>
      <c r="K2466" s="15"/>
      <c r="L2466" s="400"/>
      <c r="M2466" s="15"/>
      <c r="N2466" s="401"/>
      <c r="O2466" s="15"/>
      <c r="P2466" s="15"/>
      <c r="Q2466" s="402"/>
      <c r="R2466" s="58"/>
      <c r="S2466" s="403"/>
      <c r="T2466" s="58"/>
      <c r="U2466" s="58"/>
      <c r="V2466" s="15"/>
      <c r="W2466" s="58"/>
      <c r="X2466" s="15"/>
      <c r="Y2466" s="58"/>
      <c r="Z2466" s="58"/>
      <c r="AA2466" s="404"/>
      <c r="AB2466" s="404"/>
      <c r="AC2466" s="312"/>
      <c r="AD2466" s="313"/>
      <c r="AE2466" s="313"/>
      <c r="AF2466" s="312"/>
      <c r="AG2466" s="15"/>
      <c r="AH2466" s="53"/>
      <c r="AI2466" s="53"/>
      <c r="AJ2466" s="53"/>
      <c r="AK2466" s="314"/>
      <c r="AL2466" s="315"/>
      <c r="AM2466" s="405"/>
      <c r="AN2466" s="405"/>
      <c r="AO2466" s="402"/>
      <c r="AP2466" s="402"/>
    </row>
    <row r="2467" spans="1:42" x14ac:dyDescent="0.15">
      <c r="B2467" s="39"/>
      <c r="C2467" s="39"/>
      <c r="D2467" s="39"/>
      <c r="E2467" s="40"/>
      <c r="F2467" s="39"/>
      <c r="G2467" s="41"/>
      <c r="H2467" s="42"/>
      <c r="I2467" s="57"/>
      <c r="J2467" s="42"/>
      <c r="K2467" s="15"/>
      <c r="L2467" s="400"/>
      <c r="M2467" s="15"/>
      <c r="N2467" s="401"/>
      <c r="O2467" s="15"/>
      <c r="P2467" s="15"/>
      <c r="Q2467" s="402"/>
      <c r="R2467" s="58"/>
      <c r="S2467" s="403"/>
      <c r="T2467" s="58"/>
      <c r="U2467" s="58"/>
      <c r="V2467" s="15"/>
      <c r="W2467" s="58"/>
      <c r="X2467" s="15"/>
      <c r="Y2467" s="58"/>
      <c r="Z2467" s="58"/>
      <c r="AA2467" s="404"/>
      <c r="AB2467" s="404"/>
      <c r="AC2467" s="312"/>
      <c r="AD2467" s="313"/>
      <c r="AE2467" s="313"/>
      <c r="AF2467" s="312"/>
      <c r="AG2467" s="15"/>
      <c r="AH2467" s="53"/>
      <c r="AI2467" s="53"/>
      <c r="AJ2467" s="53"/>
      <c r="AK2467" s="314"/>
      <c r="AL2467" s="315"/>
      <c r="AM2467" s="405"/>
      <c r="AN2467" s="405"/>
      <c r="AO2467" s="402"/>
      <c r="AP2467" s="402"/>
    </row>
    <row r="2468" spans="1:42" x14ac:dyDescent="0.15">
      <c r="A2468">
        <v>1</v>
      </c>
      <c r="B2468" s="39"/>
      <c r="C2468" s="39"/>
      <c r="D2468" s="39"/>
      <c r="E2468" s="40"/>
      <c r="F2468" s="39"/>
      <c r="G2468" s="41"/>
      <c r="H2468" s="42"/>
      <c r="I2468" s="57"/>
      <c r="J2468" s="42"/>
      <c r="K2468" s="15"/>
      <c r="L2468" s="400"/>
      <c r="M2468" s="400"/>
      <c r="N2468" s="401"/>
      <c r="O2468" s="15"/>
      <c r="P2468" s="15"/>
      <c r="Q2468" s="402"/>
      <c r="R2468" s="58"/>
      <c r="S2468" s="403"/>
      <c r="T2468" s="58"/>
      <c r="U2468" s="58"/>
      <c r="V2468" s="15"/>
      <c r="W2468" s="58"/>
      <c r="X2468" s="15"/>
      <c r="Y2468" s="58"/>
      <c r="Z2468" s="58"/>
      <c r="AA2468" s="404"/>
      <c r="AB2468" s="404"/>
      <c r="AC2468" s="312"/>
      <c r="AD2468" s="313"/>
      <c r="AE2468" s="313"/>
      <c r="AF2468" s="312"/>
      <c r="AG2468" s="15"/>
      <c r="AH2468" s="53"/>
      <c r="AI2468" s="53"/>
      <c r="AJ2468" s="53"/>
      <c r="AK2468" s="314"/>
      <c r="AL2468" s="315"/>
      <c r="AM2468" s="405"/>
      <c r="AN2468" s="405"/>
      <c r="AO2468" s="402"/>
      <c r="AP2468" s="402"/>
    </row>
    <row r="2469" spans="1:42" x14ac:dyDescent="0.15">
      <c r="A2469">
        <v>1</v>
      </c>
      <c r="B2469" s="39"/>
      <c r="C2469" s="39"/>
      <c r="D2469" s="39"/>
      <c r="E2469" s="40"/>
      <c r="F2469" s="39"/>
      <c r="G2469" s="41"/>
      <c r="H2469" s="42"/>
      <c r="I2469" s="57"/>
      <c r="J2469" s="42"/>
      <c r="K2469" s="15"/>
      <c r="L2469" s="400"/>
      <c r="M2469" s="400"/>
      <c r="N2469" s="401"/>
      <c r="O2469" s="15"/>
      <c r="P2469" s="15"/>
      <c r="Q2469" s="402"/>
      <c r="R2469" s="58"/>
      <c r="S2469" s="403"/>
      <c r="T2469" s="58"/>
      <c r="U2469" s="58"/>
      <c r="V2469" s="15"/>
      <c r="W2469" s="58"/>
      <c r="X2469" s="15"/>
      <c r="Y2469" s="58"/>
      <c r="Z2469" s="58"/>
      <c r="AA2469" s="404"/>
      <c r="AB2469" s="404"/>
      <c r="AC2469" s="312"/>
      <c r="AD2469" s="313"/>
      <c r="AE2469" s="313"/>
      <c r="AF2469" s="312"/>
      <c r="AG2469" s="15"/>
      <c r="AH2469" s="53"/>
      <c r="AI2469" s="53"/>
      <c r="AJ2469" s="53"/>
      <c r="AK2469" s="314"/>
      <c r="AL2469" s="315"/>
      <c r="AM2469" s="405"/>
      <c r="AN2469" s="405"/>
      <c r="AO2469" s="402"/>
      <c r="AP2469" s="402"/>
    </row>
    <row r="2470" spans="1:42" x14ac:dyDescent="0.15">
      <c r="A2470">
        <v>1</v>
      </c>
      <c r="B2470" s="39"/>
      <c r="C2470" s="39"/>
      <c r="D2470" s="39"/>
      <c r="E2470" s="40"/>
      <c r="F2470" s="39"/>
      <c r="G2470" s="41"/>
      <c r="H2470" s="42"/>
      <c r="I2470" s="57"/>
      <c r="J2470" s="42"/>
      <c r="K2470" s="15"/>
      <c r="L2470" s="400"/>
      <c r="M2470" s="15"/>
      <c r="N2470" s="401"/>
      <c r="O2470" s="15"/>
      <c r="P2470" s="15"/>
      <c r="Q2470" s="402"/>
      <c r="R2470" s="58"/>
      <c r="S2470" s="403"/>
      <c r="T2470" s="58"/>
      <c r="U2470" s="58"/>
      <c r="V2470" s="15"/>
      <c r="W2470" s="58"/>
      <c r="X2470" s="15"/>
      <c r="Y2470" s="58"/>
      <c r="Z2470" s="58"/>
      <c r="AA2470" s="404"/>
      <c r="AB2470" s="404"/>
      <c r="AC2470" s="312"/>
      <c r="AD2470" s="313"/>
      <c r="AE2470" s="313"/>
      <c r="AF2470" s="312"/>
      <c r="AG2470" s="15"/>
      <c r="AH2470" s="53"/>
      <c r="AI2470" s="53"/>
      <c r="AJ2470" s="53"/>
      <c r="AK2470" s="314"/>
      <c r="AL2470" s="315"/>
      <c r="AM2470" s="405"/>
      <c r="AN2470" s="405"/>
      <c r="AO2470" s="402"/>
      <c r="AP2470" s="402"/>
    </row>
    <row r="2471" spans="1:42" x14ac:dyDescent="0.15">
      <c r="B2471" s="39"/>
      <c r="C2471" s="39"/>
      <c r="D2471" s="39"/>
      <c r="E2471" s="40"/>
      <c r="F2471" s="39"/>
      <c r="G2471" s="41"/>
      <c r="H2471" s="42"/>
      <c r="I2471" s="57"/>
      <c r="J2471" s="42"/>
      <c r="K2471" s="15"/>
      <c r="L2471" s="400"/>
      <c r="M2471" s="15"/>
      <c r="N2471" s="401"/>
      <c r="O2471" s="15"/>
      <c r="P2471" s="15"/>
      <c r="Q2471" s="402"/>
      <c r="R2471" s="58"/>
      <c r="S2471" s="403"/>
      <c r="T2471" s="58"/>
      <c r="U2471" s="58"/>
      <c r="V2471" s="15"/>
      <c r="W2471" s="58"/>
      <c r="X2471" s="15"/>
      <c r="Y2471" s="58"/>
      <c r="Z2471" s="58"/>
      <c r="AA2471" s="404"/>
      <c r="AB2471" s="404"/>
      <c r="AC2471" s="312"/>
      <c r="AD2471" s="313"/>
      <c r="AE2471" s="313"/>
      <c r="AF2471" s="312"/>
      <c r="AG2471" s="15"/>
      <c r="AH2471" s="53"/>
      <c r="AI2471" s="53"/>
      <c r="AJ2471" s="53"/>
      <c r="AK2471" s="314"/>
      <c r="AL2471" s="315"/>
      <c r="AM2471" s="405"/>
      <c r="AN2471" s="405"/>
      <c r="AO2471" s="402"/>
      <c r="AP2471" s="402"/>
    </row>
    <row r="2472" spans="1:42" x14ac:dyDescent="0.15">
      <c r="B2472" s="39"/>
      <c r="C2472" s="39"/>
      <c r="D2472" s="39"/>
      <c r="E2472" s="40"/>
      <c r="F2472" s="39"/>
      <c r="G2472" s="41"/>
      <c r="H2472" s="42"/>
      <c r="I2472" s="57"/>
      <c r="J2472" s="42"/>
      <c r="K2472" s="15"/>
      <c r="L2472" s="400"/>
      <c r="M2472" s="15"/>
      <c r="N2472" s="401"/>
      <c r="O2472" s="15"/>
      <c r="P2472" s="15"/>
      <c r="Q2472" s="402"/>
      <c r="R2472" s="58"/>
      <c r="S2472" s="403"/>
      <c r="T2472" s="58"/>
      <c r="U2472" s="58"/>
      <c r="V2472" s="15"/>
      <c r="W2472" s="58"/>
      <c r="X2472" s="15"/>
      <c r="Y2472" s="58"/>
      <c r="Z2472" s="58"/>
      <c r="AA2472" s="404"/>
      <c r="AB2472" s="404"/>
      <c r="AC2472" s="312"/>
      <c r="AD2472" s="313"/>
      <c r="AE2472" s="313"/>
      <c r="AF2472" s="312"/>
      <c r="AG2472" s="15"/>
      <c r="AH2472" s="53"/>
      <c r="AI2472" s="53"/>
      <c r="AJ2472" s="53"/>
      <c r="AK2472" s="314"/>
      <c r="AL2472" s="315"/>
      <c r="AM2472" s="405"/>
      <c r="AN2472" s="405"/>
      <c r="AO2472" s="402"/>
      <c r="AP2472" s="402"/>
    </row>
    <row r="2473" spans="1:42" x14ac:dyDescent="0.15">
      <c r="A2473">
        <v>1</v>
      </c>
      <c r="B2473" s="39"/>
      <c r="C2473" s="39"/>
      <c r="D2473" s="39"/>
      <c r="E2473" s="40"/>
      <c r="F2473" s="39"/>
      <c r="G2473" s="41"/>
      <c r="H2473" s="42"/>
      <c r="I2473" s="57"/>
      <c r="J2473" s="42"/>
      <c r="K2473" s="44"/>
      <c r="L2473" s="400"/>
      <c r="M2473" s="400"/>
      <c r="N2473" s="401"/>
      <c r="O2473" s="15"/>
      <c r="P2473" s="15"/>
      <c r="Q2473" s="402"/>
      <c r="R2473" s="58"/>
      <c r="S2473" s="403"/>
      <c r="T2473" s="58"/>
      <c r="U2473" s="58"/>
      <c r="V2473" s="15"/>
      <c r="W2473" s="58"/>
      <c r="X2473" s="15"/>
      <c r="Y2473" s="58"/>
      <c r="Z2473" s="58"/>
      <c r="AA2473" s="404"/>
      <c r="AB2473" s="404"/>
      <c r="AC2473" s="312"/>
      <c r="AD2473" s="313"/>
      <c r="AE2473" s="313"/>
      <c r="AF2473" s="312"/>
      <c r="AG2473" s="15"/>
      <c r="AH2473" s="53"/>
      <c r="AI2473" s="53"/>
      <c r="AJ2473" s="53"/>
      <c r="AK2473" s="314"/>
      <c r="AL2473" s="315"/>
      <c r="AM2473" s="405"/>
      <c r="AN2473" s="405"/>
      <c r="AO2473" s="402"/>
      <c r="AP2473" s="402"/>
    </row>
    <row r="2474" spans="1:42" x14ac:dyDescent="0.15">
      <c r="A2474">
        <v>1</v>
      </c>
      <c r="B2474" s="39"/>
      <c r="C2474" s="39"/>
      <c r="D2474" s="39"/>
      <c r="E2474" s="40"/>
      <c r="F2474" s="39"/>
      <c r="G2474" s="41"/>
      <c r="H2474" s="42"/>
      <c r="I2474" s="57"/>
      <c r="J2474" s="42"/>
      <c r="K2474" s="44"/>
      <c r="L2474" s="400"/>
      <c r="M2474" s="400"/>
      <c r="N2474" s="401"/>
      <c r="O2474" s="15"/>
      <c r="P2474" s="15"/>
      <c r="Q2474" s="402"/>
      <c r="R2474" s="58"/>
      <c r="S2474" s="403"/>
      <c r="T2474" s="58"/>
      <c r="U2474" s="58"/>
      <c r="V2474" s="15"/>
      <c r="W2474" s="58"/>
      <c r="X2474" s="15"/>
      <c r="Y2474" s="58"/>
      <c r="Z2474" s="58"/>
      <c r="AA2474" s="404"/>
      <c r="AB2474" s="404"/>
      <c r="AC2474" s="312"/>
      <c r="AD2474" s="313"/>
      <c r="AE2474" s="313"/>
      <c r="AF2474" s="312"/>
      <c r="AG2474" s="15"/>
      <c r="AH2474" s="53"/>
      <c r="AI2474" s="53"/>
      <c r="AJ2474" s="53"/>
      <c r="AK2474" s="314"/>
      <c r="AL2474" s="315"/>
      <c r="AM2474" s="405"/>
      <c r="AN2474" s="405"/>
      <c r="AO2474" s="402"/>
      <c r="AP2474" s="402"/>
    </row>
    <row r="2475" spans="1:42" x14ac:dyDescent="0.15">
      <c r="A2475">
        <v>1</v>
      </c>
      <c r="B2475" s="39"/>
      <c r="C2475" s="39"/>
      <c r="D2475" s="39"/>
      <c r="E2475" s="40"/>
      <c r="F2475" s="39"/>
      <c r="G2475" s="41"/>
      <c r="H2475" s="42"/>
      <c r="I2475" s="57"/>
      <c r="J2475" s="42"/>
      <c r="K2475" s="44"/>
      <c r="L2475" s="400"/>
      <c r="M2475" s="15"/>
      <c r="N2475" s="401"/>
      <c r="O2475" s="15"/>
      <c r="P2475" s="15"/>
      <c r="Q2475" s="402"/>
      <c r="R2475" s="58"/>
      <c r="S2475" s="403"/>
      <c r="T2475" s="58"/>
      <c r="U2475" s="58"/>
      <c r="V2475" s="15"/>
      <c r="W2475" s="58"/>
      <c r="X2475" s="15"/>
      <c r="Y2475" s="58"/>
      <c r="Z2475" s="58"/>
      <c r="AA2475" s="404"/>
      <c r="AB2475" s="404"/>
      <c r="AC2475" s="312"/>
      <c r="AD2475" s="313"/>
      <c r="AE2475" s="313"/>
      <c r="AF2475" s="312"/>
      <c r="AG2475" s="15"/>
      <c r="AH2475" s="53"/>
      <c r="AI2475" s="53"/>
      <c r="AJ2475" s="53"/>
      <c r="AK2475" s="314"/>
      <c r="AL2475" s="315"/>
      <c r="AM2475" s="405"/>
      <c r="AN2475" s="405"/>
      <c r="AO2475" s="402"/>
      <c r="AP2475" s="402"/>
    </row>
    <row r="2476" spans="1:42" x14ac:dyDescent="0.15">
      <c r="B2476" s="39"/>
      <c r="C2476" s="39"/>
      <c r="D2476" s="39"/>
      <c r="E2476" s="40"/>
      <c r="F2476" s="39"/>
      <c r="G2476" s="41"/>
      <c r="H2476" s="42"/>
      <c r="I2476" s="43"/>
      <c r="J2476" s="42"/>
      <c r="K2476" s="44"/>
      <c r="L2476" s="400"/>
      <c r="M2476" s="15"/>
      <c r="N2476" s="401"/>
      <c r="O2476" s="15"/>
      <c r="P2476" s="15"/>
      <c r="Q2476" s="402"/>
      <c r="R2476" s="58"/>
      <c r="S2476" s="403"/>
      <c r="T2476" s="58"/>
      <c r="U2476" s="58"/>
      <c r="V2476" s="15"/>
      <c r="W2476" s="58"/>
      <c r="X2476" s="15"/>
      <c r="Y2476" s="58"/>
      <c r="Z2476" s="58"/>
      <c r="AA2476" s="404"/>
      <c r="AB2476" s="404"/>
      <c r="AC2476" s="312"/>
      <c r="AD2476" s="313"/>
      <c r="AE2476" s="313"/>
      <c r="AF2476" s="312"/>
      <c r="AG2476" s="15"/>
      <c r="AH2476" s="406"/>
      <c r="AI2476" s="53"/>
      <c r="AJ2476" s="53"/>
      <c r="AK2476" s="314"/>
      <c r="AL2476" s="315"/>
      <c r="AM2476" s="405"/>
      <c r="AN2476" s="405"/>
      <c r="AO2476" s="402"/>
      <c r="AP2476" s="402"/>
    </row>
    <row r="2477" spans="1:42" x14ac:dyDescent="0.15">
      <c r="A2477">
        <v>1</v>
      </c>
      <c r="B2477" s="39"/>
      <c r="C2477" s="39"/>
      <c r="D2477" s="39"/>
      <c r="E2477" s="40"/>
      <c r="F2477" s="39"/>
      <c r="G2477" s="41"/>
      <c r="H2477" s="42"/>
      <c r="I2477" s="57"/>
      <c r="J2477" s="42"/>
      <c r="K2477" s="44"/>
      <c r="L2477" s="400"/>
      <c r="M2477" s="400"/>
      <c r="N2477" s="401"/>
      <c r="O2477" s="15"/>
      <c r="P2477" s="15"/>
      <c r="Q2477" s="402"/>
      <c r="R2477" s="58"/>
      <c r="S2477" s="403"/>
      <c r="T2477" s="403"/>
      <c r="U2477" s="58"/>
      <c r="V2477" s="15"/>
      <c r="W2477" s="403"/>
      <c r="X2477" s="15"/>
      <c r="Y2477" s="58"/>
      <c r="Z2477" s="58"/>
      <c r="AA2477" s="404"/>
      <c r="AB2477" s="404"/>
      <c r="AC2477" s="312"/>
      <c r="AD2477" s="313"/>
      <c r="AE2477" s="313"/>
      <c r="AF2477" s="312"/>
      <c r="AG2477" s="15"/>
      <c r="AH2477" s="53"/>
      <c r="AI2477" s="53"/>
      <c r="AJ2477" s="53"/>
      <c r="AK2477" s="314"/>
      <c r="AL2477" s="315"/>
      <c r="AM2477" s="405"/>
      <c r="AN2477" s="405"/>
      <c r="AO2477" s="402"/>
      <c r="AP2477" s="402"/>
    </row>
    <row r="2478" spans="1:42" x14ac:dyDescent="0.15">
      <c r="A2478">
        <v>1</v>
      </c>
      <c r="B2478" s="39"/>
      <c r="C2478" s="39"/>
      <c r="D2478" s="39"/>
      <c r="E2478" s="40"/>
      <c r="F2478" s="39"/>
      <c r="G2478" s="41"/>
      <c r="H2478" s="42"/>
      <c r="I2478" s="43"/>
      <c r="J2478" s="42"/>
      <c r="K2478" s="44"/>
      <c r="L2478" s="400"/>
      <c r="M2478" s="400"/>
      <c r="N2478" s="401"/>
      <c r="O2478" s="15"/>
      <c r="P2478" s="15"/>
      <c r="Q2478" s="402"/>
      <c r="R2478" s="58"/>
      <c r="S2478" s="403"/>
      <c r="T2478" s="58"/>
      <c r="U2478" s="58"/>
      <c r="V2478" s="15"/>
      <c r="W2478" s="58"/>
      <c r="X2478" s="15"/>
      <c r="Y2478" s="58"/>
      <c r="Z2478" s="58"/>
      <c r="AA2478" s="404"/>
      <c r="AB2478" s="404"/>
      <c r="AC2478" s="312"/>
      <c r="AD2478" s="313"/>
      <c r="AE2478" s="313"/>
      <c r="AF2478" s="312"/>
      <c r="AG2478" s="15"/>
      <c r="AH2478" s="53"/>
      <c r="AI2478" s="53"/>
      <c r="AJ2478" s="53"/>
      <c r="AK2478" s="314"/>
      <c r="AL2478" s="315"/>
      <c r="AM2478" s="405"/>
      <c r="AN2478" s="405"/>
      <c r="AO2478" s="402"/>
      <c r="AP2478" s="402"/>
    </row>
    <row r="2479" spans="1:42" x14ac:dyDescent="0.15">
      <c r="B2479" s="39"/>
      <c r="C2479" s="39"/>
      <c r="D2479" s="39"/>
      <c r="E2479" s="40"/>
      <c r="F2479" s="39"/>
      <c r="G2479" s="41"/>
      <c r="H2479" s="42"/>
      <c r="I2479" s="43"/>
      <c r="J2479" s="42"/>
      <c r="K2479" s="44"/>
      <c r="L2479" s="400"/>
      <c r="M2479" s="15"/>
      <c r="N2479" s="401"/>
      <c r="O2479" s="15"/>
      <c r="P2479" s="15"/>
      <c r="Q2479" s="402"/>
      <c r="R2479" s="58"/>
      <c r="S2479" s="403"/>
      <c r="T2479" s="58"/>
      <c r="U2479" s="58"/>
      <c r="V2479" s="15"/>
      <c r="W2479" s="58"/>
      <c r="X2479" s="15"/>
      <c r="Y2479" s="58"/>
      <c r="Z2479" s="58"/>
      <c r="AA2479" s="404"/>
      <c r="AB2479" s="404"/>
      <c r="AC2479" s="312"/>
      <c r="AD2479" s="313"/>
      <c r="AE2479" s="313"/>
      <c r="AF2479" s="312"/>
      <c r="AG2479" s="15"/>
      <c r="AH2479" s="406"/>
      <c r="AI2479" s="53"/>
      <c r="AJ2479" s="53"/>
      <c r="AK2479" s="314"/>
      <c r="AL2479" s="315"/>
      <c r="AM2479" s="405"/>
      <c r="AN2479" s="405"/>
      <c r="AO2479" s="402"/>
      <c r="AP2479" s="402"/>
    </row>
    <row r="2480" spans="1:42" x14ac:dyDescent="0.15">
      <c r="A2480">
        <v>1</v>
      </c>
      <c r="B2480" s="39"/>
      <c r="C2480" s="39"/>
      <c r="D2480" s="39"/>
      <c r="E2480" s="40"/>
      <c r="F2480" s="39"/>
      <c r="G2480" s="41"/>
      <c r="H2480" s="42"/>
      <c r="I2480" s="57"/>
      <c r="J2480" s="42"/>
      <c r="K2480" s="44"/>
      <c r="L2480" s="400"/>
      <c r="M2480" s="400"/>
      <c r="N2480" s="401"/>
      <c r="O2480" s="15"/>
      <c r="P2480" s="15"/>
      <c r="Q2480" s="402"/>
      <c r="R2480" s="58"/>
      <c r="S2480" s="403"/>
      <c r="T2480" s="403"/>
      <c r="U2480" s="58"/>
      <c r="V2480" s="15"/>
      <c r="W2480" s="403"/>
      <c r="X2480" s="15"/>
      <c r="Y2480" s="58"/>
      <c r="Z2480" s="58"/>
      <c r="AA2480" s="404"/>
      <c r="AB2480" s="404"/>
      <c r="AC2480" s="312"/>
      <c r="AD2480" s="313"/>
      <c r="AE2480" s="313"/>
      <c r="AF2480" s="312"/>
      <c r="AG2480" s="15"/>
      <c r="AH2480" s="53"/>
      <c r="AI2480" s="53"/>
      <c r="AJ2480" s="53"/>
      <c r="AK2480" s="314"/>
      <c r="AL2480" s="315"/>
      <c r="AM2480" s="405"/>
      <c r="AN2480" s="405"/>
      <c r="AO2480" s="402"/>
      <c r="AP2480" s="402"/>
    </row>
    <row r="2481" spans="1:42" x14ac:dyDescent="0.15">
      <c r="A2481">
        <v>1</v>
      </c>
      <c r="B2481" s="39"/>
      <c r="C2481" s="39"/>
      <c r="D2481" s="39"/>
      <c r="E2481" s="40"/>
      <c r="F2481" s="39"/>
      <c r="G2481" s="41"/>
      <c r="H2481" s="42"/>
      <c r="I2481" s="43"/>
      <c r="J2481" s="42"/>
      <c r="K2481" s="44"/>
      <c r="L2481" s="400"/>
      <c r="M2481" s="400"/>
      <c r="N2481" s="401"/>
      <c r="O2481" s="15"/>
      <c r="P2481" s="15"/>
      <c r="Q2481" s="402"/>
      <c r="R2481" s="58"/>
      <c r="S2481" s="403"/>
      <c r="T2481" s="58"/>
      <c r="U2481" s="58"/>
      <c r="V2481" s="15"/>
      <c r="W2481" s="58"/>
      <c r="X2481" s="15"/>
      <c r="Y2481" s="58"/>
      <c r="Z2481" s="58"/>
      <c r="AA2481" s="404"/>
      <c r="AB2481" s="404"/>
      <c r="AC2481" s="312"/>
      <c r="AD2481" s="313"/>
      <c r="AE2481" s="313"/>
      <c r="AF2481" s="312"/>
      <c r="AG2481" s="15"/>
      <c r="AH2481" s="53"/>
      <c r="AI2481" s="53"/>
      <c r="AJ2481" s="53"/>
      <c r="AK2481" s="314"/>
      <c r="AL2481" s="315"/>
      <c r="AM2481" s="405"/>
      <c r="AN2481" s="405"/>
      <c r="AO2481" s="402"/>
      <c r="AP2481" s="402"/>
    </row>
    <row r="2482" spans="1:42" x14ac:dyDescent="0.15">
      <c r="B2482" s="39"/>
      <c r="C2482" s="39"/>
      <c r="D2482" s="39"/>
      <c r="E2482" s="40"/>
      <c r="F2482" s="39"/>
      <c r="G2482" s="41"/>
      <c r="H2482" s="42"/>
      <c r="I2482" s="43"/>
      <c r="J2482" s="42"/>
      <c r="K2482" s="44"/>
      <c r="L2482" s="400"/>
      <c r="M2482" s="400"/>
      <c r="N2482" s="401"/>
      <c r="O2482" s="15"/>
      <c r="P2482" s="15"/>
      <c r="Q2482" s="402"/>
      <c r="R2482" s="58"/>
      <c r="S2482" s="403"/>
      <c r="T2482" s="58"/>
      <c r="U2482" s="58"/>
      <c r="V2482" s="15"/>
      <c r="W2482" s="58"/>
      <c r="X2482" s="15"/>
      <c r="Y2482" s="58"/>
      <c r="Z2482" s="58"/>
      <c r="AA2482" s="404"/>
      <c r="AB2482" s="404"/>
      <c r="AC2482" s="312"/>
      <c r="AD2482" s="313"/>
      <c r="AE2482" s="313"/>
      <c r="AF2482" s="312"/>
      <c r="AG2482" s="15"/>
      <c r="AH2482" s="53"/>
      <c r="AI2482" s="53"/>
      <c r="AJ2482" s="53"/>
      <c r="AK2482" s="314"/>
      <c r="AL2482" s="315"/>
      <c r="AM2482" s="405"/>
      <c r="AN2482" s="405"/>
      <c r="AO2482" s="402"/>
      <c r="AP2482" s="402"/>
    </row>
    <row r="2483" spans="1:42" x14ac:dyDescent="0.15">
      <c r="B2483" s="39"/>
      <c r="C2483" s="39"/>
      <c r="D2483" s="39"/>
      <c r="E2483" s="40"/>
      <c r="F2483" s="39"/>
      <c r="G2483" s="41"/>
      <c r="H2483" s="42"/>
      <c r="I2483" s="43"/>
      <c r="J2483" s="42"/>
      <c r="K2483" s="44"/>
      <c r="L2483" s="400"/>
      <c r="M2483" s="400"/>
      <c r="N2483" s="401"/>
      <c r="O2483" s="15"/>
      <c r="P2483" s="15"/>
      <c r="Q2483" s="402"/>
      <c r="R2483" s="58"/>
      <c r="S2483" s="403"/>
      <c r="T2483" s="58"/>
      <c r="U2483" s="58"/>
      <c r="V2483" s="15"/>
      <c r="W2483" s="58"/>
      <c r="X2483" s="15"/>
      <c r="Y2483" s="58"/>
      <c r="Z2483" s="58"/>
      <c r="AA2483" s="404"/>
      <c r="AB2483" s="404"/>
      <c r="AC2483" s="312"/>
      <c r="AD2483" s="313"/>
      <c r="AE2483" s="313"/>
      <c r="AF2483" s="312"/>
      <c r="AG2483" s="15"/>
      <c r="AH2483" s="53"/>
      <c r="AI2483" s="53"/>
      <c r="AJ2483" s="53"/>
      <c r="AK2483" s="314"/>
      <c r="AL2483" s="315"/>
      <c r="AM2483" s="405"/>
      <c r="AN2483" s="405"/>
      <c r="AO2483" s="402"/>
      <c r="AP2483" s="402"/>
    </row>
    <row r="2484" spans="1:42" x14ac:dyDescent="0.15">
      <c r="B2484" s="39"/>
      <c r="C2484" s="39"/>
      <c r="D2484" s="39"/>
      <c r="E2484" s="40"/>
      <c r="F2484" s="39"/>
      <c r="G2484" s="41"/>
      <c r="H2484" s="42"/>
      <c r="I2484" s="57"/>
      <c r="J2484" s="42"/>
      <c r="K2484" s="44"/>
      <c r="L2484" s="400"/>
      <c r="M2484" s="400"/>
      <c r="N2484" s="401"/>
      <c r="O2484" s="15"/>
      <c r="P2484" s="15"/>
      <c r="Q2484" s="402"/>
      <c r="R2484" s="58"/>
      <c r="S2484" s="403"/>
      <c r="T2484" s="403"/>
      <c r="U2484" s="58"/>
      <c r="V2484" s="15"/>
      <c r="W2484" s="58"/>
      <c r="X2484" s="15"/>
      <c r="Y2484" s="58"/>
      <c r="Z2484" s="58"/>
      <c r="AA2484" s="404"/>
      <c r="AB2484" s="404"/>
      <c r="AC2484" s="404"/>
      <c r="AD2484" s="313"/>
      <c r="AE2484" s="313"/>
      <c r="AF2484" s="312"/>
      <c r="AG2484" s="15"/>
      <c r="AH2484" s="53"/>
      <c r="AI2484" s="53"/>
      <c r="AJ2484" s="53"/>
      <c r="AK2484" s="314"/>
      <c r="AL2484" s="315"/>
      <c r="AM2484" s="405"/>
      <c r="AN2484" s="405"/>
      <c r="AO2484" s="402"/>
      <c r="AP2484" s="402"/>
    </row>
    <row r="2485" spans="1:42" x14ac:dyDescent="0.15">
      <c r="B2485" s="39"/>
      <c r="C2485" s="39"/>
      <c r="D2485" s="39"/>
      <c r="E2485" s="40"/>
      <c r="F2485" s="39"/>
      <c r="G2485" s="41"/>
      <c r="H2485" s="42"/>
      <c r="I2485" s="57"/>
      <c r="J2485" s="42"/>
      <c r="K2485" s="44"/>
      <c r="L2485" s="400"/>
      <c r="M2485" s="400"/>
      <c r="N2485" s="401"/>
      <c r="O2485" s="15"/>
      <c r="P2485" s="15"/>
      <c r="Q2485" s="402"/>
      <c r="R2485" s="58"/>
      <c r="S2485" s="403"/>
      <c r="T2485" s="403"/>
      <c r="U2485" s="58"/>
      <c r="V2485" s="15"/>
      <c r="W2485" s="58"/>
      <c r="X2485" s="15"/>
      <c r="Y2485" s="58"/>
      <c r="Z2485" s="58"/>
      <c r="AA2485" s="404"/>
      <c r="AB2485" s="404"/>
      <c r="AC2485" s="404"/>
      <c r="AD2485" s="313"/>
      <c r="AE2485" s="313"/>
      <c r="AF2485" s="312"/>
      <c r="AG2485" s="15"/>
      <c r="AH2485" s="53"/>
      <c r="AI2485" s="53"/>
      <c r="AJ2485" s="53"/>
      <c r="AK2485" s="314"/>
      <c r="AL2485" s="315"/>
      <c r="AM2485" s="405"/>
      <c r="AN2485" s="405"/>
      <c r="AO2485" s="402"/>
      <c r="AP2485" s="402"/>
    </row>
    <row r="2486" spans="1:42" x14ac:dyDescent="0.15">
      <c r="B2486" s="39"/>
      <c r="C2486" s="39"/>
      <c r="D2486" s="39"/>
      <c r="E2486" s="40"/>
      <c r="F2486" s="39"/>
      <c r="G2486" s="41"/>
      <c r="H2486" s="42"/>
      <c r="I2486" s="57"/>
      <c r="J2486" s="42"/>
      <c r="K2486" s="44"/>
      <c r="L2486" s="400"/>
      <c r="M2486" s="15"/>
      <c r="N2486" s="401"/>
      <c r="O2486" s="15"/>
      <c r="P2486" s="15"/>
      <c r="Q2486" s="402"/>
      <c r="R2486" s="58"/>
      <c r="S2486" s="403"/>
      <c r="T2486" s="403"/>
      <c r="U2486" s="58"/>
      <c r="V2486" s="15"/>
      <c r="W2486" s="58"/>
      <c r="X2486" s="15"/>
      <c r="Y2486" s="58"/>
      <c r="Z2486" s="58"/>
      <c r="AA2486" s="404"/>
      <c r="AB2486" s="404"/>
      <c r="AC2486" s="312"/>
      <c r="AD2486" s="313"/>
      <c r="AE2486" s="313"/>
      <c r="AF2486" s="312"/>
      <c r="AG2486" s="15"/>
      <c r="AH2486" s="53"/>
      <c r="AI2486" s="53"/>
      <c r="AJ2486" s="53"/>
      <c r="AK2486" s="314"/>
      <c r="AL2486" s="315"/>
      <c r="AM2486" s="405"/>
      <c r="AN2486" s="405"/>
      <c r="AO2486" s="402"/>
      <c r="AP2486" s="402"/>
    </row>
    <row r="2487" spans="1:42" x14ac:dyDescent="0.15">
      <c r="B2487" s="39"/>
      <c r="C2487" s="39"/>
      <c r="D2487" s="39"/>
      <c r="E2487" s="40"/>
      <c r="F2487" s="39"/>
      <c r="G2487" s="41"/>
      <c r="H2487" s="42"/>
      <c r="I2487" s="57"/>
      <c r="J2487" s="42"/>
      <c r="K2487" s="44"/>
      <c r="L2487" s="15"/>
      <c r="M2487" s="400"/>
      <c r="N2487" s="401"/>
      <c r="O2487" s="15"/>
      <c r="P2487" s="15"/>
      <c r="Q2487" s="402"/>
      <c r="R2487" s="58"/>
      <c r="S2487" s="403"/>
      <c r="T2487" s="403"/>
      <c r="U2487" s="58"/>
      <c r="V2487" s="15"/>
      <c r="W2487" s="58"/>
      <c r="X2487" s="15"/>
      <c r="Y2487" s="58"/>
      <c r="Z2487" s="58"/>
      <c r="AA2487" s="404"/>
      <c r="AB2487" s="404"/>
      <c r="AC2487" s="312"/>
      <c r="AD2487" s="313"/>
      <c r="AE2487" s="313"/>
      <c r="AF2487" s="312"/>
      <c r="AG2487" s="15"/>
      <c r="AH2487" s="53"/>
      <c r="AI2487" s="53"/>
      <c r="AJ2487" s="53"/>
      <c r="AK2487" s="314"/>
      <c r="AL2487" s="315"/>
      <c r="AM2487" s="405"/>
      <c r="AN2487" s="405"/>
      <c r="AO2487" s="402"/>
      <c r="AP2487" s="402"/>
    </row>
    <row r="2488" spans="1:42" x14ac:dyDescent="0.15">
      <c r="B2488" s="39"/>
      <c r="C2488" s="39"/>
      <c r="D2488" s="39"/>
      <c r="E2488" s="40"/>
      <c r="F2488" s="39"/>
      <c r="G2488" s="41"/>
      <c r="H2488" s="42"/>
      <c r="I2488" s="57"/>
      <c r="J2488" s="42"/>
      <c r="K2488" s="44"/>
      <c r="L2488" s="15"/>
      <c r="M2488" s="400"/>
      <c r="N2488" s="401"/>
      <c r="O2488" s="15"/>
      <c r="P2488" s="15"/>
      <c r="Q2488" s="402"/>
      <c r="R2488" s="58"/>
      <c r="S2488" s="403"/>
      <c r="T2488" s="403"/>
      <c r="U2488" s="58"/>
      <c r="V2488" s="15"/>
      <c r="W2488" s="58"/>
      <c r="X2488" s="15"/>
      <c r="Y2488" s="58"/>
      <c r="Z2488" s="58"/>
      <c r="AA2488" s="404"/>
      <c r="AB2488" s="404"/>
      <c r="AC2488" s="312"/>
      <c r="AD2488" s="313"/>
      <c r="AE2488" s="313"/>
      <c r="AF2488" s="312"/>
      <c r="AG2488" s="15"/>
      <c r="AH2488" s="53"/>
      <c r="AI2488" s="53"/>
      <c r="AJ2488" s="53"/>
      <c r="AK2488" s="314"/>
      <c r="AL2488" s="315"/>
      <c r="AM2488" s="405"/>
      <c r="AN2488" s="405"/>
      <c r="AO2488" s="402"/>
      <c r="AP2488" s="402"/>
    </row>
    <row r="2489" spans="1:42" x14ac:dyDescent="0.15">
      <c r="B2489" s="39"/>
      <c r="C2489" s="39"/>
      <c r="D2489" s="39"/>
      <c r="E2489" s="40"/>
      <c r="F2489" s="39"/>
      <c r="G2489" s="41"/>
      <c r="H2489" s="42"/>
      <c r="I2489" s="57"/>
      <c r="J2489" s="42"/>
      <c r="K2489" s="44"/>
      <c r="L2489" s="15"/>
      <c r="M2489" s="400"/>
      <c r="N2489" s="401"/>
      <c r="O2489" s="15"/>
      <c r="P2489" s="15"/>
      <c r="Q2489" s="402"/>
      <c r="R2489" s="58"/>
      <c r="S2489" s="403"/>
      <c r="T2489" s="403"/>
      <c r="U2489" s="58"/>
      <c r="V2489" s="15"/>
      <c r="W2489" s="58"/>
      <c r="X2489" s="15"/>
      <c r="Y2489" s="58"/>
      <c r="Z2489" s="58"/>
      <c r="AA2489" s="404"/>
      <c r="AB2489" s="404"/>
      <c r="AC2489" s="312"/>
      <c r="AD2489" s="313"/>
      <c r="AE2489" s="313"/>
      <c r="AF2489" s="312"/>
      <c r="AG2489" s="15"/>
      <c r="AH2489" s="53"/>
      <c r="AI2489" s="53"/>
      <c r="AJ2489" s="53"/>
      <c r="AK2489" s="314"/>
      <c r="AL2489" s="315"/>
      <c r="AM2489" s="405"/>
      <c r="AN2489" s="405"/>
      <c r="AO2489" s="402"/>
      <c r="AP2489" s="402"/>
    </row>
    <row r="2490" spans="1:42" x14ac:dyDescent="0.15">
      <c r="B2490" s="39"/>
      <c r="C2490" s="39"/>
      <c r="D2490" s="39"/>
      <c r="E2490" s="40"/>
      <c r="F2490" s="39"/>
      <c r="G2490" s="41"/>
      <c r="H2490" s="42"/>
      <c r="I2490" s="57"/>
      <c r="J2490" s="42"/>
      <c r="K2490" s="44"/>
      <c r="L2490" s="15"/>
      <c r="M2490" s="400"/>
      <c r="N2490" s="401"/>
      <c r="O2490" s="15"/>
      <c r="P2490" s="15"/>
      <c r="Q2490" s="402"/>
      <c r="R2490" s="58"/>
      <c r="S2490" s="403"/>
      <c r="T2490" s="403"/>
      <c r="U2490" s="58"/>
      <c r="V2490" s="15"/>
      <c r="W2490" s="58"/>
      <c r="X2490" s="15"/>
      <c r="Y2490" s="58"/>
      <c r="Z2490" s="58"/>
      <c r="AA2490" s="404"/>
      <c r="AB2490" s="404"/>
      <c r="AC2490" s="312"/>
      <c r="AD2490" s="313"/>
      <c r="AE2490" s="313"/>
      <c r="AF2490" s="312"/>
      <c r="AG2490" s="15"/>
      <c r="AH2490" s="53"/>
      <c r="AI2490" s="53"/>
      <c r="AJ2490" s="53"/>
      <c r="AK2490" s="314"/>
      <c r="AL2490" s="315"/>
      <c r="AM2490" s="405"/>
      <c r="AN2490" s="405"/>
      <c r="AO2490" s="402"/>
      <c r="AP2490" s="402"/>
    </row>
    <row r="2491" spans="1:42" x14ac:dyDescent="0.15">
      <c r="B2491" s="39"/>
      <c r="C2491" s="39"/>
      <c r="D2491" s="39"/>
      <c r="E2491" s="40"/>
      <c r="F2491" s="39"/>
      <c r="G2491" s="41"/>
      <c r="H2491" s="42"/>
      <c r="I2491" s="57"/>
      <c r="J2491" s="42"/>
      <c r="K2491" s="44"/>
      <c r="L2491" s="400"/>
      <c r="M2491" s="15"/>
      <c r="N2491" s="401"/>
      <c r="O2491" s="15"/>
      <c r="P2491" s="15"/>
      <c r="Q2491" s="402"/>
      <c r="R2491" s="58"/>
      <c r="S2491" s="403"/>
      <c r="T2491" s="403"/>
      <c r="U2491" s="58"/>
      <c r="V2491" s="15"/>
      <c r="W2491" s="58"/>
      <c r="X2491" s="15"/>
      <c r="Y2491" s="58"/>
      <c r="Z2491" s="58"/>
      <c r="AA2491" s="404"/>
      <c r="AB2491" s="404"/>
      <c r="AC2491" s="312"/>
      <c r="AD2491" s="313"/>
      <c r="AE2491" s="313"/>
      <c r="AF2491" s="312"/>
      <c r="AG2491" s="15"/>
      <c r="AH2491" s="53"/>
      <c r="AI2491" s="53"/>
      <c r="AJ2491" s="53"/>
      <c r="AK2491" s="314"/>
      <c r="AL2491" s="315"/>
      <c r="AM2491" s="405"/>
      <c r="AN2491" s="405"/>
      <c r="AO2491" s="402"/>
      <c r="AP2491" s="402"/>
    </row>
    <row r="2492" spans="1:42" x14ac:dyDescent="0.15">
      <c r="B2492" s="39"/>
      <c r="C2492" s="39"/>
      <c r="D2492" s="39"/>
      <c r="E2492" s="40"/>
      <c r="F2492" s="39"/>
      <c r="G2492" s="41"/>
      <c r="H2492" s="42"/>
      <c r="I2492" s="57"/>
      <c r="J2492" s="42"/>
      <c r="K2492" s="44"/>
      <c r="L2492" s="15"/>
      <c r="M2492" s="400"/>
      <c r="N2492" s="401"/>
      <c r="O2492" s="15"/>
      <c r="P2492" s="15"/>
      <c r="Q2492" s="402"/>
      <c r="R2492" s="58"/>
      <c r="S2492" s="403"/>
      <c r="T2492" s="403"/>
      <c r="U2492" s="58"/>
      <c r="V2492" s="15"/>
      <c r="W2492" s="58"/>
      <c r="X2492" s="15"/>
      <c r="Y2492" s="58"/>
      <c r="Z2492" s="58"/>
      <c r="AA2492" s="404"/>
      <c r="AB2492" s="404"/>
      <c r="AC2492" s="312"/>
      <c r="AD2492" s="313"/>
      <c r="AE2492" s="313"/>
      <c r="AF2492" s="312"/>
      <c r="AG2492" s="15"/>
      <c r="AH2492" s="53"/>
      <c r="AI2492" s="53"/>
      <c r="AJ2492" s="53"/>
      <c r="AK2492" s="314"/>
      <c r="AL2492" s="315"/>
      <c r="AM2492" s="408"/>
      <c r="AN2492" s="405"/>
      <c r="AO2492" s="402"/>
      <c r="AP2492" s="402"/>
    </row>
    <row r="2493" spans="1:42" x14ac:dyDescent="0.15">
      <c r="B2493" s="39"/>
      <c r="C2493" s="39"/>
      <c r="D2493" s="39"/>
      <c r="E2493" s="40"/>
      <c r="F2493" s="39"/>
      <c r="G2493" s="41"/>
      <c r="H2493" s="42"/>
      <c r="I2493" s="57"/>
      <c r="J2493" s="42"/>
      <c r="K2493" s="44"/>
      <c r="L2493" s="15"/>
      <c r="M2493" s="400"/>
      <c r="N2493" s="401"/>
      <c r="O2493" s="15"/>
      <c r="P2493" s="15"/>
      <c r="Q2493" s="402"/>
      <c r="R2493" s="58"/>
      <c r="S2493" s="403"/>
      <c r="T2493" s="403"/>
      <c r="U2493" s="58"/>
      <c r="V2493" s="15"/>
      <c r="W2493" s="58"/>
      <c r="X2493" s="15"/>
      <c r="Y2493" s="58"/>
      <c r="Z2493" s="58"/>
      <c r="AA2493" s="404"/>
      <c r="AB2493" s="404"/>
      <c r="AC2493" s="312"/>
      <c r="AD2493" s="313"/>
      <c r="AE2493" s="313"/>
      <c r="AF2493" s="312"/>
      <c r="AG2493" s="15"/>
      <c r="AH2493" s="53"/>
      <c r="AI2493" s="53"/>
      <c r="AJ2493" s="53"/>
      <c r="AK2493" s="314"/>
      <c r="AL2493" s="315"/>
      <c r="AM2493" s="405"/>
      <c r="AN2493" s="405"/>
      <c r="AO2493" s="402"/>
      <c r="AP2493" s="402"/>
    </row>
    <row r="2494" spans="1:42" x14ac:dyDescent="0.15">
      <c r="B2494" s="39"/>
      <c r="C2494" s="39"/>
      <c r="D2494" s="39"/>
      <c r="E2494" s="40"/>
      <c r="F2494" s="39"/>
      <c r="G2494" s="41"/>
      <c r="H2494" s="42"/>
      <c r="I2494" s="57"/>
      <c r="J2494" s="42"/>
      <c r="K2494" s="44"/>
      <c r="L2494" s="400"/>
      <c r="M2494" s="15"/>
      <c r="N2494" s="401"/>
      <c r="O2494" s="15"/>
      <c r="P2494" s="15"/>
      <c r="Q2494" s="402"/>
      <c r="R2494" s="58"/>
      <c r="S2494" s="403"/>
      <c r="T2494" s="403"/>
      <c r="U2494" s="58"/>
      <c r="V2494" s="15"/>
      <c r="W2494" s="58"/>
      <c r="X2494" s="15"/>
      <c r="Y2494" s="58"/>
      <c r="Z2494" s="58"/>
      <c r="AA2494" s="404"/>
      <c r="AB2494" s="404"/>
      <c r="AC2494" s="312"/>
      <c r="AD2494" s="313"/>
      <c r="AE2494" s="313"/>
      <c r="AF2494" s="312"/>
      <c r="AG2494" s="15"/>
      <c r="AH2494" s="53"/>
      <c r="AI2494" s="53"/>
      <c r="AJ2494" s="53"/>
      <c r="AK2494" s="314"/>
      <c r="AL2494" s="315"/>
      <c r="AM2494" s="405"/>
      <c r="AN2494" s="405"/>
      <c r="AO2494" s="402"/>
      <c r="AP2494" s="402"/>
    </row>
    <row r="2495" spans="1:42" x14ac:dyDescent="0.15">
      <c r="B2495" s="39"/>
      <c r="C2495" s="39"/>
      <c r="D2495" s="39"/>
      <c r="E2495" s="40"/>
      <c r="F2495" s="39"/>
      <c r="G2495" s="41"/>
      <c r="H2495" s="42"/>
      <c r="I2495" s="57"/>
      <c r="J2495" s="42"/>
      <c r="K2495" s="44"/>
      <c r="L2495" s="15"/>
      <c r="M2495" s="400"/>
      <c r="N2495" s="401"/>
      <c r="O2495" s="15"/>
      <c r="P2495" s="15"/>
      <c r="Q2495" s="402"/>
      <c r="R2495" s="58"/>
      <c r="S2495" s="403"/>
      <c r="T2495" s="403"/>
      <c r="U2495" s="58"/>
      <c r="V2495" s="15"/>
      <c r="W2495" s="58"/>
      <c r="X2495" s="15"/>
      <c r="Y2495" s="58"/>
      <c r="Z2495" s="58"/>
      <c r="AA2495" s="404"/>
      <c r="AB2495" s="404"/>
      <c r="AC2495" s="404"/>
      <c r="AD2495" s="313"/>
      <c r="AE2495" s="313"/>
      <c r="AF2495" s="312"/>
      <c r="AG2495" s="15"/>
      <c r="AH2495" s="53"/>
      <c r="AI2495" s="53"/>
      <c r="AJ2495" s="53"/>
      <c r="AK2495" s="314"/>
      <c r="AL2495" s="315"/>
      <c r="AM2495" s="405"/>
      <c r="AN2495" s="405"/>
      <c r="AO2495" s="402"/>
      <c r="AP2495" s="402"/>
    </row>
    <row r="2496" spans="1:42" x14ac:dyDescent="0.15">
      <c r="B2496" s="39"/>
      <c r="C2496" s="39"/>
      <c r="D2496" s="39"/>
      <c r="E2496" s="40"/>
      <c r="F2496" s="39"/>
      <c r="G2496" s="41"/>
      <c r="H2496" s="42"/>
      <c r="I2496" s="57"/>
      <c r="J2496" s="42"/>
      <c r="K2496" s="44"/>
      <c r="L2496" s="15"/>
      <c r="M2496" s="400"/>
      <c r="N2496" s="401"/>
      <c r="O2496" s="15"/>
      <c r="P2496" s="15"/>
      <c r="Q2496" s="402"/>
      <c r="R2496" s="58"/>
      <c r="S2496" s="403"/>
      <c r="T2496" s="403"/>
      <c r="U2496" s="58"/>
      <c r="V2496" s="15"/>
      <c r="W2496" s="58"/>
      <c r="X2496" s="15"/>
      <c r="Y2496" s="58"/>
      <c r="Z2496" s="58"/>
      <c r="AA2496" s="404"/>
      <c r="AB2496" s="404"/>
      <c r="AC2496" s="404"/>
      <c r="AD2496" s="313"/>
      <c r="AE2496" s="313"/>
      <c r="AF2496" s="312"/>
      <c r="AG2496" s="15"/>
      <c r="AH2496" s="53"/>
      <c r="AI2496" s="53"/>
      <c r="AJ2496" s="53"/>
      <c r="AK2496" s="314"/>
      <c r="AL2496" s="315"/>
      <c r="AM2496" s="405"/>
      <c r="AN2496" s="405"/>
      <c r="AO2496" s="402"/>
      <c r="AP2496" s="402"/>
    </row>
    <row r="2497" spans="2:42" x14ac:dyDescent="0.15">
      <c r="B2497" s="39"/>
      <c r="C2497" s="39"/>
      <c r="D2497" s="39"/>
      <c r="E2497" s="40"/>
      <c r="F2497" s="39"/>
      <c r="G2497" s="41"/>
      <c r="H2497" s="42"/>
      <c r="I2497" s="57"/>
      <c r="J2497" s="42"/>
      <c r="K2497" s="44"/>
      <c r="L2497" s="400"/>
      <c r="M2497" s="15"/>
      <c r="N2497" s="401"/>
      <c r="O2497" s="15"/>
      <c r="P2497" s="15"/>
      <c r="Q2497" s="402"/>
      <c r="R2497" s="58"/>
      <c r="S2497" s="403"/>
      <c r="T2497" s="403"/>
      <c r="U2497" s="58"/>
      <c r="V2497" s="15"/>
      <c r="W2497" s="58"/>
      <c r="X2497" s="15"/>
      <c r="Y2497" s="58"/>
      <c r="Z2497" s="58"/>
      <c r="AA2497" s="404"/>
      <c r="AB2497" s="404"/>
      <c r="AC2497" s="312"/>
      <c r="AD2497" s="313"/>
      <c r="AE2497" s="313"/>
      <c r="AF2497" s="312"/>
      <c r="AG2497" s="15"/>
      <c r="AH2497" s="53"/>
      <c r="AI2497" s="53"/>
      <c r="AJ2497" s="53"/>
      <c r="AK2497" s="314"/>
      <c r="AL2497" s="315"/>
      <c r="AM2497" s="405"/>
      <c r="AN2497" s="405"/>
      <c r="AO2497" s="402"/>
      <c r="AP2497" s="402"/>
    </row>
    <row r="2498" spans="2:42" x14ac:dyDescent="0.15">
      <c r="B2498" s="39"/>
      <c r="C2498" s="39"/>
      <c r="D2498" s="39"/>
      <c r="E2498" s="40"/>
      <c r="F2498" s="39"/>
      <c r="G2498" s="41"/>
      <c r="H2498" s="42"/>
      <c r="I2498" s="57"/>
      <c r="J2498" s="42"/>
      <c r="K2498" s="44"/>
      <c r="L2498" s="15"/>
      <c r="M2498" s="400"/>
      <c r="N2498" s="401"/>
      <c r="O2498" s="15"/>
      <c r="P2498" s="15"/>
      <c r="Q2498" s="402"/>
      <c r="R2498" s="58"/>
      <c r="S2498" s="403"/>
      <c r="T2498" s="403"/>
      <c r="U2498" s="58"/>
      <c r="V2498" s="15"/>
      <c r="W2498" s="58"/>
      <c r="X2498" s="15"/>
      <c r="Y2498" s="58"/>
      <c r="Z2498" s="58"/>
      <c r="AA2498" s="404"/>
      <c r="AB2498" s="404"/>
      <c r="AC2498" s="312"/>
      <c r="AD2498" s="313"/>
      <c r="AE2498" s="313"/>
      <c r="AF2498" s="312"/>
      <c r="AG2498" s="15"/>
      <c r="AH2498" s="53"/>
      <c r="AI2498" s="53"/>
      <c r="AJ2498" s="53"/>
      <c r="AK2498" s="314"/>
      <c r="AL2498" s="315"/>
      <c r="AM2498" s="405"/>
      <c r="AN2498" s="405"/>
      <c r="AO2498" s="402"/>
      <c r="AP2498" s="402"/>
    </row>
    <row r="2499" spans="2:42" x14ac:dyDescent="0.15">
      <c r="B2499" s="39"/>
      <c r="C2499" s="39"/>
      <c r="D2499" s="39"/>
      <c r="E2499" s="40"/>
      <c r="F2499" s="39"/>
      <c r="G2499" s="41"/>
      <c r="H2499" s="42"/>
      <c r="I2499" s="57"/>
      <c r="J2499" s="42"/>
      <c r="K2499" s="44"/>
      <c r="L2499" s="15"/>
      <c r="M2499" s="400"/>
      <c r="N2499" s="401"/>
      <c r="O2499" s="15"/>
      <c r="P2499" s="15"/>
      <c r="Q2499" s="402"/>
      <c r="R2499" s="58"/>
      <c r="S2499" s="403"/>
      <c r="T2499" s="403"/>
      <c r="U2499" s="58"/>
      <c r="V2499" s="15"/>
      <c r="W2499" s="58"/>
      <c r="X2499" s="15"/>
      <c r="Y2499" s="58"/>
      <c r="Z2499" s="58"/>
      <c r="AA2499" s="404"/>
      <c r="AB2499" s="404"/>
      <c r="AC2499" s="312"/>
      <c r="AD2499" s="313"/>
      <c r="AE2499" s="313"/>
      <c r="AF2499" s="312"/>
      <c r="AG2499" s="15"/>
      <c r="AH2499" s="53"/>
      <c r="AI2499" s="53"/>
      <c r="AJ2499" s="53"/>
      <c r="AK2499" s="314"/>
      <c r="AL2499" s="315"/>
      <c r="AM2499" s="405"/>
      <c r="AN2499" s="405"/>
      <c r="AO2499" s="402"/>
      <c r="AP2499" s="402"/>
    </row>
    <row r="2500" spans="2:42" x14ac:dyDescent="0.15">
      <c r="B2500" s="39"/>
      <c r="C2500" s="39"/>
      <c r="D2500" s="39"/>
      <c r="E2500" s="40"/>
      <c r="F2500" s="39"/>
      <c r="G2500" s="41"/>
      <c r="H2500" s="42"/>
      <c r="I2500" s="57"/>
      <c r="J2500" s="42"/>
      <c r="K2500" s="44"/>
      <c r="L2500" s="400"/>
      <c r="M2500" s="15"/>
      <c r="N2500" s="401"/>
      <c r="O2500" s="15"/>
      <c r="P2500" s="15"/>
      <c r="Q2500" s="402"/>
      <c r="R2500" s="58"/>
      <c r="S2500" s="403"/>
      <c r="T2500" s="403"/>
      <c r="U2500" s="58"/>
      <c r="V2500" s="15"/>
      <c r="W2500" s="58"/>
      <c r="X2500" s="15"/>
      <c r="Y2500" s="58"/>
      <c r="Z2500" s="58"/>
      <c r="AA2500" s="404"/>
      <c r="AB2500" s="404"/>
      <c r="AC2500" s="312"/>
      <c r="AD2500" s="313"/>
      <c r="AE2500" s="313"/>
      <c r="AF2500" s="312"/>
      <c r="AG2500" s="15"/>
      <c r="AH2500" s="53"/>
      <c r="AI2500" s="53"/>
      <c r="AJ2500" s="53"/>
      <c r="AK2500" s="314"/>
      <c r="AL2500" s="315"/>
      <c r="AM2500" s="405"/>
      <c r="AN2500" s="405"/>
      <c r="AO2500" s="402"/>
      <c r="AP2500" s="402"/>
    </row>
    <row r="2501" spans="2:42" x14ac:dyDescent="0.15">
      <c r="B2501" s="39"/>
      <c r="C2501" s="39"/>
      <c r="D2501" s="39"/>
      <c r="E2501" s="40"/>
      <c r="F2501" s="39"/>
      <c r="G2501" s="41"/>
      <c r="H2501" s="42"/>
      <c r="I2501" s="57"/>
      <c r="J2501" s="42"/>
      <c r="K2501" s="44"/>
      <c r="L2501" s="15"/>
      <c r="M2501" s="400"/>
      <c r="N2501" s="401"/>
      <c r="O2501" s="15"/>
      <c r="P2501" s="15"/>
      <c r="Q2501" s="402"/>
      <c r="R2501" s="58"/>
      <c r="S2501" s="403"/>
      <c r="T2501" s="403"/>
      <c r="U2501" s="58"/>
      <c r="V2501" s="15"/>
      <c r="W2501" s="58"/>
      <c r="X2501" s="15"/>
      <c r="Y2501" s="58"/>
      <c r="Z2501" s="58"/>
      <c r="AA2501" s="404"/>
      <c r="AB2501" s="404"/>
      <c r="AC2501" s="312"/>
      <c r="AD2501" s="313"/>
      <c r="AE2501" s="313"/>
      <c r="AF2501" s="312"/>
      <c r="AG2501" s="15"/>
      <c r="AH2501" s="53"/>
      <c r="AI2501" s="53"/>
      <c r="AJ2501" s="53"/>
      <c r="AK2501" s="314"/>
      <c r="AL2501" s="315"/>
      <c r="AM2501" s="408"/>
      <c r="AN2501" s="405"/>
      <c r="AO2501" s="402"/>
      <c r="AP2501" s="402"/>
    </row>
    <row r="2502" spans="2:42" x14ac:dyDescent="0.15">
      <c r="B2502" s="39"/>
      <c r="C2502" s="39"/>
      <c r="D2502" s="39"/>
      <c r="E2502" s="40"/>
      <c r="F2502" s="39"/>
      <c r="G2502" s="41"/>
      <c r="H2502" s="42"/>
      <c r="I2502" s="57"/>
      <c r="J2502" s="42"/>
      <c r="K2502" s="44"/>
      <c r="L2502" s="15"/>
      <c r="M2502" s="400"/>
      <c r="N2502" s="401"/>
      <c r="O2502" s="15"/>
      <c r="P2502" s="15"/>
      <c r="Q2502" s="402"/>
      <c r="R2502" s="58"/>
      <c r="S2502" s="403"/>
      <c r="T2502" s="403"/>
      <c r="U2502" s="58"/>
      <c r="V2502" s="15"/>
      <c r="W2502" s="58"/>
      <c r="X2502" s="15"/>
      <c r="Y2502" s="58"/>
      <c r="Z2502" s="58"/>
      <c r="AA2502" s="404"/>
      <c r="AB2502" s="404"/>
      <c r="AC2502" s="312"/>
      <c r="AD2502" s="313"/>
      <c r="AE2502" s="313"/>
      <c r="AF2502" s="312"/>
      <c r="AG2502" s="15"/>
      <c r="AH2502" s="53"/>
      <c r="AI2502" s="53"/>
      <c r="AJ2502" s="53"/>
      <c r="AK2502" s="314"/>
      <c r="AL2502" s="315"/>
      <c r="AM2502" s="405"/>
      <c r="AN2502" s="405"/>
      <c r="AO2502" s="402"/>
      <c r="AP2502" s="402"/>
    </row>
    <row r="2503" spans="2:42" x14ac:dyDescent="0.15">
      <c r="B2503" s="39"/>
      <c r="C2503" s="39"/>
      <c r="D2503" s="39"/>
      <c r="E2503" s="40"/>
      <c r="F2503" s="39"/>
      <c r="G2503" s="41"/>
      <c r="H2503" s="42"/>
      <c r="I2503" s="57"/>
      <c r="J2503" s="42"/>
      <c r="K2503" s="44"/>
      <c r="L2503" s="400"/>
      <c r="M2503" s="15"/>
      <c r="N2503" s="401"/>
      <c r="O2503" s="15"/>
      <c r="P2503" s="15"/>
      <c r="Q2503" s="402"/>
      <c r="R2503" s="58"/>
      <c r="S2503" s="403"/>
      <c r="T2503" s="403"/>
      <c r="U2503" s="58"/>
      <c r="V2503" s="15"/>
      <c r="W2503" s="58"/>
      <c r="X2503" s="15"/>
      <c r="Y2503" s="58"/>
      <c r="Z2503" s="58"/>
      <c r="AA2503" s="404"/>
      <c r="AB2503" s="404"/>
      <c r="AC2503" s="312"/>
      <c r="AD2503" s="313"/>
      <c r="AE2503" s="313"/>
      <c r="AF2503" s="312"/>
      <c r="AG2503" s="15"/>
      <c r="AH2503" s="53"/>
      <c r="AI2503" s="53"/>
      <c r="AJ2503" s="53"/>
      <c r="AK2503" s="314"/>
      <c r="AL2503" s="315"/>
      <c r="AM2503" s="405"/>
      <c r="AN2503" s="405"/>
      <c r="AO2503" s="402"/>
      <c r="AP2503" s="402"/>
    </row>
    <row r="2504" spans="2:42" x14ac:dyDescent="0.15">
      <c r="B2504" s="39"/>
      <c r="C2504" s="39"/>
      <c r="D2504" s="39"/>
      <c r="E2504" s="40"/>
      <c r="F2504" s="39"/>
      <c r="G2504" s="41"/>
      <c r="H2504" s="42"/>
      <c r="I2504" s="57"/>
      <c r="J2504" s="42"/>
      <c r="K2504" s="44"/>
      <c r="L2504" s="404"/>
      <c r="M2504" s="400"/>
      <c r="N2504" s="401"/>
      <c r="O2504" s="15"/>
      <c r="P2504" s="15"/>
      <c r="Q2504" s="402"/>
      <c r="R2504" s="58"/>
      <c r="S2504" s="403"/>
      <c r="T2504" s="403"/>
      <c r="U2504" s="58"/>
      <c r="V2504" s="15"/>
      <c r="W2504" s="58"/>
      <c r="X2504" s="15"/>
      <c r="Y2504" s="403"/>
      <c r="Z2504" s="58"/>
      <c r="AA2504" s="404"/>
      <c r="AB2504" s="404"/>
      <c r="AC2504" s="312"/>
      <c r="AD2504" s="313"/>
      <c r="AE2504" s="313"/>
      <c r="AF2504" s="312"/>
      <c r="AG2504" s="15"/>
      <c r="AH2504" s="53"/>
      <c r="AI2504" s="53"/>
      <c r="AJ2504" s="53"/>
      <c r="AK2504" s="314"/>
      <c r="AL2504" s="315"/>
      <c r="AM2504" s="405"/>
      <c r="AN2504" s="405"/>
      <c r="AO2504" s="402"/>
      <c r="AP2504" s="402"/>
    </row>
    <row r="2505" spans="2:42" x14ac:dyDescent="0.15">
      <c r="B2505" s="39"/>
      <c r="C2505" s="39"/>
      <c r="D2505" s="39"/>
      <c r="E2505" s="40"/>
      <c r="F2505" s="39"/>
      <c r="G2505" s="41"/>
      <c r="H2505" s="42"/>
      <c r="I2505" s="57"/>
      <c r="J2505" s="42"/>
      <c r="K2505" s="44"/>
      <c r="L2505" s="404"/>
      <c r="M2505" s="400"/>
      <c r="N2505" s="401"/>
      <c r="O2505" s="15"/>
      <c r="P2505" s="15"/>
      <c r="Q2505" s="402"/>
      <c r="R2505" s="58"/>
      <c r="S2505" s="403"/>
      <c r="T2505" s="403"/>
      <c r="U2505" s="58"/>
      <c r="V2505" s="15"/>
      <c r="W2505" s="58"/>
      <c r="X2505" s="15"/>
      <c r="Y2505" s="58"/>
      <c r="Z2505" s="58"/>
      <c r="AA2505" s="404"/>
      <c r="AB2505" s="404"/>
      <c r="AC2505" s="312"/>
      <c r="AD2505" s="313"/>
      <c r="AE2505" s="313"/>
      <c r="AF2505" s="312"/>
      <c r="AG2505" s="15"/>
      <c r="AH2505" s="53"/>
      <c r="AI2505" s="53"/>
      <c r="AJ2505" s="53"/>
      <c r="AK2505" s="314"/>
      <c r="AL2505" s="315"/>
      <c r="AM2505" s="405"/>
      <c r="AN2505" s="405"/>
      <c r="AO2505" s="402"/>
      <c r="AP2505" s="402"/>
    </row>
    <row r="2506" spans="2:42" x14ac:dyDescent="0.15">
      <c r="B2506" s="39"/>
      <c r="C2506" s="39"/>
      <c r="D2506" s="39"/>
      <c r="E2506" s="40"/>
      <c r="F2506" s="39"/>
      <c r="G2506" s="41"/>
      <c r="H2506" s="42"/>
      <c r="I2506" s="57"/>
      <c r="J2506" s="42"/>
      <c r="K2506" s="44"/>
      <c r="L2506" s="400"/>
      <c r="M2506" s="15"/>
      <c r="N2506" s="401"/>
      <c r="O2506" s="15"/>
      <c r="P2506" s="15"/>
      <c r="Q2506" s="402"/>
      <c r="R2506" s="58"/>
      <c r="S2506" s="403"/>
      <c r="T2506" s="403"/>
      <c r="U2506" s="58"/>
      <c r="V2506" s="15"/>
      <c r="W2506" s="58"/>
      <c r="X2506" s="15"/>
      <c r="Y2506" s="58"/>
      <c r="Z2506" s="58"/>
      <c r="AA2506" s="404"/>
      <c r="AB2506" s="404"/>
      <c r="AC2506" s="312"/>
      <c r="AD2506" s="313"/>
      <c r="AE2506" s="313"/>
      <c r="AF2506" s="312"/>
      <c r="AG2506" s="15"/>
      <c r="AH2506" s="53"/>
      <c r="AI2506" s="53"/>
      <c r="AJ2506" s="53"/>
      <c r="AK2506" s="314"/>
      <c r="AL2506" s="315"/>
      <c r="AM2506" s="405"/>
      <c r="AN2506" s="405"/>
      <c r="AO2506" s="402"/>
      <c r="AP2506" s="402"/>
    </row>
    <row r="2507" spans="2:42" x14ac:dyDescent="0.15">
      <c r="B2507" s="39"/>
      <c r="C2507" s="39"/>
      <c r="D2507" s="39"/>
      <c r="E2507" s="40"/>
      <c r="F2507" s="39"/>
      <c r="G2507" s="41"/>
      <c r="H2507" s="42"/>
      <c r="I2507" s="57"/>
      <c r="J2507" s="42"/>
      <c r="K2507" s="44"/>
      <c r="L2507" s="15"/>
      <c r="M2507" s="400"/>
      <c r="N2507" s="401"/>
      <c r="O2507" s="15"/>
      <c r="P2507" s="15"/>
      <c r="Q2507" s="402"/>
      <c r="R2507" s="58"/>
      <c r="S2507" s="403"/>
      <c r="T2507" s="403"/>
      <c r="U2507" s="58"/>
      <c r="V2507" s="15"/>
      <c r="W2507" s="58"/>
      <c r="X2507" s="15"/>
      <c r="Y2507" s="58"/>
      <c r="Z2507" s="58"/>
      <c r="AA2507" s="404"/>
      <c r="AB2507" s="404"/>
      <c r="AC2507" s="312"/>
      <c r="AD2507" s="313"/>
      <c r="AE2507" s="313"/>
      <c r="AF2507" s="312"/>
      <c r="AG2507" s="15"/>
      <c r="AH2507" s="53"/>
      <c r="AI2507" s="53"/>
      <c r="AJ2507" s="53"/>
      <c r="AK2507" s="314"/>
      <c r="AL2507" s="315"/>
      <c r="AM2507" s="405"/>
      <c r="AN2507" s="405"/>
      <c r="AO2507" s="402"/>
      <c r="AP2507" s="402"/>
    </row>
    <row r="2508" spans="2:42" x14ac:dyDescent="0.15">
      <c r="B2508" s="39"/>
      <c r="C2508" s="39"/>
      <c r="D2508" s="39"/>
      <c r="E2508" s="40"/>
      <c r="F2508" s="39"/>
      <c r="G2508" s="41"/>
      <c r="H2508" s="42"/>
      <c r="I2508" s="57"/>
      <c r="J2508" s="42"/>
      <c r="K2508" s="44"/>
      <c r="L2508" s="15"/>
      <c r="M2508" s="400"/>
      <c r="N2508" s="401"/>
      <c r="O2508" s="15"/>
      <c r="P2508" s="15"/>
      <c r="Q2508" s="402"/>
      <c r="R2508" s="58"/>
      <c r="S2508" s="403"/>
      <c r="T2508" s="403"/>
      <c r="U2508" s="58"/>
      <c r="V2508" s="15"/>
      <c r="W2508" s="58"/>
      <c r="X2508" s="15"/>
      <c r="Y2508" s="58"/>
      <c r="Z2508" s="58"/>
      <c r="AA2508" s="404"/>
      <c r="AB2508" s="404"/>
      <c r="AC2508" s="312"/>
      <c r="AD2508" s="313"/>
      <c r="AE2508" s="313"/>
      <c r="AF2508" s="312"/>
      <c r="AG2508" s="15"/>
      <c r="AH2508" s="53"/>
      <c r="AI2508" s="53"/>
      <c r="AJ2508" s="53"/>
      <c r="AK2508" s="314"/>
      <c r="AL2508" s="315"/>
      <c r="AM2508" s="405"/>
      <c r="AN2508" s="405"/>
      <c r="AO2508" s="402"/>
      <c r="AP2508" s="402"/>
    </row>
    <row r="2509" spans="2:42" x14ac:dyDescent="0.15">
      <c r="B2509" s="39"/>
      <c r="C2509" s="39"/>
      <c r="D2509" s="39"/>
      <c r="E2509" s="40"/>
      <c r="F2509" s="39"/>
      <c r="G2509" s="41"/>
      <c r="H2509" s="42"/>
      <c r="I2509" s="57"/>
      <c r="J2509" s="42"/>
      <c r="K2509" s="44"/>
      <c r="L2509" s="15"/>
      <c r="M2509" s="400"/>
      <c r="N2509" s="401"/>
      <c r="O2509" s="15"/>
      <c r="P2509" s="15"/>
      <c r="Q2509" s="402"/>
      <c r="R2509" s="58"/>
      <c r="S2509" s="403"/>
      <c r="T2509" s="403"/>
      <c r="U2509" s="58"/>
      <c r="V2509" s="15"/>
      <c r="W2509" s="58"/>
      <c r="X2509" s="15"/>
      <c r="Y2509" s="58"/>
      <c r="Z2509" s="58"/>
      <c r="AA2509" s="404"/>
      <c r="AB2509" s="404"/>
      <c r="AC2509" s="312"/>
      <c r="AD2509" s="313"/>
      <c r="AE2509" s="313"/>
      <c r="AF2509" s="312"/>
      <c r="AG2509" s="15"/>
      <c r="AH2509" s="53"/>
      <c r="AI2509" s="53"/>
      <c r="AJ2509" s="53"/>
      <c r="AK2509" s="314"/>
      <c r="AL2509" s="315"/>
      <c r="AM2509" s="405"/>
      <c r="AN2509" s="405"/>
      <c r="AO2509" s="402"/>
      <c r="AP2509" s="402"/>
    </row>
    <row r="2510" spans="2:42" x14ac:dyDescent="0.15">
      <c r="B2510" s="39"/>
      <c r="C2510" s="39"/>
      <c r="D2510" s="39"/>
      <c r="E2510" s="40"/>
      <c r="F2510" s="39"/>
      <c r="G2510" s="41"/>
      <c r="H2510" s="42"/>
      <c r="I2510" s="57"/>
      <c r="J2510" s="42"/>
      <c r="K2510" s="44"/>
      <c r="L2510" s="15"/>
      <c r="M2510" s="400"/>
      <c r="N2510" s="401"/>
      <c r="O2510" s="15"/>
      <c r="P2510" s="15"/>
      <c r="Q2510" s="402"/>
      <c r="R2510" s="58"/>
      <c r="S2510" s="403"/>
      <c r="T2510" s="403"/>
      <c r="U2510" s="58"/>
      <c r="V2510" s="15"/>
      <c r="W2510" s="58"/>
      <c r="X2510" s="15"/>
      <c r="Y2510" s="58"/>
      <c r="Z2510" s="58"/>
      <c r="AA2510" s="404"/>
      <c r="AB2510" s="404"/>
      <c r="AC2510" s="312"/>
      <c r="AD2510" s="313"/>
      <c r="AE2510" s="313"/>
      <c r="AF2510" s="312"/>
      <c r="AG2510" s="15"/>
      <c r="AH2510" s="53"/>
      <c r="AI2510" s="53"/>
      <c r="AJ2510" s="53"/>
      <c r="AK2510" s="314"/>
      <c r="AL2510" s="315"/>
      <c r="AM2510" s="405"/>
      <c r="AN2510" s="405"/>
      <c r="AO2510" s="402"/>
      <c r="AP2510" s="402"/>
    </row>
    <row r="2511" spans="2:42" x14ac:dyDescent="0.15">
      <c r="B2511" s="39"/>
      <c r="C2511" s="39"/>
      <c r="D2511" s="39"/>
      <c r="E2511" s="40"/>
      <c r="F2511" s="39"/>
      <c r="G2511" s="41"/>
      <c r="H2511" s="42"/>
      <c r="I2511" s="57"/>
      <c r="J2511" s="42"/>
      <c r="K2511" s="44"/>
      <c r="L2511" s="15"/>
      <c r="M2511" s="400"/>
      <c r="N2511" s="401"/>
      <c r="O2511" s="15"/>
      <c r="P2511" s="15"/>
      <c r="Q2511" s="402"/>
      <c r="R2511" s="58"/>
      <c r="S2511" s="403"/>
      <c r="T2511" s="403"/>
      <c r="U2511" s="58"/>
      <c r="V2511" s="15"/>
      <c r="W2511" s="58"/>
      <c r="X2511" s="15"/>
      <c r="Y2511" s="58"/>
      <c r="Z2511" s="58"/>
      <c r="AA2511" s="404"/>
      <c r="AB2511" s="404"/>
      <c r="AC2511" s="312"/>
      <c r="AD2511" s="313"/>
      <c r="AE2511" s="313"/>
      <c r="AF2511" s="312"/>
      <c r="AG2511" s="15"/>
      <c r="AH2511" s="53"/>
      <c r="AI2511" s="53"/>
      <c r="AJ2511" s="53"/>
      <c r="AK2511" s="314"/>
      <c r="AL2511" s="315"/>
      <c r="AM2511" s="405"/>
      <c r="AN2511" s="405"/>
      <c r="AO2511" s="402"/>
      <c r="AP2511" s="402"/>
    </row>
    <row r="2512" spans="2:42" x14ac:dyDescent="0.15">
      <c r="B2512" s="39"/>
      <c r="C2512" s="39"/>
      <c r="D2512" s="39"/>
      <c r="E2512" s="40"/>
      <c r="F2512" s="39"/>
      <c r="G2512" s="41"/>
      <c r="H2512" s="42"/>
      <c r="I2512" s="57"/>
      <c r="J2512" s="42"/>
      <c r="K2512" s="44"/>
      <c r="L2512" s="400"/>
      <c r="M2512" s="15"/>
      <c r="N2512" s="401"/>
      <c r="O2512" s="15"/>
      <c r="P2512" s="15"/>
      <c r="Q2512" s="402"/>
      <c r="R2512" s="58"/>
      <c r="S2512" s="403"/>
      <c r="T2512" s="403"/>
      <c r="U2512" s="58"/>
      <c r="V2512" s="15"/>
      <c r="W2512" s="58"/>
      <c r="X2512" s="15"/>
      <c r="Y2512" s="58"/>
      <c r="Z2512" s="58"/>
      <c r="AA2512" s="404"/>
      <c r="AB2512" s="404"/>
      <c r="AC2512" s="312"/>
      <c r="AD2512" s="313"/>
      <c r="AE2512" s="313"/>
      <c r="AF2512" s="312"/>
      <c r="AG2512" s="15"/>
      <c r="AH2512" s="53"/>
      <c r="AI2512" s="53"/>
      <c r="AJ2512" s="53"/>
      <c r="AK2512" s="314"/>
      <c r="AL2512" s="315"/>
      <c r="AM2512" s="405"/>
      <c r="AN2512" s="405"/>
      <c r="AO2512" s="402"/>
      <c r="AP2512" s="402"/>
    </row>
    <row r="2513" spans="2:42" x14ac:dyDescent="0.15">
      <c r="B2513" s="39"/>
      <c r="C2513" s="39"/>
      <c r="D2513" s="39"/>
      <c r="E2513" s="40"/>
      <c r="F2513" s="39"/>
      <c r="G2513" s="41"/>
      <c r="H2513" s="42"/>
      <c r="I2513" s="57"/>
      <c r="J2513" s="42"/>
      <c r="K2513" s="44"/>
      <c r="L2513" s="15"/>
      <c r="M2513" s="400"/>
      <c r="N2513" s="401"/>
      <c r="O2513" s="15"/>
      <c r="P2513" s="15"/>
      <c r="Q2513" s="402"/>
      <c r="R2513" s="58"/>
      <c r="S2513" s="403"/>
      <c r="T2513" s="403"/>
      <c r="U2513" s="58"/>
      <c r="V2513" s="15"/>
      <c r="W2513" s="58"/>
      <c r="X2513" s="15"/>
      <c r="Y2513" s="58"/>
      <c r="Z2513" s="58"/>
      <c r="AA2513" s="404"/>
      <c r="AB2513" s="404"/>
      <c r="AC2513" s="312"/>
      <c r="AD2513" s="313"/>
      <c r="AE2513" s="313"/>
      <c r="AF2513" s="312"/>
      <c r="AG2513" s="15"/>
      <c r="AH2513" s="53"/>
      <c r="AI2513" s="53"/>
      <c r="AJ2513" s="53"/>
      <c r="AK2513" s="314"/>
      <c r="AL2513" s="315"/>
      <c r="AM2513" s="405"/>
      <c r="AN2513" s="405"/>
      <c r="AO2513" s="402"/>
      <c r="AP2513" s="402"/>
    </row>
    <row r="2514" spans="2:42" x14ac:dyDescent="0.15">
      <c r="B2514" s="39"/>
      <c r="C2514" s="39"/>
      <c r="D2514" s="39"/>
      <c r="E2514" s="40"/>
      <c r="F2514" s="39"/>
      <c r="G2514" s="41"/>
      <c r="H2514" s="42"/>
      <c r="I2514" s="57"/>
      <c r="J2514" s="42"/>
      <c r="K2514" s="44"/>
      <c r="L2514" s="15"/>
      <c r="M2514" s="400"/>
      <c r="N2514" s="401"/>
      <c r="O2514" s="15"/>
      <c r="P2514" s="15"/>
      <c r="Q2514" s="402"/>
      <c r="R2514" s="58"/>
      <c r="S2514" s="403"/>
      <c r="T2514" s="403"/>
      <c r="U2514" s="58"/>
      <c r="V2514" s="15"/>
      <c r="W2514" s="58"/>
      <c r="X2514" s="15"/>
      <c r="Y2514" s="58"/>
      <c r="Z2514" s="58"/>
      <c r="AA2514" s="404"/>
      <c r="AB2514" s="404"/>
      <c r="AC2514" s="312"/>
      <c r="AD2514" s="313"/>
      <c r="AE2514" s="313"/>
      <c r="AF2514" s="312"/>
      <c r="AG2514" s="15"/>
      <c r="AH2514" s="53"/>
      <c r="AI2514" s="53"/>
      <c r="AJ2514" s="53"/>
      <c r="AK2514" s="314"/>
      <c r="AL2514" s="315"/>
      <c r="AM2514" s="405"/>
      <c r="AN2514" s="405"/>
      <c r="AO2514" s="402"/>
      <c r="AP2514" s="402"/>
    </row>
    <row r="2515" spans="2:42" x14ac:dyDescent="0.15">
      <c r="B2515" s="39"/>
      <c r="C2515" s="39"/>
      <c r="D2515" s="39"/>
      <c r="E2515" s="40"/>
      <c r="F2515" s="39"/>
      <c r="G2515" s="41"/>
      <c r="H2515" s="42"/>
      <c r="I2515" s="57"/>
      <c r="J2515" s="42"/>
      <c r="K2515" s="44"/>
      <c r="L2515" s="400"/>
      <c r="M2515" s="15"/>
      <c r="N2515" s="401"/>
      <c r="O2515" s="15"/>
      <c r="P2515" s="15"/>
      <c r="Q2515" s="402"/>
      <c r="R2515" s="58"/>
      <c r="S2515" s="403"/>
      <c r="T2515" s="403"/>
      <c r="U2515" s="58"/>
      <c r="V2515" s="15"/>
      <c r="W2515" s="58"/>
      <c r="X2515" s="15"/>
      <c r="Y2515" s="58"/>
      <c r="Z2515" s="58"/>
      <c r="AA2515" s="404"/>
      <c r="AB2515" s="404"/>
      <c r="AC2515" s="312"/>
      <c r="AD2515" s="313"/>
      <c r="AE2515" s="313"/>
      <c r="AF2515" s="312"/>
      <c r="AG2515" s="15"/>
      <c r="AH2515" s="53"/>
      <c r="AI2515" s="53"/>
      <c r="AJ2515" s="53"/>
      <c r="AK2515" s="314"/>
      <c r="AL2515" s="315"/>
      <c r="AM2515" s="405"/>
      <c r="AN2515" s="405"/>
      <c r="AO2515" s="402"/>
      <c r="AP2515" s="402"/>
    </row>
    <row r="2516" spans="2:42" x14ac:dyDescent="0.15">
      <c r="B2516" s="39"/>
      <c r="C2516" s="39"/>
      <c r="D2516" s="39"/>
      <c r="E2516" s="40"/>
      <c r="F2516" s="39"/>
      <c r="G2516" s="41"/>
      <c r="H2516" s="42"/>
      <c r="I2516" s="57"/>
      <c r="J2516" s="42"/>
      <c r="K2516" s="44"/>
      <c r="L2516" s="15"/>
      <c r="M2516" s="400"/>
      <c r="N2516" s="401"/>
      <c r="O2516" s="15"/>
      <c r="P2516" s="15"/>
      <c r="Q2516" s="402"/>
      <c r="R2516" s="58"/>
      <c r="S2516" s="403"/>
      <c r="T2516" s="403"/>
      <c r="U2516" s="58"/>
      <c r="V2516" s="15"/>
      <c r="W2516" s="58"/>
      <c r="X2516" s="15"/>
      <c r="Y2516" s="58"/>
      <c r="Z2516" s="58"/>
      <c r="AA2516" s="404"/>
      <c r="AB2516" s="404"/>
      <c r="AC2516" s="312"/>
      <c r="AD2516" s="313"/>
      <c r="AE2516" s="313"/>
      <c r="AF2516" s="312"/>
      <c r="AG2516" s="15"/>
      <c r="AH2516" s="53"/>
      <c r="AI2516" s="53"/>
      <c r="AJ2516" s="53"/>
      <c r="AK2516" s="314"/>
      <c r="AL2516" s="315"/>
      <c r="AM2516" s="405"/>
      <c r="AN2516" s="405"/>
      <c r="AO2516" s="402"/>
      <c r="AP2516" s="402"/>
    </row>
    <row r="2517" spans="2:42" x14ac:dyDescent="0.15">
      <c r="B2517" s="39"/>
      <c r="C2517" s="39"/>
      <c r="D2517" s="39"/>
      <c r="E2517" s="40"/>
      <c r="F2517" s="39"/>
      <c r="G2517" s="41"/>
      <c r="H2517" s="42"/>
      <c r="I2517" s="57"/>
      <c r="J2517" s="42"/>
      <c r="K2517" s="44"/>
      <c r="L2517" s="15"/>
      <c r="M2517" s="400"/>
      <c r="N2517" s="401"/>
      <c r="O2517" s="15"/>
      <c r="P2517" s="15"/>
      <c r="Q2517" s="402"/>
      <c r="R2517" s="58"/>
      <c r="S2517" s="403"/>
      <c r="T2517" s="403"/>
      <c r="U2517" s="58"/>
      <c r="V2517" s="15"/>
      <c r="W2517" s="58"/>
      <c r="X2517" s="15"/>
      <c r="Y2517" s="58"/>
      <c r="Z2517" s="58"/>
      <c r="AA2517" s="404"/>
      <c r="AB2517" s="404"/>
      <c r="AC2517" s="312"/>
      <c r="AD2517" s="313"/>
      <c r="AE2517" s="313"/>
      <c r="AF2517" s="312"/>
      <c r="AG2517" s="15"/>
      <c r="AH2517" s="53"/>
      <c r="AI2517" s="53"/>
      <c r="AJ2517" s="53"/>
      <c r="AK2517" s="314"/>
      <c r="AL2517" s="315"/>
      <c r="AM2517" s="405"/>
      <c r="AN2517" s="405"/>
      <c r="AO2517" s="402"/>
      <c r="AP2517" s="402"/>
    </row>
    <row r="2518" spans="2:42" x14ac:dyDescent="0.15">
      <c r="B2518" s="39"/>
      <c r="C2518" s="39"/>
      <c r="D2518" s="39"/>
      <c r="E2518" s="40"/>
      <c r="F2518" s="39"/>
      <c r="G2518" s="41"/>
      <c r="H2518" s="42"/>
      <c r="I2518" s="57"/>
      <c r="J2518" s="42"/>
      <c r="K2518" s="44"/>
      <c r="L2518" s="400"/>
      <c r="M2518" s="15"/>
      <c r="N2518" s="401"/>
      <c r="O2518" s="15"/>
      <c r="P2518" s="15"/>
      <c r="Q2518" s="402"/>
      <c r="R2518" s="58"/>
      <c r="S2518" s="403"/>
      <c r="T2518" s="403"/>
      <c r="U2518" s="58"/>
      <c r="V2518" s="15"/>
      <c r="W2518" s="58"/>
      <c r="X2518" s="15"/>
      <c r="Y2518" s="58"/>
      <c r="Z2518" s="58"/>
      <c r="AA2518" s="404"/>
      <c r="AB2518" s="404"/>
      <c r="AC2518" s="312"/>
      <c r="AD2518" s="313"/>
      <c r="AE2518" s="313"/>
      <c r="AF2518" s="312"/>
      <c r="AG2518" s="15"/>
      <c r="AH2518" s="53"/>
      <c r="AI2518" s="53"/>
      <c r="AJ2518" s="53"/>
      <c r="AK2518" s="314"/>
      <c r="AL2518" s="315"/>
      <c r="AM2518" s="405"/>
      <c r="AN2518" s="405"/>
      <c r="AO2518" s="402"/>
      <c r="AP2518" s="402"/>
    </row>
  </sheetData>
  <autoFilter ref="B25:AQ2518" xr:uid="{00000000-0009-0000-0000-000000000000}"/>
  <phoneticPr fontId="4"/>
  <conditionalFormatting sqref="AJ581 AJ607:AJ612 AJ651 AJ2372:AJ2374 AJ2276:AJ2280 AJ2418:AJ2424 AJ2480:AJ2482 AJ2491 AJ2495:AJ2509 AJ2511:AJ2514 AJ2518:AJ1048576 AJ567 AJ1:AJ32 AJ34:AJ77 AJ79 AJ81 AJ83:AJ98 AJ100:AJ129 AJ133:AJ134 AJ138:AJ139 AJ143 AJ378:AJ382 AJ420 AJ586 AJ519:AJ530 AJ630 AJ898:AJ902 AJ916:AJ925 AJ943:AJ946 AJ1154:AJ1156 AJ1355:AJ1357 AJ1396:AJ1400 AJ1413:AJ1417 AJ1483 AJ1427:AJ1433 AJ1641:AJ1644 AJ1490:AJ1494 AJ1649:AJ1652">
    <cfRule type="cellIs" dxfId="9681" priority="51974" operator="equal">
      <formula>"良短"</formula>
    </cfRule>
    <cfRule type="cellIs" dxfId="9680" priority="51975" operator="equal">
      <formula>"保留"</formula>
    </cfRule>
    <cfRule type="cellIs" dxfId="9679" priority="51976" operator="equal">
      <formula>"合短"</formula>
    </cfRule>
  </conditionalFormatting>
  <conditionalFormatting sqref="AJ56">
    <cfRule type="cellIs" dxfId="9678" priority="51973" operator="equal">
      <formula>"ＮＧ"</formula>
    </cfRule>
  </conditionalFormatting>
  <conditionalFormatting sqref="AJ33">
    <cfRule type="cellIs" dxfId="9677" priority="51964" operator="equal">
      <formula>"良短"</formula>
    </cfRule>
    <cfRule type="cellIs" dxfId="9676" priority="51965" operator="equal">
      <formula>"保留"</formula>
    </cfRule>
    <cfRule type="cellIs" dxfId="9675" priority="51966" operator="equal">
      <formula>"合短"</formula>
    </cfRule>
  </conditionalFormatting>
  <conditionalFormatting sqref="AJ613:AJ615">
    <cfRule type="cellIs" dxfId="9674" priority="51958" operator="equal">
      <formula>"良短"</formula>
    </cfRule>
    <cfRule type="cellIs" dxfId="9673" priority="51959" operator="equal">
      <formula>"保留"</formula>
    </cfRule>
    <cfRule type="cellIs" dxfId="9672" priority="51960" operator="equal">
      <formula>"合短"</formula>
    </cfRule>
  </conditionalFormatting>
  <conditionalFormatting sqref="AJ2342 AJ2223 AJ2320 AJ2346:AJ2374 AJ2424 AJ2426:AJ2430 AJ2448:AJ2449 AJ2480:AJ2482 AJ2495:AJ2509 AJ2511:AJ2514 AJ379:AJ382 AJ420 AJ519:AJ530 AJ999 AJ717:AJ719 AJ734 AJ899:AJ902 AJ917:AJ925 AJ944:AJ946 AJ957:AJ973 AJ1026:AJ1032 AJ1328:AJ1329 AJ1355:AJ1357 AJ1427:AJ1428 AJ1397:AJ1400 AJ1414:AJ1417 AJ1483">
    <cfRule type="cellIs" dxfId="9671" priority="51818" operator="equal">
      <formula>"ＮＧ"</formula>
    </cfRule>
    <cfRule type="cellIs" dxfId="9670" priority="51819" operator="equal">
      <formula>"良短"</formula>
    </cfRule>
    <cfRule type="cellIs" dxfId="9669" priority="51820" operator="equal">
      <formula>"保留"</formula>
    </cfRule>
    <cfRule type="cellIs" dxfId="9668" priority="51821" operator="equal">
      <formula>"合短"</formula>
    </cfRule>
  </conditionalFormatting>
  <conditionalFormatting sqref="AJ1142">
    <cfRule type="cellIs" dxfId="9667" priority="51543" operator="equal">
      <formula>"ＮＧ"</formula>
    </cfRule>
    <cfRule type="cellIs" dxfId="9666" priority="51544" operator="equal">
      <formula>"良短"</formula>
    </cfRule>
    <cfRule type="cellIs" dxfId="9665" priority="51545" operator="equal">
      <formula>"保留"</formula>
    </cfRule>
    <cfRule type="cellIs" dxfId="9664" priority="51546" operator="equal">
      <formula>"合短"</formula>
    </cfRule>
  </conditionalFormatting>
  <conditionalFormatting sqref="AJ1195">
    <cfRule type="cellIs" dxfId="9663" priority="51494" operator="equal">
      <formula>"良短"</formula>
    </cfRule>
    <cfRule type="cellIs" dxfId="9662" priority="51495" operator="equal">
      <formula>"保留"</formula>
    </cfRule>
    <cfRule type="cellIs" dxfId="9661" priority="51496" operator="equal">
      <formula>"合短"</formula>
    </cfRule>
  </conditionalFormatting>
  <conditionalFormatting sqref="AJ1142">
    <cfRule type="cellIs" dxfId="9660" priority="51463" operator="equal">
      <formula>"ＮＧ"</formula>
    </cfRule>
    <cfRule type="cellIs" dxfId="9659" priority="51464" operator="equal">
      <formula>"良短"</formula>
    </cfRule>
    <cfRule type="cellIs" dxfId="9658" priority="51465" operator="equal">
      <formula>"保留"</formula>
    </cfRule>
    <cfRule type="cellIs" dxfId="9657" priority="51466" operator="equal">
      <formula>"合短"</formula>
    </cfRule>
  </conditionalFormatting>
  <conditionalFormatting sqref="AJ2139 AJ2144">
    <cfRule type="cellIs" dxfId="9656" priority="49813" operator="equal">
      <formula>"ＮＧ"</formula>
    </cfRule>
    <cfRule type="cellIs" dxfId="9655" priority="49814" operator="equal">
      <formula>"良短"</formula>
    </cfRule>
    <cfRule type="cellIs" dxfId="9654" priority="49815" operator="equal">
      <formula>"保留"</formula>
    </cfRule>
    <cfRule type="cellIs" dxfId="9653" priority="49816" operator="equal">
      <formula>"合短"</formula>
    </cfRule>
  </conditionalFormatting>
  <conditionalFormatting sqref="AJ2165">
    <cfRule type="cellIs" dxfId="9652" priority="49759" operator="equal">
      <formula>"良短"</formula>
    </cfRule>
    <cfRule type="cellIs" dxfId="9651" priority="49760" operator="equal">
      <formula>"保留"</formula>
    </cfRule>
    <cfRule type="cellIs" dxfId="9650" priority="49761" operator="equal">
      <formula>"合短"</formula>
    </cfRule>
  </conditionalFormatting>
  <conditionalFormatting sqref="AJ2054:AJ2058">
    <cfRule type="cellIs" dxfId="9649" priority="49987" operator="equal">
      <formula>"ＮＧ"</formula>
    </cfRule>
    <cfRule type="cellIs" dxfId="9648" priority="49988" operator="equal">
      <formula>"良短"</formula>
    </cfRule>
    <cfRule type="cellIs" dxfId="9647" priority="49989" operator="equal">
      <formula>"保留"</formula>
    </cfRule>
    <cfRule type="cellIs" dxfId="9646" priority="49990" operator="equal">
      <formula>"合短"</formula>
    </cfRule>
  </conditionalFormatting>
  <conditionalFormatting sqref="AJ2134:AJ2138">
    <cfRule type="cellIs" dxfId="9645" priority="49825" operator="equal">
      <formula>"ＮＧ"</formula>
    </cfRule>
    <cfRule type="cellIs" dxfId="9644" priority="49826" operator="equal">
      <formula>"良短"</formula>
    </cfRule>
    <cfRule type="cellIs" dxfId="9643" priority="49827" operator="equal">
      <formula>"保留"</formula>
    </cfRule>
    <cfRule type="cellIs" dxfId="9642" priority="49828" operator="equal">
      <formula>"合短"</formula>
    </cfRule>
  </conditionalFormatting>
  <conditionalFormatting sqref="AJ2084:AJ2088">
    <cfRule type="cellIs" dxfId="9641" priority="49959" operator="equal">
      <formula>"ＮＧ"</formula>
    </cfRule>
    <cfRule type="cellIs" dxfId="9640" priority="49960" operator="equal">
      <formula>"良短"</formula>
    </cfRule>
    <cfRule type="cellIs" dxfId="9639" priority="49961" operator="equal">
      <formula>"保留"</formula>
    </cfRule>
    <cfRule type="cellIs" dxfId="9638" priority="49962" operator="equal">
      <formula>"合短"</formula>
    </cfRule>
  </conditionalFormatting>
  <conditionalFormatting sqref="AJ2084:AJ2088">
    <cfRule type="cellIs" dxfId="9637" priority="49955" operator="equal">
      <formula>"ＮＧ"</formula>
    </cfRule>
    <cfRule type="cellIs" dxfId="9636" priority="49956" operator="equal">
      <formula>"良短"</formula>
    </cfRule>
    <cfRule type="cellIs" dxfId="9635" priority="49957" operator="equal">
      <formula>"保留"</formula>
    </cfRule>
    <cfRule type="cellIs" dxfId="9634" priority="49958" operator="equal">
      <formula>"合短"</formula>
    </cfRule>
  </conditionalFormatting>
  <conditionalFormatting sqref="AJ2089:AJ2093">
    <cfRule type="cellIs" dxfId="9633" priority="49951" operator="equal">
      <formula>"ＮＧ"</formula>
    </cfRule>
    <cfRule type="cellIs" dxfId="9632" priority="49952" operator="equal">
      <formula>"良短"</formula>
    </cfRule>
    <cfRule type="cellIs" dxfId="9631" priority="49953" operator="equal">
      <formula>"保留"</formula>
    </cfRule>
    <cfRule type="cellIs" dxfId="9630" priority="49954" operator="equal">
      <formula>"合短"</formula>
    </cfRule>
  </conditionalFormatting>
  <conditionalFormatting sqref="AJ2089:AJ2093">
    <cfRule type="cellIs" dxfId="9629" priority="49947" operator="equal">
      <formula>"ＮＧ"</formula>
    </cfRule>
    <cfRule type="cellIs" dxfId="9628" priority="49948" operator="equal">
      <formula>"良短"</formula>
    </cfRule>
    <cfRule type="cellIs" dxfId="9627" priority="49949" operator="equal">
      <formula>"保留"</formula>
    </cfRule>
    <cfRule type="cellIs" dxfId="9626" priority="49950" operator="equal">
      <formula>"合短"</formula>
    </cfRule>
  </conditionalFormatting>
  <conditionalFormatting sqref="AJ2094:AJ2098">
    <cfRule type="cellIs" dxfId="9625" priority="49943" operator="equal">
      <formula>"ＮＧ"</formula>
    </cfRule>
    <cfRule type="cellIs" dxfId="9624" priority="49944" operator="equal">
      <formula>"良短"</formula>
    </cfRule>
    <cfRule type="cellIs" dxfId="9623" priority="49945" operator="equal">
      <formula>"保留"</formula>
    </cfRule>
    <cfRule type="cellIs" dxfId="9622" priority="49946" operator="equal">
      <formula>"合短"</formula>
    </cfRule>
  </conditionalFormatting>
  <conditionalFormatting sqref="AJ2094:AJ2098">
    <cfRule type="cellIs" dxfId="9621" priority="49939" operator="equal">
      <formula>"ＮＧ"</formula>
    </cfRule>
    <cfRule type="cellIs" dxfId="9620" priority="49940" operator="equal">
      <formula>"良短"</formula>
    </cfRule>
    <cfRule type="cellIs" dxfId="9619" priority="49941" operator="equal">
      <formula>"保留"</formula>
    </cfRule>
    <cfRule type="cellIs" dxfId="9618" priority="49942" operator="equal">
      <formula>"合短"</formula>
    </cfRule>
  </conditionalFormatting>
  <conditionalFormatting sqref="AJ2099 AJ2103">
    <cfRule type="cellIs" dxfId="9617" priority="49935" operator="equal">
      <formula>"ＮＧ"</formula>
    </cfRule>
    <cfRule type="cellIs" dxfId="9616" priority="49936" operator="equal">
      <formula>"良短"</formula>
    </cfRule>
    <cfRule type="cellIs" dxfId="9615" priority="49937" operator="equal">
      <formula>"保留"</formula>
    </cfRule>
    <cfRule type="cellIs" dxfId="9614" priority="49938" operator="equal">
      <formula>"合短"</formula>
    </cfRule>
  </conditionalFormatting>
  <conditionalFormatting sqref="AJ2099 AJ2103">
    <cfRule type="cellIs" dxfId="9613" priority="49931" operator="equal">
      <formula>"ＮＧ"</formula>
    </cfRule>
    <cfRule type="cellIs" dxfId="9612" priority="49932" operator="equal">
      <formula>"良短"</formula>
    </cfRule>
    <cfRule type="cellIs" dxfId="9611" priority="49933" operator="equal">
      <formula>"保留"</formula>
    </cfRule>
    <cfRule type="cellIs" dxfId="9610" priority="49934" operator="equal">
      <formula>"合短"</formula>
    </cfRule>
  </conditionalFormatting>
  <conditionalFormatting sqref="AJ1992:AJ1993">
    <cfRule type="cellIs" dxfId="9609" priority="50079" operator="equal">
      <formula>"ＮＧ"</formula>
    </cfRule>
    <cfRule type="cellIs" dxfId="9608" priority="50080" operator="equal">
      <formula>"良短"</formula>
    </cfRule>
    <cfRule type="cellIs" dxfId="9607" priority="50081" operator="equal">
      <formula>"保留"</formula>
    </cfRule>
    <cfRule type="cellIs" dxfId="9606" priority="50082" operator="equal">
      <formula>"合短"</formula>
    </cfRule>
  </conditionalFormatting>
  <conditionalFormatting sqref="AJ1992:AJ1993">
    <cfRule type="cellIs" dxfId="9605" priority="50075" operator="equal">
      <formula>"ＮＧ"</formula>
    </cfRule>
    <cfRule type="cellIs" dxfId="9604" priority="50076" operator="equal">
      <formula>"良短"</formula>
    </cfRule>
    <cfRule type="cellIs" dxfId="9603" priority="50077" operator="equal">
      <formula>"保留"</formula>
    </cfRule>
    <cfRule type="cellIs" dxfId="9602" priority="50078" operator="equal">
      <formula>"合短"</formula>
    </cfRule>
  </conditionalFormatting>
  <conditionalFormatting sqref="AJ1994:AJ1998">
    <cfRule type="cellIs" dxfId="9601" priority="50071" operator="equal">
      <formula>"ＮＧ"</formula>
    </cfRule>
    <cfRule type="cellIs" dxfId="9600" priority="50072" operator="equal">
      <formula>"良短"</formula>
    </cfRule>
    <cfRule type="cellIs" dxfId="9599" priority="50073" operator="equal">
      <formula>"保留"</formula>
    </cfRule>
    <cfRule type="cellIs" dxfId="9598" priority="50074" operator="equal">
      <formula>"合短"</formula>
    </cfRule>
  </conditionalFormatting>
  <conditionalFormatting sqref="AJ1994:AJ1998">
    <cfRule type="cellIs" dxfId="9597" priority="50067" operator="equal">
      <formula>"ＮＧ"</formula>
    </cfRule>
    <cfRule type="cellIs" dxfId="9596" priority="50068" operator="equal">
      <formula>"良短"</formula>
    </cfRule>
    <cfRule type="cellIs" dxfId="9595" priority="50069" operator="equal">
      <formula>"保留"</formula>
    </cfRule>
    <cfRule type="cellIs" dxfId="9594" priority="50070" operator="equal">
      <formula>"合短"</formula>
    </cfRule>
  </conditionalFormatting>
  <conditionalFormatting sqref="AJ1999 AJ2003">
    <cfRule type="cellIs" dxfId="9593" priority="50063" operator="equal">
      <formula>"ＮＧ"</formula>
    </cfRule>
    <cfRule type="cellIs" dxfId="9592" priority="50064" operator="equal">
      <formula>"良短"</formula>
    </cfRule>
    <cfRule type="cellIs" dxfId="9591" priority="50065" operator="equal">
      <formula>"保留"</formula>
    </cfRule>
    <cfRule type="cellIs" dxfId="9590" priority="50066" operator="equal">
      <formula>"合短"</formula>
    </cfRule>
  </conditionalFormatting>
  <conditionalFormatting sqref="AJ1999 AJ2003">
    <cfRule type="cellIs" dxfId="9589" priority="50059" operator="equal">
      <formula>"ＮＧ"</formula>
    </cfRule>
    <cfRule type="cellIs" dxfId="9588" priority="50060" operator="equal">
      <formula>"良短"</formula>
    </cfRule>
    <cfRule type="cellIs" dxfId="9587" priority="50061" operator="equal">
      <formula>"保留"</formula>
    </cfRule>
    <cfRule type="cellIs" dxfId="9586" priority="50062" operator="equal">
      <formula>"合短"</formula>
    </cfRule>
  </conditionalFormatting>
  <conditionalFormatting sqref="AJ2004 AJ2008">
    <cfRule type="cellIs" dxfId="9585" priority="50055" operator="equal">
      <formula>"ＮＧ"</formula>
    </cfRule>
    <cfRule type="cellIs" dxfId="9584" priority="50056" operator="equal">
      <formula>"良短"</formula>
    </cfRule>
    <cfRule type="cellIs" dxfId="9583" priority="50057" operator="equal">
      <formula>"保留"</formula>
    </cfRule>
    <cfRule type="cellIs" dxfId="9582" priority="50058" operator="equal">
      <formula>"合短"</formula>
    </cfRule>
  </conditionalFormatting>
  <conditionalFormatting sqref="AJ2004 AJ2008">
    <cfRule type="cellIs" dxfId="9581" priority="50051" operator="equal">
      <formula>"ＮＧ"</formula>
    </cfRule>
    <cfRule type="cellIs" dxfId="9580" priority="50052" operator="equal">
      <formula>"良短"</formula>
    </cfRule>
    <cfRule type="cellIs" dxfId="9579" priority="50053" operator="equal">
      <formula>"保留"</formula>
    </cfRule>
    <cfRule type="cellIs" dxfId="9578" priority="50054" operator="equal">
      <formula>"合短"</formula>
    </cfRule>
  </conditionalFormatting>
  <conditionalFormatting sqref="AJ2009:AJ2013 AJ2018">
    <cfRule type="cellIs" dxfId="9577" priority="50047" operator="equal">
      <formula>"ＮＧ"</formula>
    </cfRule>
    <cfRule type="cellIs" dxfId="9576" priority="50048" operator="equal">
      <formula>"良短"</formula>
    </cfRule>
    <cfRule type="cellIs" dxfId="9575" priority="50049" operator="equal">
      <formula>"保留"</formula>
    </cfRule>
    <cfRule type="cellIs" dxfId="9574" priority="50050" operator="equal">
      <formula>"合短"</formula>
    </cfRule>
  </conditionalFormatting>
  <conditionalFormatting sqref="AJ2009:AJ2013 AJ2018">
    <cfRule type="cellIs" dxfId="9573" priority="50043" operator="equal">
      <formula>"ＮＧ"</formula>
    </cfRule>
    <cfRule type="cellIs" dxfId="9572" priority="50044" operator="equal">
      <formula>"良短"</formula>
    </cfRule>
    <cfRule type="cellIs" dxfId="9571" priority="50045" operator="equal">
      <formula>"保留"</formula>
    </cfRule>
    <cfRule type="cellIs" dxfId="9570" priority="50046" operator="equal">
      <formula>"合短"</formula>
    </cfRule>
  </conditionalFormatting>
  <conditionalFormatting sqref="AJ2014:AJ2017 AJ2019:AJ2028">
    <cfRule type="cellIs" dxfId="9569" priority="50039" operator="equal">
      <formula>"ＮＧ"</formula>
    </cfRule>
    <cfRule type="cellIs" dxfId="9568" priority="50040" operator="equal">
      <formula>"良短"</formula>
    </cfRule>
    <cfRule type="cellIs" dxfId="9567" priority="50041" operator="equal">
      <formula>"保留"</formula>
    </cfRule>
    <cfRule type="cellIs" dxfId="9566" priority="50042" operator="equal">
      <formula>"合短"</formula>
    </cfRule>
  </conditionalFormatting>
  <conditionalFormatting sqref="AJ2014:AJ2017 AJ2019:AJ2028">
    <cfRule type="cellIs" dxfId="9565" priority="50035" operator="equal">
      <formula>"ＮＧ"</formula>
    </cfRule>
    <cfRule type="cellIs" dxfId="9564" priority="50036" operator="equal">
      <formula>"良短"</formula>
    </cfRule>
    <cfRule type="cellIs" dxfId="9563" priority="50037" operator="equal">
      <formula>"保留"</formula>
    </cfRule>
    <cfRule type="cellIs" dxfId="9562" priority="50038" operator="equal">
      <formula>"合短"</formula>
    </cfRule>
  </conditionalFormatting>
  <conditionalFormatting sqref="AJ2029:AJ2033">
    <cfRule type="cellIs" dxfId="9561" priority="50031" operator="equal">
      <formula>"ＮＧ"</formula>
    </cfRule>
    <cfRule type="cellIs" dxfId="9560" priority="50032" operator="equal">
      <formula>"良短"</formula>
    </cfRule>
    <cfRule type="cellIs" dxfId="9559" priority="50033" operator="equal">
      <formula>"保留"</formula>
    </cfRule>
    <cfRule type="cellIs" dxfId="9558" priority="50034" operator="equal">
      <formula>"合短"</formula>
    </cfRule>
  </conditionalFormatting>
  <conditionalFormatting sqref="AJ2029:AJ2033">
    <cfRule type="cellIs" dxfId="9557" priority="50027" operator="equal">
      <formula>"ＮＧ"</formula>
    </cfRule>
    <cfRule type="cellIs" dxfId="9556" priority="50028" operator="equal">
      <formula>"良短"</formula>
    </cfRule>
    <cfRule type="cellIs" dxfId="9555" priority="50029" operator="equal">
      <formula>"保留"</formula>
    </cfRule>
    <cfRule type="cellIs" dxfId="9554" priority="50030" operator="equal">
      <formula>"合短"</formula>
    </cfRule>
  </conditionalFormatting>
  <conditionalFormatting sqref="AJ2079:AJ2083">
    <cfRule type="cellIs" dxfId="9553" priority="49963" operator="equal">
      <formula>"ＮＧ"</formula>
    </cfRule>
    <cfRule type="cellIs" dxfId="9552" priority="49964" operator="equal">
      <formula>"良短"</formula>
    </cfRule>
    <cfRule type="cellIs" dxfId="9551" priority="49965" operator="equal">
      <formula>"保留"</formula>
    </cfRule>
    <cfRule type="cellIs" dxfId="9550" priority="49966" operator="equal">
      <formula>"合短"</formula>
    </cfRule>
  </conditionalFormatting>
  <conditionalFormatting sqref="AJ2129:AJ2133">
    <cfRule type="cellIs" dxfId="9549" priority="49899" operator="equal">
      <formula>"ＮＧ"</formula>
    </cfRule>
    <cfRule type="cellIs" dxfId="9548" priority="49900" operator="equal">
      <formula>"良短"</formula>
    </cfRule>
    <cfRule type="cellIs" dxfId="9547" priority="49901" operator="equal">
      <formula>"保留"</formula>
    </cfRule>
    <cfRule type="cellIs" dxfId="9546" priority="49902" operator="equal">
      <formula>"合短"</formula>
    </cfRule>
  </conditionalFormatting>
  <conditionalFormatting sqref="AJ2034:AJ2038">
    <cfRule type="cellIs" dxfId="9545" priority="50023" operator="equal">
      <formula>"ＮＧ"</formula>
    </cfRule>
    <cfRule type="cellIs" dxfId="9544" priority="50024" operator="equal">
      <formula>"良短"</formula>
    </cfRule>
    <cfRule type="cellIs" dxfId="9543" priority="50025" operator="equal">
      <formula>"保留"</formula>
    </cfRule>
    <cfRule type="cellIs" dxfId="9542" priority="50026" operator="equal">
      <formula>"合短"</formula>
    </cfRule>
  </conditionalFormatting>
  <conditionalFormatting sqref="AJ2034:AJ2038">
    <cfRule type="cellIs" dxfId="9541" priority="50019" operator="equal">
      <formula>"ＮＧ"</formula>
    </cfRule>
    <cfRule type="cellIs" dxfId="9540" priority="50020" operator="equal">
      <formula>"良短"</formula>
    </cfRule>
    <cfRule type="cellIs" dxfId="9539" priority="50021" operator="equal">
      <formula>"保留"</formula>
    </cfRule>
    <cfRule type="cellIs" dxfId="9538" priority="50022" operator="equal">
      <formula>"合短"</formula>
    </cfRule>
  </conditionalFormatting>
  <conditionalFormatting sqref="AJ2039:AJ2043">
    <cfRule type="cellIs" dxfId="9537" priority="50015" operator="equal">
      <formula>"ＮＧ"</formula>
    </cfRule>
    <cfRule type="cellIs" dxfId="9536" priority="50016" operator="equal">
      <formula>"良短"</formula>
    </cfRule>
    <cfRule type="cellIs" dxfId="9535" priority="50017" operator="equal">
      <formula>"保留"</formula>
    </cfRule>
    <cfRule type="cellIs" dxfId="9534" priority="50018" operator="equal">
      <formula>"合短"</formula>
    </cfRule>
  </conditionalFormatting>
  <conditionalFormatting sqref="AJ2039:AJ2043">
    <cfRule type="cellIs" dxfId="9533" priority="50011" operator="equal">
      <formula>"ＮＧ"</formula>
    </cfRule>
    <cfRule type="cellIs" dxfId="9532" priority="50012" operator="equal">
      <formula>"良短"</formula>
    </cfRule>
    <cfRule type="cellIs" dxfId="9531" priority="50013" operator="equal">
      <formula>"保留"</formula>
    </cfRule>
    <cfRule type="cellIs" dxfId="9530" priority="50014" operator="equal">
      <formula>"合短"</formula>
    </cfRule>
  </conditionalFormatting>
  <conditionalFormatting sqref="AJ2044 AJ2048">
    <cfRule type="cellIs" dxfId="9529" priority="50007" operator="equal">
      <formula>"ＮＧ"</formula>
    </cfRule>
    <cfRule type="cellIs" dxfId="9528" priority="50008" operator="equal">
      <formula>"良短"</formula>
    </cfRule>
    <cfRule type="cellIs" dxfId="9527" priority="50009" operator="equal">
      <formula>"保留"</formula>
    </cfRule>
    <cfRule type="cellIs" dxfId="9526" priority="50010" operator="equal">
      <formula>"合短"</formula>
    </cfRule>
  </conditionalFormatting>
  <conditionalFormatting sqref="AJ2044 AJ2048">
    <cfRule type="cellIs" dxfId="9525" priority="50003" operator="equal">
      <formula>"ＮＧ"</formula>
    </cfRule>
    <cfRule type="cellIs" dxfId="9524" priority="50004" operator="equal">
      <formula>"良短"</formula>
    </cfRule>
    <cfRule type="cellIs" dxfId="9523" priority="50005" operator="equal">
      <formula>"保留"</formula>
    </cfRule>
    <cfRule type="cellIs" dxfId="9522" priority="50006" operator="equal">
      <formula>"合短"</formula>
    </cfRule>
  </conditionalFormatting>
  <conditionalFormatting sqref="AJ2049 AJ2053">
    <cfRule type="cellIs" dxfId="9521" priority="49999" operator="equal">
      <formula>"ＮＧ"</formula>
    </cfRule>
    <cfRule type="cellIs" dxfId="9520" priority="50000" operator="equal">
      <formula>"良短"</formula>
    </cfRule>
    <cfRule type="cellIs" dxfId="9519" priority="50001" operator="equal">
      <formula>"保留"</formula>
    </cfRule>
    <cfRule type="cellIs" dxfId="9518" priority="50002" operator="equal">
      <formula>"合短"</formula>
    </cfRule>
  </conditionalFormatting>
  <conditionalFormatting sqref="AJ2049 AJ2053">
    <cfRule type="cellIs" dxfId="9517" priority="49995" operator="equal">
      <formula>"ＮＧ"</formula>
    </cfRule>
    <cfRule type="cellIs" dxfId="9516" priority="49996" operator="equal">
      <formula>"良短"</formula>
    </cfRule>
    <cfRule type="cellIs" dxfId="9515" priority="49997" operator="equal">
      <formula>"保留"</formula>
    </cfRule>
    <cfRule type="cellIs" dxfId="9514" priority="49998" operator="equal">
      <formula>"合短"</formula>
    </cfRule>
  </conditionalFormatting>
  <conditionalFormatting sqref="AJ2054:AJ2058">
    <cfRule type="cellIs" dxfId="9513" priority="49991" operator="equal">
      <formula>"ＮＧ"</formula>
    </cfRule>
    <cfRule type="cellIs" dxfId="9512" priority="49992" operator="equal">
      <formula>"良短"</formula>
    </cfRule>
    <cfRule type="cellIs" dxfId="9511" priority="49993" operator="equal">
      <formula>"保留"</formula>
    </cfRule>
    <cfRule type="cellIs" dxfId="9510" priority="49994" operator="equal">
      <formula>"合短"</formula>
    </cfRule>
  </conditionalFormatting>
  <conditionalFormatting sqref="AJ2059 AJ2063">
    <cfRule type="cellIs" dxfId="9509" priority="49979" operator="equal">
      <formula>"ＮＧ"</formula>
    </cfRule>
    <cfRule type="cellIs" dxfId="9508" priority="49980" operator="equal">
      <formula>"良短"</formula>
    </cfRule>
    <cfRule type="cellIs" dxfId="9507" priority="49981" operator="equal">
      <formula>"保留"</formula>
    </cfRule>
    <cfRule type="cellIs" dxfId="9506" priority="49982" operator="equal">
      <formula>"合短"</formula>
    </cfRule>
  </conditionalFormatting>
  <conditionalFormatting sqref="AJ2059 AJ2063">
    <cfRule type="cellIs" dxfId="9505" priority="49983" operator="equal">
      <formula>"ＮＧ"</formula>
    </cfRule>
    <cfRule type="cellIs" dxfId="9504" priority="49984" operator="equal">
      <formula>"良短"</formula>
    </cfRule>
    <cfRule type="cellIs" dxfId="9503" priority="49985" operator="equal">
      <formula>"保留"</formula>
    </cfRule>
    <cfRule type="cellIs" dxfId="9502" priority="49986" operator="equal">
      <formula>"合短"</formula>
    </cfRule>
  </conditionalFormatting>
  <conditionalFormatting sqref="AJ2129:AJ2133">
    <cfRule type="cellIs" dxfId="9501" priority="49903" operator="equal">
      <formula>"ＮＧ"</formula>
    </cfRule>
    <cfRule type="cellIs" dxfId="9500" priority="49904" operator="equal">
      <formula>"良短"</formula>
    </cfRule>
    <cfRule type="cellIs" dxfId="9499" priority="49905" operator="equal">
      <formula>"保留"</formula>
    </cfRule>
    <cfRule type="cellIs" dxfId="9498" priority="49906" operator="equal">
      <formula>"合短"</formula>
    </cfRule>
  </conditionalFormatting>
  <conditionalFormatting sqref="AJ2064:AJ2078">
    <cfRule type="cellIs" dxfId="9497" priority="49975" operator="equal">
      <formula>"ＮＧ"</formula>
    </cfRule>
    <cfRule type="cellIs" dxfId="9496" priority="49976" operator="equal">
      <formula>"良短"</formula>
    </cfRule>
    <cfRule type="cellIs" dxfId="9495" priority="49977" operator="equal">
      <formula>"保留"</formula>
    </cfRule>
    <cfRule type="cellIs" dxfId="9494" priority="49978" operator="equal">
      <formula>"合短"</formula>
    </cfRule>
  </conditionalFormatting>
  <conditionalFormatting sqref="AJ2064:AJ2078">
    <cfRule type="cellIs" dxfId="9493" priority="49971" operator="equal">
      <formula>"ＮＧ"</formula>
    </cfRule>
    <cfRule type="cellIs" dxfId="9492" priority="49972" operator="equal">
      <formula>"良短"</formula>
    </cfRule>
    <cfRule type="cellIs" dxfId="9491" priority="49973" operator="equal">
      <formula>"保留"</formula>
    </cfRule>
    <cfRule type="cellIs" dxfId="9490" priority="49974" operator="equal">
      <formula>"合短"</formula>
    </cfRule>
  </conditionalFormatting>
  <conditionalFormatting sqref="AJ2079:AJ2083">
    <cfRule type="cellIs" dxfId="9489" priority="49967" operator="equal">
      <formula>"ＮＧ"</formula>
    </cfRule>
    <cfRule type="cellIs" dxfId="9488" priority="49968" operator="equal">
      <formula>"良短"</formula>
    </cfRule>
    <cfRule type="cellIs" dxfId="9487" priority="49969" operator="equal">
      <formula>"保留"</formula>
    </cfRule>
    <cfRule type="cellIs" dxfId="9486" priority="49970" operator="equal">
      <formula>"合短"</formula>
    </cfRule>
  </conditionalFormatting>
  <conditionalFormatting sqref="AJ2109 AJ2123 AJ2113">
    <cfRule type="cellIs" dxfId="9485" priority="49919" operator="equal">
      <formula>"ＮＧ"</formula>
    </cfRule>
    <cfRule type="cellIs" dxfId="9484" priority="49920" operator="equal">
      <formula>"良短"</formula>
    </cfRule>
    <cfRule type="cellIs" dxfId="9483" priority="49921" operator="equal">
      <formula>"保留"</formula>
    </cfRule>
    <cfRule type="cellIs" dxfId="9482" priority="49922" operator="equal">
      <formula>"合短"</formula>
    </cfRule>
  </conditionalFormatting>
  <conditionalFormatting sqref="AJ2109 AJ2123 AJ2113">
    <cfRule type="cellIs" dxfId="9481" priority="49915" operator="equal">
      <formula>"ＮＧ"</formula>
    </cfRule>
    <cfRule type="cellIs" dxfId="9480" priority="49916" operator="equal">
      <formula>"良短"</formula>
    </cfRule>
    <cfRule type="cellIs" dxfId="9479" priority="49917" operator="equal">
      <formula>"保留"</formula>
    </cfRule>
    <cfRule type="cellIs" dxfId="9478" priority="49918" operator="equal">
      <formula>"合短"</formula>
    </cfRule>
  </conditionalFormatting>
  <conditionalFormatting sqref="AJ2104 AJ2108">
    <cfRule type="cellIs" dxfId="9477" priority="49927" operator="equal">
      <formula>"ＮＧ"</formula>
    </cfRule>
    <cfRule type="cellIs" dxfId="9476" priority="49928" operator="equal">
      <formula>"良短"</formula>
    </cfRule>
    <cfRule type="cellIs" dxfId="9475" priority="49929" operator="equal">
      <formula>"保留"</formula>
    </cfRule>
    <cfRule type="cellIs" dxfId="9474" priority="49930" operator="equal">
      <formula>"合短"</formula>
    </cfRule>
  </conditionalFormatting>
  <conditionalFormatting sqref="AJ2104 AJ2108">
    <cfRule type="cellIs" dxfId="9473" priority="49923" operator="equal">
      <formula>"ＮＧ"</formula>
    </cfRule>
    <cfRule type="cellIs" dxfId="9472" priority="49924" operator="equal">
      <formula>"良短"</formula>
    </cfRule>
    <cfRule type="cellIs" dxfId="9471" priority="49925" operator="equal">
      <formula>"保留"</formula>
    </cfRule>
    <cfRule type="cellIs" dxfId="9470" priority="49926" operator="equal">
      <formula>"合短"</formula>
    </cfRule>
  </conditionalFormatting>
  <conditionalFormatting sqref="AJ2114:AJ2122 AJ2124:AJ2128">
    <cfRule type="cellIs" dxfId="9469" priority="49911" operator="equal">
      <formula>"ＮＧ"</formula>
    </cfRule>
    <cfRule type="cellIs" dxfId="9468" priority="49912" operator="equal">
      <formula>"良短"</formula>
    </cfRule>
    <cfRule type="cellIs" dxfId="9467" priority="49913" operator="equal">
      <formula>"保留"</formula>
    </cfRule>
    <cfRule type="cellIs" dxfId="9466" priority="49914" operator="equal">
      <formula>"合短"</formula>
    </cfRule>
  </conditionalFormatting>
  <conditionalFormatting sqref="AJ2114:AJ2122 AJ2124:AJ2128">
    <cfRule type="cellIs" dxfId="9465" priority="49907" operator="equal">
      <formula>"ＮＧ"</formula>
    </cfRule>
    <cfRule type="cellIs" dxfId="9464" priority="49908" operator="equal">
      <formula>"良短"</formula>
    </cfRule>
    <cfRule type="cellIs" dxfId="9463" priority="49909" operator="equal">
      <formula>"保留"</formula>
    </cfRule>
    <cfRule type="cellIs" dxfId="9462" priority="49910" operator="equal">
      <formula>"合短"</formula>
    </cfRule>
  </conditionalFormatting>
  <conditionalFormatting sqref="AJ2140:AJ2143">
    <cfRule type="cellIs" dxfId="9461" priority="49806" operator="equal">
      <formula>"ＮＧ"</formula>
    </cfRule>
    <cfRule type="cellIs" dxfId="9460" priority="49807" operator="equal">
      <formula>"良短"</formula>
    </cfRule>
    <cfRule type="cellIs" dxfId="9459" priority="49808" operator="equal">
      <formula>"保留"</formula>
    </cfRule>
    <cfRule type="cellIs" dxfId="9458" priority="49809" operator="equal">
      <formula>"合短"</formula>
    </cfRule>
  </conditionalFormatting>
  <conditionalFormatting sqref="AJ2140:AJ2143">
    <cfRule type="cellIs" dxfId="9457" priority="49802" operator="equal">
      <formula>"ＮＧ"</formula>
    </cfRule>
    <cfRule type="cellIs" dxfId="9456" priority="49803" operator="equal">
      <formula>"良短"</formula>
    </cfRule>
    <cfRule type="cellIs" dxfId="9455" priority="49804" operator="equal">
      <formula>"保留"</formula>
    </cfRule>
    <cfRule type="cellIs" dxfId="9454" priority="49805" operator="equal">
      <formula>"合短"</formula>
    </cfRule>
  </conditionalFormatting>
  <conditionalFormatting sqref="AJ2244">
    <cfRule type="cellIs" dxfId="9453" priority="49637" operator="equal">
      <formula>"良短"</formula>
    </cfRule>
    <cfRule type="cellIs" dxfId="9452" priority="49638" operator="equal">
      <formula>"保留"</formula>
    </cfRule>
    <cfRule type="cellIs" dxfId="9451" priority="49639" operator="equal">
      <formula>"合短"</formula>
    </cfRule>
  </conditionalFormatting>
  <conditionalFormatting sqref="AJ2134:AJ2138">
    <cfRule type="cellIs" dxfId="9450" priority="49821" operator="equal">
      <formula>"ＮＧ"</formula>
    </cfRule>
    <cfRule type="cellIs" dxfId="9449" priority="49822" operator="equal">
      <formula>"良短"</formula>
    </cfRule>
    <cfRule type="cellIs" dxfId="9448" priority="49823" operator="equal">
      <formula>"保留"</formula>
    </cfRule>
    <cfRule type="cellIs" dxfId="9447" priority="49824" operator="equal">
      <formula>"合短"</formula>
    </cfRule>
  </conditionalFormatting>
  <conditionalFormatting sqref="AJ2148">
    <cfRule type="cellIs" dxfId="9446" priority="49817" operator="equal">
      <formula>"ＮＧ"</formula>
    </cfRule>
    <cfRule type="cellIs" dxfId="9445" priority="49818" operator="equal">
      <formula>"良短"</formula>
    </cfRule>
    <cfRule type="cellIs" dxfId="9444" priority="49819" operator="equal">
      <formula>"保留"</formula>
    </cfRule>
    <cfRule type="cellIs" dxfId="9443" priority="49820" operator="equal">
      <formula>"合短"</formula>
    </cfRule>
  </conditionalFormatting>
  <conditionalFormatting sqref="AJ2145:AJ2147">
    <cfRule type="cellIs" dxfId="9442" priority="49810" operator="equal">
      <formula>"良短"</formula>
    </cfRule>
    <cfRule type="cellIs" dxfId="9441" priority="49811" operator="equal">
      <formula>"保留"</formula>
    </cfRule>
    <cfRule type="cellIs" dxfId="9440" priority="49812" operator="equal">
      <formula>"合短"</formula>
    </cfRule>
  </conditionalFormatting>
  <conditionalFormatting sqref="AJ2176 AJ2172 AJ2281 AJ2254:AJ2269 AJ2285">
    <cfRule type="cellIs" dxfId="9439" priority="49755" operator="equal">
      <formula>"ＮＧ"</formula>
    </cfRule>
    <cfRule type="cellIs" dxfId="9438" priority="49756" operator="equal">
      <formula>"良短"</formula>
    </cfRule>
    <cfRule type="cellIs" dxfId="9437" priority="49757" operator="equal">
      <formula>"保留"</formula>
    </cfRule>
    <cfRule type="cellIs" dxfId="9436" priority="49758" operator="equal">
      <formula>"合短"</formula>
    </cfRule>
  </conditionalFormatting>
  <conditionalFormatting sqref="AJ2238 AJ2248 AJ2169:AJ2171 AJ2173:AJ2175 AJ2177:AJ2180">
    <cfRule type="cellIs" dxfId="9435" priority="49752" operator="equal">
      <formula>"良短"</formula>
    </cfRule>
    <cfRule type="cellIs" dxfId="9434" priority="49753" operator="equal">
      <formula>"保留"</formula>
    </cfRule>
    <cfRule type="cellIs" dxfId="9433" priority="49754" operator="equal">
      <formula>"合短"</formula>
    </cfRule>
  </conditionalFormatting>
  <conditionalFormatting sqref="AJ2168">
    <cfRule type="cellIs" dxfId="9432" priority="49762" operator="equal">
      <formula>"ＮＧ"</formula>
    </cfRule>
    <cfRule type="cellIs" dxfId="9431" priority="49763" operator="equal">
      <formula>"良短"</formula>
    </cfRule>
    <cfRule type="cellIs" dxfId="9430" priority="49764" operator="equal">
      <formula>"保留"</formula>
    </cfRule>
    <cfRule type="cellIs" dxfId="9429" priority="49765" operator="equal">
      <formula>"合短"</formula>
    </cfRule>
  </conditionalFormatting>
  <conditionalFormatting sqref="AJ2164 AJ2160 AJ2156 AJ2152">
    <cfRule type="cellIs" dxfId="9428" priority="49769" operator="equal">
      <formula>"ＮＧ"</formula>
    </cfRule>
    <cfRule type="cellIs" dxfId="9427" priority="49770" operator="equal">
      <formula>"良短"</formula>
    </cfRule>
    <cfRule type="cellIs" dxfId="9426" priority="49771" operator="equal">
      <formula>"保留"</formula>
    </cfRule>
    <cfRule type="cellIs" dxfId="9425" priority="49772" operator="equal">
      <formula>"合短"</formula>
    </cfRule>
  </conditionalFormatting>
  <conditionalFormatting sqref="AJ2161 AJ2157 AJ2153 AJ2149">
    <cfRule type="cellIs" dxfId="9424" priority="49766" operator="equal">
      <formula>"良短"</formula>
    </cfRule>
    <cfRule type="cellIs" dxfId="9423" priority="49767" operator="equal">
      <formula>"保留"</formula>
    </cfRule>
    <cfRule type="cellIs" dxfId="9422" priority="49768" operator="equal">
      <formula>"合短"</formula>
    </cfRule>
  </conditionalFormatting>
  <conditionalFormatting sqref="AJ2188">
    <cfRule type="cellIs" dxfId="9421" priority="49741" operator="equal">
      <formula>"ＮＧ"</formula>
    </cfRule>
    <cfRule type="cellIs" dxfId="9420" priority="49742" operator="equal">
      <formula>"良短"</formula>
    </cfRule>
    <cfRule type="cellIs" dxfId="9419" priority="49743" operator="equal">
      <formula>"保留"</formula>
    </cfRule>
    <cfRule type="cellIs" dxfId="9418" priority="49744" operator="equal">
      <formula>"合短"</formula>
    </cfRule>
  </conditionalFormatting>
  <conditionalFormatting sqref="AJ2184">
    <cfRule type="cellIs" dxfId="9417" priority="49748" operator="equal">
      <formula>"ＮＧ"</formula>
    </cfRule>
    <cfRule type="cellIs" dxfId="9416" priority="49749" operator="equal">
      <formula>"良短"</formula>
    </cfRule>
    <cfRule type="cellIs" dxfId="9415" priority="49750" operator="equal">
      <formula>"保留"</formula>
    </cfRule>
    <cfRule type="cellIs" dxfId="9414" priority="49751" operator="equal">
      <formula>"合短"</formula>
    </cfRule>
  </conditionalFormatting>
  <conditionalFormatting sqref="AJ2181:AJ2183">
    <cfRule type="cellIs" dxfId="9413" priority="49745" operator="equal">
      <formula>"良短"</formula>
    </cfRule>
    <cfRule type="cellIs" dxfId="9412" priority="49746" operator="equal">
      <formula>"保留"</formula>
    </cfRule>
    <cfRule type="cellIs" dxfId="9411" priority="49747" operator="equal">
      <formula>"合短"</formula>
    </cfRule>
  </conditionalFormatting>
  <conditionalFormatting sqref="AJ2189 AJ2194">
    <cfRule type="cellIs" dxfId="9410" priority="49734" operator="equal">
      <formula>"ＮＧ"</formula>
    </cfRule>
    <cfRule type="cellIs" dxfId="9409" priority="49735" operator="equal">
      <formula>"良短"</formula>
    </cfRule>
    <cfRule type="cellIs" dxfId="9408" priority="49736" operator="equal">
      <formula>"保留"</formula>
    </cfRule>
    <cfRule type="cellIs" dxfId="9407" priority="49737" operator="equal">
      <formula>"合短"</formula>
    </cfRule>
  </conditionalFormatting>
  <conditionalFormatting sqref="AJ2190 AJ2192:AJ2193">
    <cfRule type="cellIs" dxfId="9406" priority="49730" operator="equal">
      <formula>"ＮＧ"</formula>
    </cfRule>
    <cfRule type="cellIs" dxfId="9405" priority="49731" operator="equal">
      <formula>"良短"</formula>
    </cfRule>
    <cfRule type="cellIs" dxfId="9404" priority="49732" operator="equal">
      <formula>"保留"</formula>
    </cfRule>
    <cfRule type="cellIs" dxfId="9403" priority="49733" operator="equal">
      <formula>"合短"</formula>
    </cfRule>
  </conditionalFormatting>
  <conditionalFormatting sqref="AJ2190 AJ2192:AJ2193">
    <cfRule type="cellIs" dxfId="9402" priority="49726" operator="equal">
      <formula>"ＮＧ"</formula>
    </cfRule>
    <cfRule type="cellIs" dxfId="9401" priority="49727" operator="equal">
      <formula>"良短"</formula>
    </cfRule>
    <cfRule type="cellIs" dxfId="9400" priority="49728" operator="equal">
      <formula>"保留"</formula>
    </cfRule>
    <cfRule type="cellIs" dxfId="9399" priority="49729" operator="equal">
      <formula>"合短"</formula>
    </cfRule>
  </conditionalFormatting>
  <conditionalFormatting sqref="AJ2191">
    <cfRule type="cellIs" dxfId="9398" priority="49722" operator="equal">
      <formula>"ＮＧ"</formula>
    </cfRule>
    <cfRule type="cellIs" dxfId="9397" priority="49723" operator="equal">
      <formula>"良短"</formula>
    </cfRule>
    <cfRule type="cellIs" dxfId="9396" priority="49724" operator="equal">
      <formula>"保留"</formula>
    </cfRule>
    <cfRule type="cellIs" dxfId="9395" priority="49725" operator="equal">
      <formula>"合短"</formula>
    </cfRule>
  </conditionalFormatting>
  <conditionalFormatting sqref="AJ2191">
    <cfRule type="cellIs" dxfId="9394" priority="49718" operator="equal">
      <formula>"ＮＧ"</formula>
    </cfRule>
    <cfRule type="cellIs" dxfId="9393" priority="49719" operator="equal">
      <formula>"良短"</formula>
    </cfRule>
    <cfRule type="cellIs" dxfId="9392" priority="49720" operator="equal">
      <formula>"保留"</formula>
    </cfRule>
    <cfRule type="cellIs" dxfId="9391" priority="49721" operator="equal">
      <formula>"合短"</formula>
    </cfRule>
  </conditionalFormatting>
  <conditionalFormatting sqref="AJ2219:AJ2222">
    <cfRule type="cellIs" dxfId="9390" priority="49400" operator="equal">
      <formula>"良短"</formula>
    </cfRule>
    <cfRule type="cellIs" dxfId="9389" priority="49401" operator="equal">
      <formula>"保留"</formula>
    </cfRule>
    <cfRule type="cellIs" dxfId="9388" priority="49402" operator="equal">
      <formula>"合短"</formula>
    </cfRule>
  </conditionalFormatting>
  <conditionalFormatting sqref="AJ2225:AJ2226 AJ2228:AJ2230">
    <cfRule type="cellIs" dxfId="9387" priority="49673" operator="equal">
      <formula>"良短"</formula>
    </cfRule>
    <cfRule type="cellIs" dxfId="9386" priority="49674" operator="equal">
      <formula>"保留"</formula>
    </cfRule>
    <cfRule type="cellIs" dxfId="9385" priority="49675" operator="equal">
      <formula>"合短"</formula>
    </cfRule>
  </conditionalFormatting>
  <conditionalFormatting sqref="AJ2234">
    <cfRule type="cellIs" dxfId="9384" priority="49670" operator="equal">
      <formula>"良短"</formula>
    </cfRule>
    <cfRule type="cellIs" dxfId="9383" priority="49671" operator="equal">
      <formula>"保留"</formula>
    </cfRule>
    <cfRule type="cellIs" dxfId="9382" priority="49672" operator="equal">
      <formula>"合短"</formula>
    </cfRule>
  </conditionalFormatting>
  <conditionalFormatting sqref="AJ2236">
    <cfRule type="cellIs" dxfId="9381" priority="49655" operator="equal">
      <formula>"良短"</formula>
    </cfRule>
    <cfRule type="cellIs" dxfId="9380" priority="49656" operator="equal">
      <formula>"保留"</formula>
    </cfRule>
    <cfRule type="cellIs" dxfId="9379" priority="49657" operator="equal">
      <formula>"合短"</formula>
    </cfRule>
  </conditionalFormatting>
  <conditionalFormatting sqref="AJ2224">
    <cfRule type="cellIs" dxfId="9378" priority="49664" operator="equal">
      <formula>"良短"</formula>
    </cfRule>
    <cfRule type="cellIs" dxfId="9377" priority="49665" operator="equal">
      <formula>"保留"</formula>
    </cfRule>
    <cfRule type="cellIs" dxfId="9376" priority="49666" operator="equal">
      <formula>"合短"</formula>
    </cfRule>
  </conditionalFormatting>
  <conditionalFormatting sqref="AJ2254">
    <cfRule type="cellIs" dxfId="9375" priority="49613" operator="equal">
      <formula>"良短"</formula>
    </cfRule>
    <cfRule type="cellIs" dxfId="9374" priority="49614" operator="equal">
      <formula>"保留"</formula>
    </cfRule>
    <cfRule type="cellIs" dxfId="9373" priority="49615" operator="equal">
      <formula>"合短"</formula>
    </cfRule>
  </conditionalFormatting>
  <conditionalFormatting sqref="AJ2227">
    <cfRule type="cellIs" dxfId="9372" priority="49658" operator="equal">
      <formula>"良短"</formula>
    </cfRule>
    <cfRule type="cellIs" dxfId="9371" priority="49659" operator="equal">
      <formula>"保留"</formula>
    </cfRule>
    <cfRule type="cellIs" dxfId="9370" priority="49660" operator="equal">
      <formula>"合短"</formula>
    </cfRule>
  </conditionalFormatting>
  <conditionalFormatting sqref="AJ2235">
    <cfRule type="cellIs" dxfId="9369" priority="49652" operator="equal">
      <formula>"良短"</formula>
    </cfRule>
    <cfRule type="cellIs" dxfId="9368" priority="49653" operator="equal">
      <formula>"保留"</formula>
    </cfRule>
    <cfRule type="cellIs" dxfId="9367" priority="49654" operator="equal">
      <formula>"合短"</formula>
    </cfRule>
  </conditionalFormatting>
  <conditionalFormatting sqref="AJ2237">
    <cfRule type="cellIs" dxfId="9366" priority="49649" operator="equal">
      <formula>"良短"</formula>
    </cfRule>
    <cfRule type="cellIs" dxfId="9365" priority="49650" operator="equal">
      <formula>"保留"</formula>
    </cfRule>
    <cfRule type="cellIs" dxfId="9364" priority="49651" operator="equal">
      <formula>"合短"</formula>
    </cfRule>
  </conditionalFormatting>
  <conditionalFormatting sqref="AJ2243">
    <cfRule type="cellIs" dxfId="9363" priority="49646" operator="equal">
      <formula>"良短"</formula>
    </cfRule>
    <cfRule type="cellIs" dxfId="9362" priority="49647" operator="equal">
      <formula>"保留"</formula>
    </cfRule>
    <cfRule type="cellIs" dxfId="9361" priority="49648" operator="equal">
      <formula>"合短"</formula>
    </cfRule>
  </conditionalFormatting>
  <conditionalFormatting sqref="AJ2239">
    <cfRule type="cellIs" dxfId="9360" priority="49643" operator="equal">
      <formula>"良短"</formula>
    </cfRule>
    <cfRule type="cellIs" dxfId="9359" priority="49644" operator="equal">
      <formula>"保留"</formula>
    </cfRule>
    <cfRule type="cellIs" dxfId="9358" priority="49645" operator="equal">
      <formula>"合短"</formula>
    </cfRule>
  </conditionalFormatting>
  <conditionalFormatting sqref="AJ2253">
    <cfRule type="cellIs" dxfId="9357" priority="49634" operator="equal">
      <formula>"良短"</formula>
    </cfRule>
    <cfRule type="cellIs" dxfId="9356" priority="49635" operator="equal">
      <formula>"保留"</formula>
    </cfRule>
    <cfRule type="cellIs" dxfId="9355" priority="49636" operator="equal">
      <formula>"合短"</formula>
    </cfRule>
  </conditionalFormatting>
  <conditionalFormatting sqref="AJ2250:AJ2252">
    <cfRule type="cellIs" dxfId="9354" priority="49631" operator="equal">
      <formula>"良短"</formula>
    </cfRule>
    <cfRule type="cellIs" dxfId="9353" priority="49632" operator="equal">
      <formula>"保留"</formula>
    </cfRule>
    <cfRule type="cellIs" dxfId="9352" priority="49633" operator="equal">
      <formula>"合短"</formula>
    </cfRule>
  </conditionalFormatting>
  <conditionalFormatting sqref="AJ2249">
    <cfRule type="cellIs" dxfId="9351" priority="49628" operator="equal">
      <formula>"良短"</formula>
    </cfRule>
    <cfRule type="cellIs" dxfId="9350" priority="49629" operator="equal">
      <formula>"保留"</formula>
    </cfRule>
    <cfRule type="cellIs" dxfId="9349" priority="49630" operator="equal">
      <formula>"合短"</formula>
    </cfRule>
  </conditionalFormatting>
  <conditionalFormatting sqref="AJ2268">
    <cfRule type="cellIs" dxfId="9348" priority="49571" operator="equal">
      <formula>"良短"</formula>
    </cfRule>
    <cfRule type="cellIs" dxfId="9347" priority="49572" operator="equal">
      <formula>"保留"</formula>
    </cfRule>
    <cfRule type="cellIs" dxfId="9346" priority="49573" operator="equal">
      <formula>"合短"</formula>
    </cfRule>
  </conditionalFormatting>
  <conditionalFormatting sqref="AJ2253">
    <cfRule type="cellIs" dxfId="9345" priority="49622" operator="equal">
      <formula>"良短"</formula>
    </cfRule>
    <cfRule type="cellIs" dxfId="9344" priority="49623" operator="equal">
      <formula>"保留"</formula>
    </cfRule>
    <cfRule type="cellIs" dxfId="9343" priority="49624" operator="equal">
      <formula>"合短"</formula>
    </cfRule>
  </conditionalFormatting>
  <conditionalFormatting sqref="AJ2257">
    <cfRule type="cellIs" dxfId="9342" priority="49610" operator="equal">
      <formula>"良短"</formula>
    </cfRule>
    <cfRule type="cellIs" dxfId="9341" priority="49611" operator="equal">
      <formula>"保留"</formula>
    </cfRule>
    <cfRule type="cellIs" dxfId="9340" priority="49612" operator="equal">
      <formula>"合短"</formula>
    </cfRule>
  </conditionalFormatting>
  <conditionalFormatting sqref="AJ2258">
    <cfRule type="cellIs" dxfId="9339" priority="49619" operator="equal">
      <formula>"良短"</formula>
    </cfRule>
    <cfRule type="cellIs" dxfId="9338" priority="49620" operator="equal">
      <formula>"保留"</formula>
    </cfRule>
    <cfRule type="cellIs" dxfId="9337" priority="49621" operator="equal">
      <formula>"合短"</formula>
    </cfRule>
  </conditionalFormatting>
  <conditionalFormatting sqref="AJ2255:AJ2257">
    <cfRule type="cellIs" dxfId="9336" priority="49616" operator="equal">
      <formula>"良短"</formula>
    </cfRule>
    <cfRule type="cellIs" dxfId="9335" priority="49617" operator="equal">
      <formula>"保留"</formula>
    </cfRule>
    <cfRule type="cellIs" dxfId="9334" priority="49618" operator="equal">
      <formula>"合短"</formula>
    </cfRule>
  </conditionalFormatting>
  <conditionalFormatting sqref="AJ2264">
    <cfRule type="cellIs" dxfId="9333" priority="49589" operator="equal">
      <formula>"良短"</formula>
    </cfRule>
    <cfRule type="cellIs" dxfId="9332" priority="49590" operator="equal">
      <formula>"保留"</formula>
    </cfRule>
    <cfRule type="cellIs" dxfId="9331" priority="49591" operator="equal">
      <formula>"合短"</formula>
    </cfRule>
  </conditionalFormatting>
  <conditionalFormatting sqref="AJ2258">
    <cfRule type="cellIs" dxfId="9330" priority="49607" operator="equal">
      <formula>"良短"</formula>
    </cfRule>
    <cfRule type="cellIs" dxfId="9329" priority="49608" operator="equal">
      <formula>"保留"</formula>
    </cfRule>
    <cfRule type="cellIs" dxfId="9328" priority="49609" operator="equal">
      <formula>"合短"</formula>
    </cfRule>
  </conditionalFormatting>
  <conditionalFormatting sqref="AJ2258">
    <cfRule type="cellIs" dxfId="9327" priority="49604" operator="equal">
      <formula>"良短"</formula>
    </cfRule>
    <cfRule type="cellIs" dxfId="9326" priority="49605" operator="equal">
      <formula>"保留"</formula>
    </cfRule>
    <cfRule type="cellIs" dxfId="9325" priority="49606" operator="equal">
      <formula>"合短"</formula>
    </cfRule>
  </conditionalFormatting>
  <conditionalFormatting sqref="AJ2263">
    <cfRule type="cellIs" dxfId="9324" priority="49592" operator="equal">
      <formula>"良短"</formula>
    </cfRule>
    <cfRule type="cellIs" dxfId="9323" priority="49593" operator="equal">
      <formula>"保留"</formula>
    </cfRule>
    <cfRule type="cellIs" dxfId="9322" priority="49594" operator="equal">
      <formula>"合短"</formula>
    </cfRule>
  </conditionalFormatting>
  <conditionalFormatting sqref="AJ2264">
    <cfRule type="cellIs" dxfId="9321" priority="49601" operator="equal">
      <formula>"良短"</formula>
    </cfRule>
    <cfRule type="cellIs" dxfId="9320" priority="49602" operator="equal">
      <formula>"保留"</formula>
    </cfRule>
    <cfRule type="cellIs" dxfId="9319" priority="49603" operator="equal">
      <formula>"合短"</formula>
    </cfRule>
  </conditionalFormatting>
  <conditionalFormatting sqref="AJ2260:AJ2263">
    <cfRule type="cellIs" dxfId="9318" priority="49598" operator="equal">
      <formula>"良短"</formula>
    </cfRule>
    <cfRule type="cellIs" dxfId="9317" priority="49599" operator="equal">
      <formula>"保留"</formula>
    </cfRule>
    <cfRule type="cellIs" dxfId="9316" priority="49600" operator="equal">
      <formula>"合短"</formula>
    </cfRule>
  </conditionalFormatting>
  <conditionalFormatting sqref="AJ2259">
    <cfRule type="cellIs" dxfId="9315" priority="49595" operator="equal">
      <formula>"良短"</formula>
    </cfRule>
    <cfRule type="cellIs" dxfId="9314" priority="49596" operator="equal">
      <formula>"保留"</formula>
    </cfRule>
    <cfRule type="cellIs" dxfId="9313" priority="49597" operator="equal">
      <formula>"合短"</formula>
    </cfRule>
  </conditionalFormatting>
  <conditionalFormatting sqref="AJ2280">
    <cfRule type="cellIs" dxfId="9312" priority="49553" operator="equal">
      <formula>"良短"</formula>
    </cfRule>
    <cfRule type="cellIs" dxfId="9311" priority="49554" operator="equal">
      <formula>"保留"</formula>
    </cfRule>
    <cfRule type="cellIs" dxfId="9310" priority="49555" operator="equal">
      <formula>"合短"</formula>
    </cfRule>
  </conditionalFormatting>
  <conditionalFormatting sqref="AJ2264">
    <cfRule type="cellIs" dxfId="9309" priority="49586" operator="equal">
      <formula>"良短"</formula>
    </cfRule>
    <cfRule type="cellIs" dxfId="9308" priority="49587" operator="equal">
      <formula>"保留"</formula>
    </cfRule>
    <cfRule type="cellIs" dxfId="9307" priority="49588" operator="equal">
      <formula>"合短"</formula>
    </cfRule>
  </conditionalFormatting>
  <conditionalFormatting sqref="AJ2264">
    <cfRule type="cellIs" dxfId="9306" priority="49583" operator="equal">
      <formula>"良短"</formula>
    </cfRule>
    <cfRule type="cellIs" dxfId="9305" priority="49584" operator="equal">
      <formula>"保留"</formula>
    </cfRule>
    <cfRule type="cellIs" dxfId="9304" priority="49585" operator="equal">
      <formula>"合短"</formula>
    </cfRule>
  </conditionalFormatting>
  <conditionalFormatting sqref="AJ2275">
    <cfRule type="cellIs" dxfId="9303" priority="49559" operator="equal">
      <formula>"良短"</formula>
    </cfRule>
    <cfRule type="cellIs" dxfId="9302" priority="49560" operator="equal">
      <formula>"保留"</formula>
    </cfRule>
    <cfRule type="cellIs" dxfId="9301" priority="49561" operator="equal">
      <formula>"合短"</formula>
    </cfRule>
  </conditionalFormatting>
  <conditionalFormatting sqref="AJ2269">
    <cfRule type="cellIs" dxfId="9300" priority="49580" operator="equal">
      <formula>"良短"</formula>
    </cfRule>
    <cfRule type="cellIs" dxfId="9299" priority="49581" operator="equal">
      <formula>"保留"</formula>
    </cfRule>
    <cfRule type="cellIs" dxfId="9298" priority="49582" operator="equal">
      <formula>"合短"</formula>
    </cfRule>
  </conditionalFormatting>
  <conditionalFormatting sqref="AJ2266:AJ2268">
    <cfRule type="cellIs" dxfId="9297" priority="49577" operator="equal">
      <formula>"良短"</formula>
    </cfRule>
    <cfRule type="cellIs" dxfId="9296" priority="49578" operator="equal">
      <formula>"保留"</formula>
    </cfRule>
    <cfRule type="cellIs" dxfId="9295" priority="49579" operator="equal">
      <formula>"合短"</formula>
    </cfRule>
  </conditionalFormatting>
  <conditionalFormatting sqref="AJ2265">
    <cfRule type="cellIs" dxfId="9294" priority="49574" operator="equal">
      <formula>"良短"</formula>
    </cfRule>
    <cfRule type="cellIs" dxfId="9293" priority="49575" operator="equal">
      <formula>"保留"</formula>
    </cfRule>
    <cfRule type="cellIs" dxfId="9292" priority="49576" operator="equal">
      <formula>"合短"</formula>
    </cfRule>
  </conditionalFormatting>
  <conditionalFormatting sqref="AJ2270:AJ2274">
    <cfRule type="cellIs" dxfId="9291" priority="49565" operator="equal">
      <formula>"良短"</formula>
    </cfRule>
    <cfRule type="cellIs" dxfId="9290" priority="49566" operator="equal">
      <formula>"保留"</formula>
    </cfRule>
    <cfRule type="cellIs" dxfId="9289" priority="49567" operator="equal">
      <formula>"合短"</formula>
    </cfRule>
  </conditionalFormatting>
  <conditionalFormatting sqref="AJ2281 AJ2285">
    <cfRule type="cellIs" dxfId="9288" priority="49556" operator="equal">
      <formula>"良短"</formula>
    </cfRule>
    <cfRule type="cellIs" dxfId="9287" priority="49557" operator="equal">
      <formula>"保留"</formula>
    </cfRule>
    <cfRule type="cellIs" dxfId="9286" priority="49558" operator="equal">
      <formula>"合短"</formula>
    </cfRule>
  </conditionalFormatting>
  <conditionalFormatting sqref="AJ2298:AJ2299">
    <cfRule type="cellIs" dxfId="9285" priority="49529" operator="equal">
      <formula>"良短"</formula>
    </cfRule>
    <cfRule type="cellIs" dxfId="9284" priority="49530" operator="equal">
      <formula>"保留"</formula>
    </cfRule>
    <cfRule type="cellIs" dxfId="9283" priority="49531" operator="equal">
      <formula>"合短"</formula>
    </cfRule>
  </conditionalFormatting>
  <conditionalFormatting sqref="AJ2289">
    <cfRule type="cellIs" dxfId="9282" priority="49550" operator="equal">
      <formula>"良短"</formula>
    </cfRule>
    <cfRule type="cellIs" dxfId="9281" priority="49551" operator="equal">
      <formula>"保留"</formula>
    </cfRule>
    <cfRule type="cellIs" dxfId="9280" priority="49552" operator="equal">
      <formula>"合短"</formula>
    </cfRule>
  </conditionalFormatting>
  <conditionalFormatting sqref="AJ2290:AJ2291 AJ2286:AJ2288">
    <cfRule type="cellIs" dxfId="9279" priority="49544" operator="equal">
      <formula>"良短"</formula>
    </cfRule>
    <cfRule type="cellIs" dxfId="9278" priority="49545" operator="equal">
      <formula>"保留"</formula>
    </cfRule>
    <cfRule type="cellIs" dxfId="9277" priority="49546" operator="equal">
      <formula>"合短"</formula>
    </cfRule>
  </conditionalFormatting>
  <conditionalFormatting sqref="AJ2371">
    <cfRule type="cellIs" dxfId="9276" priority="49257" operator="equal">
      <formula>"良短"</formula>
    </cfRule>
    <cfRule type="cellIs" dxfId="9275" priority="49258" operator="equal">
      <formula>"保留"</formula>
    </cfRule>
    <cfRule type="cellIs" dxfId="9274" priority="49259" operator="equal">
      <formula>"合短"</formula>
    </cfRule>
  </conditionalFormatting>
  <conditionalFormatting sqref="AJ2292:AJ2295">
    <cfRule type="cellIs" dxfId="9273" priority="49538" operator="equal">
      <formula>"良短"</formula>
    </cfRule>
    <cfRule type="cellIs" dxfId="9272" priority="49539" operator="equal">
      <formula>"保留"</formula>
    </cfRule>
    <cfRule type="cellIs" dxfId="9271" priority="49540" operator="equal">
      <formula>"合短"</formula>
    </cfRule>
  </conditionalFormatting>
  <conditionalFormatting sqref="AJ2300">
    <cfRule type="cellIs" dxfId="9270" priority="49535" operator="equal">
      <formula>"良短"</formula>
    </cfRule>
    <cfRule type="cellIs" dxfId="9269" priority="49536" operator="equal">
      <formula>"保留"</formula>
    </cfRule>
    <cfRule type="cellIs" dxfId="9268" priority="49537" operator="equal">
      <formula>"合短"</formula>
    </cfRule>
  </conditionalFormatting>
  <conditionalFormatting sqref="AJ2296">
    <cfRule type="cellIs" dxfId="9267" priority="49532" operator="equal">
      <formula>"良短"</formula>
    </cfRule>
    <cfRule type="cellIs" dxfId="9266" priority="49533" operator="equal">
      <formula>"保留"</formula>
    </cfRule>
    <cfRule type="cellIs" dxfId="9265" priority="49534" operator="equal">
      <formula>"合短"</formula>
    </cfRule>
  </conditionalFormatting>
  <conditionalFormatting sqref="AJ2316">
    <cfRule type="cellIs" dxfId="9264" priority="49489" operator="equal">
      <formula>"良短"</formula>
    </cfRule>
    <cfRule type="cellIs" dxfId="9263" priority="49490" operator="equal">
      <formula>"保留"</formula>
    </cfRule>
    <cfRule type="cellIs" dxfId="9262" priority="49491" operator="equal">
      <formula>"合短"</formula>
    </cfRule>
  </conditionalFormatting>
  <conditionalFormatting sqref="AJ2297">
    <cfRule type="cellIs" dxfId="9261" priority="49526" operator="equal">
      <formula>"良短"</formula>
    </cfRule>
    <cfRule type="cellIs" dxfId="9260" priority="49527" operator="equal">
      <formula>"保留"</formula>
    </cfRule>
    <cfRule type="cellIs" dxfId="9259" priority="49528" operator="equal">
      <formula>"合短"</formula>
    </cfRule>
  </conditionalFormatting>
  <conditionalFormatting sqref="AJ2000:AJ2002">
    <cfRule type="cellIs" dxfId="9258" priority="49519" operator="equal">
      <formula>"ＮＧ"</formula>
    </cfRule>
    <cfRule type="cellIs" dxfId="9257" priority="49520" operator="equal">
      <formula>"良短"</formula>
    </cfRule>
    <cfRule type="cellIs" dxfId="9256" priority="49521" operator="equal">
      <formula>"保留"</formula>
    </cfRule>
    <cfRule type="cellIs" dxfId="9255" priority="49522" operator="equal">
      <formula>"合短"</formula>
    </cfRule>
  </conditionalFormatting>
  <conditionalFormatting sqref="AJ2000:AJ2002">
    <cfRule type="cellIs" dxfId="9254" priority="49515" operator="equal">
      <formula>"ＮＧ"</formula>
    </cfRule>
    <cfRule type="cellIs" dxfId="9253" priority="49516" operator="equal">
      <formula>"良短"</formula>
    </cfRule>
    <cfRule type="cellIs" dxfId="9252" priority="49517" operator="equal">
      <formula>"保留"</formula>
    </cfRule>
    <cfRule type="cellIs" dxfId="9251" priority="49518" operator="equal">
      <formula>"合短"</formula>
    </cfRule>
  </conditionalFormatting>
  <conditionalFormatting sqref="AJ2005:AJ2007">
    <cfRule type="cellIs" dxfId="9250" priority="49511" operator="equal">
      <formula>"ＮＧ"</formula>
    </cfRule>
    <cfRule type="cellIs" dxfId="9249" priority="49512" operator="equal">
      <formula>"良短"</formula>
    </cfRule>
    <cfRule type="cellIs" dxfId="9248" priority="49513" operator="equal">
      <formula>"保留"</formula>
    </cfRule>
    <cfRule type="cellIs" dxfId="9247" priority="49514" operator="equal">
      <formula>"合短"</formula>
    </cfRule>
  </conditionalFormatting>
  <conditionalFormatting sqref="AJ2005:AJ2007">
    <cfRule type="cellIs" dxfId="9246" priority="49507" operator="equal">
      <formula>"ＮＧ"</formula>
    </cfRule>
    <cfRule type="cellIs" dxfId="9245" priority="49508" operator="equal">
      <formula>"良短"</formula>
    </cfRule>
    <cfRule type="cellIs" dxfId="9244" priority="49509" operator="equal">
      <formula>"保留"</formula>
    </cfRule>
    <cfRule type="cellIs" dxfId="9243" priority="49510" operator="equal">
      <formula>"合短"</formula>
    </cfRule>
  </conditionalFormatting>
  <conditionalFormatting sqref="AJ2312 AJ2308">
    <cfRule type="cellIs" dxfId="9242" priority="49492" operator="equal">
      <formula>"ＮＧ"</formula>
    </cfRule>
    <cfRule type="cellIs" dxfId="9241" priority="49493" operator="equal">
      <formula>"良短"</formula>
    </cfRule>
    <cfRule type="cellIs" dxfId="9240" priority="49494" operator="equal">
      <formula>"保留"</formula>
    </cfRule>
    <cfRule type="cellIs" dxfId="9239" priority="49495" operator="equal">
      <formula>"合短"</formula>
    </cfRule>
  </conditionalFormatting>
  <conditionalFormatting sqref="AJ2304">
    <cfRule type="cellIs" dxfId="9238" priority="49499" operator="equal">
      <formula>"ＮＧ"</formula>
    </cfRule>
    <cfRule type="cellIs" dxfId="9237" priority="49500" operator="equal">
      <formula>"良短"</formula>
    </cfRule>
    <cfRule type="cellIs" dxfId="9236" priority="49501" operator="equal">
      <formula>"保留"</formula>
    </cfRule>
    <cfRule type="cellIs" dxfId="9235" priority="49502" operator="equal">
      <formula>"合短"</formula>
    </cfRule>
  </conditionalFormatting>
  <conditionalFormatting sqref="AJ2317:AJ2319">
    <cfRule type="cellIs" dxfId="9234" priority="49482" operator="equal">
      <formula>"良短"</formula>
    </cfRule>
    <cfRule type="cellIs" dxfId="9233" priority="49483" operator="equal">
      <formula>"保留"</formula>
    </cfRule>
    <cfRule type="cellIs" dxfId="9232" priority="49484" operator="equal">
      <formula>"合短"</formula>
    </cfRule>
  </conditionalFormatting>
  <conditionalFormatting sqref="AJ2430">
    <cfRule type="cellIs" dxfId="9231" priority="49467" operator="equal">
      <formula>"ＮＧ"</formula>
    </cfRule>
    <cfRule type="cellIs" dxfId="9230" priority="49468" operator="equal">
      <formula>"良短"</formula>
    </cfRule>
    <cfRule type="cellIs" dxfId="9229" priority="49469" operator="equal">
      <formula>"保留"</formula>
    </cfRule>
    <cfRule type="cellIs" dxfId="9228" priority="49470" operator="equal">
      <formula>"合短"</formula>
    </cfRule>
  </conditionalFormatting>
  <conditionalFormatting sqref="AJ2426:AJ2429">
    <cfRule type="cellIs" dxfId="9227" priority="49464" operator="equal">
      <formula>"良短"</formula>
    </cfRule>
    <cfRule type="cellIs" dxfId="9226" priority="49465" operator="equal">
      <formula>"保留"</formula>
    </cfRule>
    <cfRule type="cellIs" dxfId="9225" priority="49466" operator="equal">
      <formula>"合短"</formula>
    </cfRule>
  </conditionalFormatting>
  <conditionalFormatting sqref="AJ2045:AJ2047">
    <cfRule type="cellIs" dxfId="9224" priority="49439" operator="equal">
      <formula>"ＮＧ"</formula>
    </cfRule>
    <cfRule type="cellIs" dxfId="9223" priority="49440" operator="equal">
      <formula>"良短"</formula>
    </cfRule>
    <cfRule type="cellIs" dxfId="9222" priority="49441" operator="equal">
      <formula>"保留"</formula>
    </cfRule>
    <cfRule type="cellIs" dxfId="9221" priority="49442" operator="equal">
      <formula>"合短"</formula>
    </cfRule>
  </conditionalFormatting>
  <conditionalFormatting sqref="AJ2045:AJ2047">
    <cfRule type="cellIs" dxfId="9220" priority="49435" operator="equal">
      <formula>"ＮＧ"</formula>
    </cfRule>
    <cfRule type="cellIs" dxfId="9219" priority="49436" operator="equal">
      <formula>"良短"</formula>
    </cfRule>
    <cfRule type="cellIs" dxfId="9218" priority="49437" operator="equal">
      <formula>"保留"</formula>
    </cfRule>
    <cfRule type="cellIs" dxfId="9217" priority="49438" operator="equal">
      <formula>"合短"</formula>
    </cfRule>
  </conditionalFormatting>
  <conditionalFormatting sqref="AJ2050:AJ2052">
    <cfRule type="cellIs" dxfId="9216" priority="49431" operator="equal">
      <formula>"ＮＧ"</formula>
    </cfRule>
    <cfRule type="cellIs" dxfId="9215" priority="49432" operator="equal">
      <formula>"良短"</formula>
    </cfRule>
    <cfRule type="cellIs" dxfId="9214" priority="49433" operator="equal">
      <formula>"保留"</formula>
    </cfRule>
    <cfRule type="cellIs" dxfId="9213" priority="49434" operator="equal">
      <formula>"合短"</formula>
    </cfRule>
  </conditionalFormatting>
  <conditionalFormatting sqref="AJ2050:AJ2052">
    <cfRule type="cellIs" dxfId="9212" priority="49427" operator="equal">
      <formula>"ＮＧ"</formula>
    </cfRule>
    <cfRule type="cellIs" dxfId="9211" priority="49428" operator="equal">
      <formula>"良短"</formula>
    </cfRule>
    <cfRule type="cellIs" dxfId="9210" priority="49429" operator="equal">
      <formula>"保留"</formula>
    </cfRule>
    <cfRule type="cellIs" dxfId="9209" priority="49430" operator="equal">
      <formula>"合短"</formula>
    </cfRule>
  </conditionalFormatting>
  <conditionalFormatting sqref="AJ2060">
    <cfRule type="cellIs" dxfId="9208" priority="49423" operator="equal">
      <formula>"ＮＧ"</formula>
    </cfRule>
    <cfRule type="cellIs" dxfId="9207" priority="49424" operator="equal">
      <formula>"良短"</formula>
    </cfRule>
    <cfRule type="cellIs" dxfId="9206" priority="49425" operator="equal">
      <formula>"保留"</formula>
    </cfRule>
    <cfRule type="cellIs" dxfId="9205" priority="49426" operator="equal">
      <formula>"合短"</formula>
    </cfRule>
  </conditionalFormatting>
  <conditionalFormatting sqref="AJ2060">
    <cfRule type="cellIs" dxfId="9204" priority="49419" operator="equal">
      <formula>"ＮＧ"</formula>
    </cfRule>
    <cfRule type="cellIs" dxfId="9203" priority="49420" operator="equal">
      <formula>"良短"</formula>
    </cfRule>
    <cfRule type="cellIs" dxfId="9202" priority="49421" operator="equal">
      <formula>"保留"</formula>
    </cfRule>
    <cfRule type="cellIs" dxfId="9201" priority="49422" operator="equal">
      <formula>"合短"</formula>
    </cfRule>
  </conditionalFormatting>
  <conditionalFormatting sqref="AJ2061:AJ2062">
    <cfRule type="cellIs" dxfId="9200" priority="49415" operator="equal">
      <formula>"ＮＧ"</formula>
    </cfRule>
    <cfRule type="cellIs" dxfId="9199" priority="49416" operator="equal">
      <formula>"良短"</formula>
    </cfRule>
    <cfRule type="cellIs" dxfId="9198" priority="49417" operator="equal">
      <formula>"保留"</formula>
    </cfRule>
    <cfRule type="cellIs" dxfId="9197" priority="49418" operator="equal">
      <formula>"合短"</formula>
    </cfRule>
  </conditionalFormatting>
  <conditionalFormatting sqref="AJ2061:AJ2062">
    <cfRule type="cellIs" dxfId="9196" priority="49411" operator="equal">
      <formula>"ＮＧ"</formula>
    </cfRule>
    <cfRule type="cellIs" dxfId="9195" priority="49412" operator="equal">
      <formula>"良短"</formula>
    </cfRule>
    <cfRule type="cellIs" dxfId="9194" priority="49413" operator="equal">
      <formula>"保留"</formula>
    </cfRule>
    <cfRule type="cellIs" dxfId="9193" priority="49414" operator="equal">
      <formula>"合短"</formula>
    </cfRule>
  </conditionalFormatting>
  <conditionalFormatting sqref="AJ2346">
    <cfRule type="cellIs" dxfId="9192" priority="49368" operator="equal">
      <formula>"良短"</formula>
    </cfRule>
    <cfRule type="cellIs" dxfId="9191" priority="49369" operator="equal">
      <formula>"保留"</formula>
    </cfRule>
    <cfRule type="cellIs" dxfId="9190" priority="49370" operator="equal">
      <formula>"合短"</formula>
    </cfRule>
  </conditionalFormatting>
  <conditionalFormatting sqref="AJ2218">
    <cfRule type="cellIs" dxfId="9189" priority="49396" operator="equal">
      <formula>"ＮＧ"</formula>
    </cfRule>
    <cfRule type="cellIs" dxfId="9188" priority="49397" operator="equal">
      <formula>"良短"</formula>
    </cfRule>
    <cfRule type="cellIs" dxfId="9187" priority="49398" operator="equal">
      <formula>"保留"</formula>
    </cfRule>
    <cfRule type="cellIs" dxfId="9186" priority="49399" operator="equal">
      <formula>"合短"</formula>
    </cfRule>
  </conditionalFormatting>
  <conditionalFormatting sqref="AJ2337 AJ2341">
    <cfRule type="cellIs" dxfId="9185" priority="49383" operator="equal">
      <formula>"良短"</formula>
    </cfRule>
    <cfRule type="cellIs" dxfId="9184" priority="49384" operator="equal">
      <formula>"保留"</formula>
    </cfRule>
    <cfRule type="cellIs" dxfId="9183" priority="49385" operator="equal">
      <formula>"合短"</formula>
    </cfRule>
  </conditionalFormatting>
  <conditionalFormatting sqref="AJ2336">
    <cfRule type="cellIs" dxfId="9182" priority="49380" operator="equal">
      <formula>"良短"</formula>
    </cfRule>
    <cfRule type="cellIs" dxfId="9181" priority="49381" operator="equal">
      <formula>"保留"</formula>
    </cfRule>
    <cfRule type="cellIs" dxfId="9180" priority="49382" operator="equal">
      <formula>"合短"</formula>
    </cfRule>
  </conditionalFormatting>
  <conditionalFormatting sqref="AJ2341">
    <cfRule type="cellIs" dxfId="9179" priority="49377" operator="equal">
      <formula>"良短"</formula>
    </cfRule>
    <cfRule type="cellIs" dxfId="9178" priority="49378" operator="equal">
      <formula>"保留"</formula>
    </cfRule>
    <cfRule type="cellIs" dxfId="9177" priority="49379" operator="equal">
      <formula>"合短"</formula>
    </cfRule>
  </conditionalFormatting>
  <conditionalFormatting sqref="AJ2342 AJ2346">
    <cfRule type="cellIs" dxfId="9176" priority="49374" operator="equal">
      <formula>"良短"</formula>
    </cfRule>
    <cfRule type="cellIs" dxfId="9175" priority="49375" operator="equal">
      <formula>"保留"</formula>
    </cfRule>
    <cfRule type="cellIs" dxfId="9174" priority="49376" operator="equal">
      <formula>"合短"</formula>
    </cfRule>
  </conditionalFormatting>
  <conditionalFormatting sqref="AJ2341">
    <cfRule type="cellIs" dxfId="9173" priority="49371" operator="equal">
      <formula>"良短"</formula>
    </cfRule>
    <cfRule type="cellIs" dxfId="9172" priority="49372" operator="equal">
      <formula>"保留"</formula>
    </cfRule>
    <cfRule type="cellIs" dxfId="9171" priority="49373" operator="equal">
      <formula>"合短"</formula>
    </cfRule>
  </conditionalFormatting>
  <conditionalFormatting sqref="AJ2346">
    <cfRule type="cellIs" dxfId="9170" priority="49365" operator="equal">
      <formula>"良短"</formula>
    </cfRule>
    <cfRule type="cellIs" dxfId="9169" priority="49366" operator="equal">
      <formula>"保留"</formula>
    </cfRule>
    <cfRule type="cellIs" dxfId="9168" priority="49367" operator="equal">
      <formula>"合短"</formula>
    </cfRule>
  </conditionalFormatting>
  <conditionalFormatting sqref="AJ2346">
    <cfRule type="cellIs" dxfId="9167" priority="49362" operator="equal">
      <formula>"良短"</formula>
    </cfRule>
    <cfRule type="cellIs" dxfId="9166" priority="49363" operator="equal">
      <formula>"保留"</formula>
    </cfRule>
    <cfRule type="cellIs" dxfId="9165" priority="49364" operator="equal">
      <formula>"合短"</formula>
    </cfRule>
  </conditionalFormatting>
  <conditionalFormatting sqref="AJ2347:AJ2351">
    <cfRule type="cellIs" dxfId="9164" priority="49359" operator="equal">
      <formula>"良短"</formula>
    </cfRule>
    <cfRule type="cellIs" dxfId="9163" priority="49360" operator="equal">
      <formula>"保留"</formula>
    </cfRule>
    <cfRule type="cellIs" dxfId="9162" priority="49361" operator="equal">
      <formula>"合短"</formula>
    </cfRule>
  </conditionalFormatting>
  <conditionalFormatting sqref="AJ2346">
    <cfRule type="cellIs" dxfId="9161" priority="49356" operator="equal">
      <formula>"良短"</formula>
    </cfRule>
    <cfRule type="cellIs" dxfId="9160" priority="49357" operator="equal">
      <formula>"保留"</formula>
    </cfRule>
    <cfRule type="cellIs" dxfId="9159" priority="49358" operator="equal">
      <formula>"合短"</formula>
    </cfRule>
  </conditionalFormatting>
  <conditionalFormatting sqref="AJ2351">
    <cfRule type="cellIs" dxfId="9158" priority="49353" operator="equal">
      <formula>"良短"</formula>
    </cfRule>
    <cfRule type="cellIs" dxfId="9157" priority="49354" operator="equal">
      <formula>"保留"</formula>
    </cfRule>
    <cfRule type="cellIs" dxfId="9156" priority="49355" operator="equal">
      <formula>"合短"</formula>
    </cfRule>
  </conditionalFormatting>
  <conditionalFormatting sqref="AJ2351">
    <cfRule type="cellIs" dxfId="9155" priority="49350" operator="equal">
      <formula>"良短"</formula>
    </cfRule>
    <cfRule type="cellIs" dxfId="9154" priority="49351" operator="equal">
      <formula>"保留"</formula>
    </cfRule>
    <cfRule type="cellIs" dxfId="9153" priority="49352" operator="equal">
      <formula>"合短"</formula>
    </cfRule>
  </conditionalFormatting>
  <conditionalFormatting sqref="AJ2351">
    <cfRule type="cellIs" dxfId="9152" priority="49347" operator="equal">
      <formula>"良短"</formula>
    </cfRule>
    <cfRule type="cellIs" dxfId="9151" priority="49348" operator="equal">
      <formula>"保留"</formula>
    </cfRule>
    <cfRule type="cellIs" dxfId="9150" priority="49349" operator="equal">
      <formula>"合短"</formula>
    </cfRule>
  </conditionalFormatting>
  <conditionalFormatting sqref="AJ2351">
    <cfRule type="cellIs" dxfId="9149" priority="49344" operator="equal">
      <formula>"良短"</formula>
    </cfRule>
    <cfRule type="cellIs" dxfId="9148" priority="49345" operator="equal">
      <formula>"保留"</formula>
    </cfRule>
    <cfRule type="cellIs" dxfId="9147" priority="49346" operator="equal">
      <formula>"合短"</formula>
    </cfRule>
  </conditionalFormatting>
  <conditionalFormatting sqref="AJ2351">
    <cfRule type="cellIs" dxfId="9146" priority="49341" operator="equal">
      <formula>"良短"</formula>
    </cfRule>
    <cfRule type="cellIs" dxfId="9145" priority="49342" operator="equal">
      <formula>"保留"</formula>
    </cfRule>
    <cfRule type="cellIs" dxfId="9144" priority="49343" operator="equal">
      <formula>"合短"</formula>
    </cfRule>
  </conditionalFormatting>
  <conditionalFormatting sqref="AJ2352:AJ2356">
    <cfRule type="cellIs" dxfId="9143" priority="49338" operator="equal">
      <formula>"良短"</formula>
    </cfRule>
    <cfRule type="cellIs" dxfId="9142" priority="49339" operator="equal">
      <formula>"保留"</formula>
    </cfRule>
    <cfRule type="cellIs" dxfId="9141" priority="49340" operator="equal">
      <formula>"合短"</formula>
    </cfRule>
  </conditionalFormatting>
  <conditionalFormatting sqref="AJ2351">
    <cfRule type="cellIs" dxfId="9140" priority="49335" operator="equal">
      <formula>"良短"</formula>
    </cfRule>
    <cfRule type="cellIs" dxfId="9139" priority="49336" operator="equal">
      <formula>"保留"</formula>
    </cfRule>
    <cfRule type="cellIs" dxfId="9138" priority="49337" operator="equal">
      <formula>"合短"</formula>
    </cfRule>
  </conditionalFormatting>
  <conditionalFormatting sqref="AJ2356">
    <cfRule type="cellIs" dxfId="9137" priority="49332" operator="equal">
      <formula>"良短"</formula>
    </cfRule>
    <cfRule type="cellIs" dxfId="9136" priority="49333" operator="equal">
      <formula>"保留"</formula>
    </cfRule>
    <cfRule type="cellIs" dxfId="9135" priority="49334" operator="equal">
      <formula>"合短"</formula>
    </cfRule>
  </conditionalFormatting>
  <conditionalFormatting sqref="AJ2356">
    <cfRule type="cellIs" dxfId="9134" priority="49329" operator="equal">
      <formula>"良短"</formula>
    </cfRule>
    <cfRule type="cellIs" dxfId="9133" priority="49330" operator="equal">
      <formula>"保留"</formula>
    </cfRule>
    <cfRule type="cellIs" dxfId="9132" priority="49331" operator="equal">
      <formula>"合短"</formula>
    </cfRule>
  </conditionalFormatting>
  <conditionalFormatting sqref="AJ2356">
    <cfRule type="cellIs" dxfId="9131" priority="49326" operator="equal">
      <formula>"良短"</formula>
    </cfRule>
    <cfRule type="cellIs" dxfId="9130" priority="49327" operator="equal">
      <formula>"保留"</formula>
    </cfRule>
    <cfRule type="cellIs" dxfId="9129" priority="49328" operator="equal">
      <formula>"合短"</formula>
    </cfRule>
  </conditionalFormatting>
  <conditionalFormatting sqref="AJ2357:AJ2361">
    <cfRule type="cellIs" dxfId="9128" priority="49323" operator="equal">
      <formula>"良短"</formula>
    </cfRule>
    <cfRule type="cellIs" dxfId="9127" priority="49324" operator="equal">
      <formula>"保留"</formula>
    </cfRule>
    <cfRule type="cellIs" dxfId="9126" priority="49325" operator="equal">
      <formula>"合短"</formula>
    </cfRule>
  </conditionalFormatting>
  <conditionalFormatting sqref="AJ2356">
    <cfRule type="cellIs" dxfId="9125" priority="49320" operator="equal">
      <formula>"良短"</formula>
    </cfRule>
    <cfRule type="cellIs" dxfId="9124" priority="49321" operator="equal">
      <formula>"保留"</formula>
    </cfRule>
    <cfRule type="cellIs" dxfId="9123" priority="49322" operator="equal">
      <formula>"合短"</formula>
    </cfRule>
  </conditionalFormatting>
  <conditionalFormatting sqref="AJ2361">
    <cfRule type="cellIs" dxfId="9122" priority="49317" operator="equal">
      <formula>"良短"</formula>
    </cfRule>
    <cfRule type="cellIs" dxfId="9121" priority="49318" operator="equal">
      <formula>"保留"</formula>
    </cfRule>
    <cfRule type="cellIs" dxfId="9120" priority="49319" operator="equal">
      <formula>"合短"</formula>
    </cfRule>
  </conditionalFormatting>
  <conditionalFormatting sqref="AJ2361">
    <cfRule type="cellIs" dxfId="9119" priority="49314" operator="equal">
      <formula>"良短"</formula>
    </cfRule>
    <cfRule type="cellIs" dxfId="9118" priority="49315" operator="equal">
      <formula>"保留"</formula>
    </cfRule>
    <cfRule type="cellIs" dxfId="9117" priority="49316" operator="equal">
      <formula>"合短"</formula>
    </cfRule>
  </conditionalFormatting>
  <conditionalFormatting sqref="AJ2361">
    <cfRule type="cellIs" dxfId="9116" priority="49311" operator="equal">
      <formula>"良短"</formula>
    </cfRule>
    <cfRule type="cellIs" dxfId="9115" priority="49312" operator="equal">
      <formula>"保留"</formula>
    </cfRule>
    <cfRule type="cellIs" dxfId="9114" priority="49313" operator="equal">
      <formula>"合短"</formula>
    </cfRule>
  </conditionalFormatting>
  <conditionalFormatting sqref="AJ2362:AJ2366">
    <cfRule type="cellIs" dxfId="9113" priority="49308" operator="equal">
      <formula>"良短"</formula>
    </cfRule>
    <cfRule type="cellIs" dxfId="9112" priority="49309" operator="equal">
      <formula>"保留"</formula>
    </cfRule>
    <cfRule type="cellIs" dxfId="9111" priority="49310" operator="equal">
      <formula>"合短"</formula>
    </cfRule>
  </conditionalFormatting>
  <conditionalFormatting sqref="AJ2361">
    <cfRule type="cellIs" dxfId="9110" priority="49305" operator="equal">
      <formula>"良短"</formula>
    </cfRule>
    <cfRule type="cellIs" dxfId="9109" priority="49306" operator="equal">
      <formula>"保留"</formula>
    </cfRule>
    <cfRule type="cellIs" dxfId="9108" priority="49307" operator="equal">
      <formula>"合短"</formula>
    </cfRule>
  </conditionalFormatting>
  <conditionalFormatting sqref="AJ2366">
    <cfRule type="cellIs" dxfId="9107" priority="49302" operator="equal">
      <formula>"良短"</formula>
    </cfRule>
    <cfRule type="cellIs" dxfId="9106" priority="49303" operator="equal">
      <formula>"保留"</formula>
    </cfRule>
    <cfRule type="cellIs" dxfId="9105" priority="49304" operator="equal">
      <formula>"合短"</formula>
    </cfRule>
  </conditionalFormatting>
  <conditionalFormatting sqref="AJ2366">
    <cfRule type="cellIs" dxfId="9104" priority="49299" operator="equal">
      <formula>"良短"</formula>
    </cfRule>
    <cfRule type="cellIs" dxfId="9103" priority="49300" operator="equal">
      <formula>"保留"</formula>
    </cfRule>
    <cfRule type="cellIs" dxfId="9102" priority="49301" operator="equal">
      <formula>"合短"</formula>
    </cfRule>
  </conditionalFormatting>
  <conditionalFormatting sqref="AJ2366">
    <cfRule type="cellIs" dxfId="9101" priority="49296" operator="equal">
      <formula>"良短"</formula>
    </cfRule>
    <cfRule type="cellIs" dxfId="9100" priority="49297" operator="equal">
      <formula>"保留"</formula>
    </cfRule>
    <cfRule type="cellIs" dxfId="9099" priority="49298" operator="equal">
      <formula>"合短"</formula>
    </cfRule>
  </conditionalFormatting>
  <conditionalFormatting sqref="AJ2366">
    <cfRule type="cellIs" dxfId="9098" priority="49293" operator="equal">
      <formula>"良短"</formula>
    </cfRule>
    <cfRule type="cellIs" dxfId="9097" priority="49294" operator="equal">
      <formula>"保留"</formula>
    </cfRule>
    <cfRule type="cellIs" dxfId="9096" priority="49295" operator="equal">
      <formula>"合短"</formula>
    </cfRule>
  </conditionalFormatting>
  <conditionalFormatting sqref="AJ2366">
    <cfRule type="cellIs" dxfId="9095" priority="49290" operator="equal">
      <formula>"良短"</formula>
    </cfRule>
    <cfRule type="cellIs" dxfId="9094" priority="49291" operator="equal">
      <formula>"保留"</formula>
    </cfRule>
    <cfRule type="cellIs" dxfId="9093" priority="49292" operator="equal">
      <formula>"合短"</formula>
    </cfRule>
  </conditionalFormatting>
  <conditionalFormatting sqref="AJ2367:AJ2371">
    <cfRule type="cellIs" dxfId="9092" priority="49287" operator="equal">
      <formula>"良短"</formula>
    </cfRule>
    <cfRule type="cellIs" dxfId="9091" priority="49288" operator="equal">
      <formula>"保留"</formula>
    </cfRule>
    <cfRule type="cellIs" dxfId="9090" priority="49289" operator="equal">
      <formula>"合短"</formula>
    </cfRule>
  </conditionalFormatting>
  <conditionalFormatting sqref="AJ2366">
    <cfRule type="cellIs" dxfId="9089" priority="49284" operator="equal">
      <formula>"良短"</formula>
    </cfRule>
    <cfRule type="cellIs" dxfId="9088" priority="49285" operator="equal">
      <formula>"保留"</formula>
    </cfRule>
    <cfRule type="cellIs" dxfId="9087" priority="49286" operator="equal">
      <formula>"合短"</formula>
    </cfRule>
  </conditionalFormatting>
  <conditionalFormatting sqref="AJ2371">
    <cfRule type="cellIs" dxfId="9086" priority="49281" operator="equal">
      <formula>"良短"</formula>
    </cfRule>
    <cfRule type="cellIs" dxfId="9085" priority="49282" operator="equal">
      <formula>"保留"</formula>
    </cfRule>
    <cfRule type="cellIs" dxfId="9084" priority="49283" operator="equal">
      <formula>"合短"</formula>
    </cfRule>
  </conditionalFormatting>
  <conditionalFormatting sqref="AJ2371">
    <cfRule type="cellIs" dxfId="9083" priority="49278" operator="equal">
      <formula>"良短"</formula>
    </cfRule>
    <cfRule type="cellIs" dxfId="9082" priority="49279" operator="equal">
      <formula>"保留"</formula>
    </cfRule>
    <cfRule type="cellIs" dxfId="9081" priority="49280" operator="equal">
      <formula>"合短"</formula>
    </cfRule>
  </conditionalFormatting>
  <conditionalFormatting sqref="AJ2371">
    <cfRule type="cellIs" dxfId="9080" priority="49275" operator="equal">
      <formula>"良短"</formula>
    </cfRule>
    <cfRule type="cellIs" dxfId="9079" priority="49276" operator="equal">
      <formula>"保留"</formula>
    </cfRule>
    <cfRule type="cellIs" dxfId="9078" priority="49277" operator="equal">
      <formula>"合短"</formula>
    </cfRule>
  </conditionalFormatting>
  <conditionalFormatting sqref="AJ2371">
    <cfRule type="cellIs" dxfId="9077" priority="49272" operator="equal">
      <formula>"良短"</formula>
    </cfRule>
    <cfRule type="cellIs" dxfId="9076" priority="49273" operator="equal">
      <formula>"保留"</formula>
    </cfRule>
    <cfRule type="cellIs" dxfId="9075" priority="49274" operator="equal">
      <formula>"合短"</formula>
    </cfRule>
  </conditionalFormatting>
  <conditionalFormatting sqref="AJ2371">
    <cfRule type="cellIs" dxfId="9074" priority="49269" operator="equal">
      <formula>"良短"</formula>
    </cfRule>
    <cfRule type="cellIs" dxfId="9073" priority="49270" operator="equal">
      <formula>"保留"</formula>
    </cfRule>
    <cfRule type="cellIs" dxfId="9072" priority="49271" operator="equal">
      <formula>"合短"</formula>
    </cfRule>
  </conditionalFormatting>
  <conditionalFormatting sqref="AJ2371">
    <cfRule type="cellIs" dxfId="9071" priority="49266" operator="equal">
      <formula>"良短"</formula>
    </cfRule>
    <cfRule type="cellIs" dxfId="9070" priority="49267" operator="equal">
      <formula>"保留"</formula>
    </cfRule>
    <cfRule type="cellIs" dxfId="9069" priority="49268" operator="equal">
      <formula>"合短"</formula>
    </cfRule>
  </conditionalFormatting>
  <conditionalFormatting sqref="AJ2371">
    <cfRule type="cellIs" dxfId="9068" priority="49263" operator="equal">
      <formula>"良短"</formula>
    </cfRule>
    <cfRule type="cellIs" dxfId="9067" priority="49264" operator="equal">
      <formula>"保留"</formula>
    </cfRule>
    <cfRule type="cellIs" dxfId="9066" priority="49265" operator="equal">
      <formula>"合短"</formula>
    </cfRule>
  </conditionalFormatting>
  <conditionalFormatting sqref="AJ2385 AJ2389 AJ2516:AJ2517">
    <cfRule type="cellIs" dxfId="9065" priority="49223" operator="equal">
      <formula>"良短"</formula>
    </cfRule>
    <cfRule type="cellIs" dxfId="9064" priority="49224" operator="equal">
      <formula>"保留"</formula>
    </cfRule>
    <cfRule type="cellIs" dxfId="9063" priority="49225" operator="equal">
      <formula>"合短"</formula>
    </cfRule>
  </conditionalFormatting>
  <conditionalFormatting sqref="AJ2381 AJ2389 AJ2516:AJ2517 AJ2385">
    <cfRule type="cellIs" dxfId="9062" priority="49250" operator="equal">
      <formula>"ＮＧ"</formula>
    </cfRule>
    <cfRule type="cellIs" dxfId="9061" priority="49251" operator="equal">
      <formula>"良短"</formula>
    </cfRule>
    <cfRule type="cellIs" dxfId="9060" priority="49252" operator="equal">
      <formula>"保留"</formula>
    </cfRule>
    <cfRule type="cellIs" dxfId="9059" priority="49253" operator="equal">
      <formula>"合短"</formula>
    </cfRule>
  </conditionalFormatting>
  <conditionalFormatting sqref="AJ2376:AJ2380">
    <cfRule type="cellIs" dxfId="9058" priority="49247" operator="equal">
      <formula>"良短"</formula>
    </cfRule>
    <cfRule type="cellIs" dxfId="9057" priority="49248" operator="equal">
      <formula>"保留"</formula>
    </cfRule>
    <cfRule type="cellIs" dxfId="9056" priority="49249" operator="equal">
      <formula>"合短"</formula>
    </cfRule>
  </conditionalFormatting>
  <conditionalFormatting sqref="AJ2375">
    <cfRule type="cellIs" dxfId="9055" priority="49244" operator="equal">
      <formula>"良短"</formula>
    </cfRule>
    <cfRule type="cellIs" dxfId="9054" priority="49245" operator="equal">
      <formula>"保留"</formula>
    </cfRule>
    <cfRule type="cellIs" dxfId="9053" priority="49246" operator="equal">
      <formula>"合短"</formula>
    </cfRule>
  </conditionalFormatting>
  <conditionalFormatting sqref="AJ2380">
    <cfRule type="cellIs" dxfId="9052" priority="49241" operator="equal">
      <formula>"良短"</formula>
    </cfRule>
    <cfRule type="cellIs" dxfId="9051" priority="49242" operator="equal">
      <formula>"保留"</formula>
    </cfRule>
    <cfRule type="cellIs" dxfId="9050" priority="49243" operator="equal">
      <formula>"合短"</formula>
    </cfRule>
  </conditionalFormatting>
  <conditionalFormatting sqref="AJ2381 AJ2389 AJ2516:AJ2517 AJ2385">
    <cfRule type="cellIs" dxfId="9049" priority="49238" operator="equal">
      <formula>"良短"</formula>
    </cfRule>
    <cfRule type="cellIs" dxfId="9048" priority="49239" operator="equal">
      <formula>"保留"</formula>
    </cfRule>
    <cfRule type="cellIs" dxfId="9047" priority="49240" operator="equal">
      <formula>"合短"</formula>
    </cfRule>
  </conditionalFormatting>
  <conditionalFormatting sqref="AJ2380">
    <cfRule type="cellIs" dxfId="9046" priority="49235" operator="equal">
      <formula>"良短"</formula>
    </cfRule>
    <cfRule type="cellIs" dxfId="9045" priority="49236" operator="equal">
      <formula>"保留"</formula>
    </cfRule>
    <cfRule type="cellIs" dxfId="9044" priority="49237" operator="equal">
      <formula>"合短"</formula>
    </cfRule>
  </conditionalFormatting>
  <conditionalFormatting sqref="AJ2385 AJ2389 AJ2516:AJ2517">
    <cfRule type="cellIs" dxfId="9043" priority="49232" operator="equal">
      <formula>"良短"</formula>
    </cfRule>
    <cfRule type="cellIs" dxfId="9042" priority="49233" operator="equal">
      <formula>"保留"</formula>
    </cfRule>
    <cfRule type="cellIs" dxfId="9041" priority="49234" operator="equal">
      <formula>"合短"</formula>
    </cfRule>
  </conditionalFormatting>
  <conditionalFormatting sqref="AJ2385 AJ2389 AJ2516:AJ2517">
    <cfRule type="cellIs" dxfId="9040" priority="49229" operator="equal">
      <formula>"良短"</formula>
    </cfRule>
    <cfRule type="cellIs" dxfId="9039" priority="49230" operator="equal">
      <formula>"保留"</formula>
    </cfRule>
    <cfRule type="cellIs" dxfId="9038" priority="49231" operator="equal">
      <formula>"合短"</formula>
    </cfRule>
  </conditionalFormatting>
  <conditionalFormatting sqref="AJ2385 AJ2389 AJ2516:AJ2517">
    <cfRule type="cellIs" dxfId="9037" priority="49226" operator="equal">
      <formula>"良短"</formula>
    </cfRule>
    <cfRule type="cellIs" dxfId="9036" priority="49227" operator="equal">
      <formula>"保留"</formula>
    </cfRule>
    <cfRule type="cellIs" dxfId="9035" priority="49228" operator="equal">
      <formula>"合短"</formula>
    </cfRule>
  </conditionalFormatting>
  <conditionalFormatting sqref="AJ2100:AJ2102">
    <cfRule type="cellIs" dxfId="9034" priority="49219" operator="equal">
      <formula>"ＮＧ"</formula>
    </cfRule>
    <cfRule type="cellIs" dxfId="9033" priority="49220" operator="equal">
      <formula>"良短"</formula>
    </cfRule>
    <cfRule type="cellIs" dxfId="9032" priority="49221" operator="equal">
      <formula>"保留"</formula>
    </cfRule>
    <cfRule type="cellIs" dxfId="9031" priority="49222" operator="equal">
      <formula>"合短"</formula>
    </cfRule>
  </conditionalFormatting>
  <conditionalFormatting sqref="AJ2100:AJ2102">
    <cfRule type="cellIs" dxfId="9030" priority="49215" operator="equal">
      <formula>"ＮＧ"</formula>
    </cfRule>
    <cfRule type="cellIs" dxfId="9029" priority="49216" operator="equal">
      <formula>"良短"</formula>
    </cfRule>
    <cfRule type="cellIs" dxfId="9028" priority="49217" operator="equal">
      <formula>"保留"</formula>
    </cfRule>
    <cfRule type="cellIs" dxfId="9027" priority="49218" operator="equal">
      <formula>"合短"</formula>
    </cfRule>
  </conditionalFormatting>
  <conditionalFormatting sqref="AJ2105:AJ2107">
    <cfRule type="cellIs" dxfId="9026" priority="49211" operator="equal">
      <formula>"ＮＧ"</formula>
    </cfRule>
    <cfRule type="cellIs" dxfId="9025" priority="49212" operator="equal">
      <formula>"良短"</formula>
    </cfRule>
    <cfRule type="cellIs" dxfId="9024" priority="49213" operator="equal">
      <formula>"保留"</formula>
    </cfRule>
    <cfRule type="cellIs" dxfId="9023" priority="49214" operator="equal">
      <formula>"合短"</formula>
    </cfRule>
  </conditionalFormatting>
  <conditionalFormatting sqref="AJ2105:AJ2107">
    <cfRule type="cellIs" dxfId="9022" priority="49207" operator="equal">
      <formula>"ＮＧ"</formula>
    </cfRule>
    <cfRule type="cellIs" dxfId="9021" priority="49208" operator="equal">
      <formula>"良短"</formula>
    </cfRule>
    <cfRule type="cellIs" dxfId="9020" priority="49209" operator="equal">
      <formula>"保留"</formula>
    </cfRule>
    <cfRule type="cellIs" dxfId="9019" priority="49210" operator="equal">
      <formula>"合短"</formula>
    </cfRule>
  </conditionalFormatting>
  <conditionalFormatting sqref="AJ2110:AJ2112">
    <cfRule type="cellIs" dxfId="9018" priority="49203" operator="equal">
      <formula>"ＮＧ"</formula>
    </cfRule>
    <cfRule type="cellIs" dxfId="9017" priority="49204" operator="equal">
      <formula>"良短"</formula>
    </cfRule>
    <cfRule type="cellIs" dxfId="9016" priority="49205" operator="equal">
      <formula>"保留"</formula>
    </cfRule>
    <cfRule type="cellIs" dxfId="9015" priority="49206" operator="equal">
      <formula>"合短"</formula>
    </cfRule>
  </conditionalFormatting>
  <conditionalFormatting sqref="AJ2110:AJ2112">
    <cfRule type="cellIs" dxfId="9014" priority="49199" operator="equal">
      <formula>"ＮＧ"</formula>
    </cfRule>
    <cfRule type="cellIs" dxfId="9013" priority="49200" operator="equal">
      <formula>"良短"</formula>
    </cfRule>
    <cfRule type="cellIs" dxfId="9012" priority="49201" operator="equal">
      <formula>"保留"</formula>
    </cfRule>
    <cfRule type="cellIs" dxfId="9011" priority="49202" operator="equal">
      <formula>"合短"</formula>
    </cfRule>
  </conditionalFormatting>
  <conditionalFormatting sqref="AJ2150:AJ2151">
    <cfRule type="cellIs" dxfId="9010" priority="49196" operator="equal">
      <formula>"良短"</formula>
    </cfRule>
    <cfRule type="cellIs" dxfId="9009" priority="49197" operator="equal">
      <formula>"保留"</formula>
    </cfRule>
    <cfRule type="cellIs" dxfId="9008" priority="49198" operator="equal">
      <formula>"合短"</formula>
    </cfRule>
  </conditionalFormatting>
  <conditionalFormatting sqref="AJ2154:AJ2155">
    <cfRule type="cellIs" dxfId="9007" priority="49193" operator="equal">
      <formula>"良短"</formula>
    </cfRule>
    <cfRule type="cellIs" dxfId="9006" priority="49194" operator="equal">
      <formula>"保留"</formula>
    </cfRule>
    <cfRule type="cellIs" dxfId="9005" priority="49195" operator="equal">
      <formula>"合短"</formula>
    </cfRule>
  </conditionalFormatting>
  <conditionalFormatting sqref="AJ2158:AJ2159">
    <cfRule type="cellIs" dxfId="9004" priority="49190" operator="equal">
      <formula>"良短"</formula>
    </cfRule>
    <cfRule type="cellIs" dxfId="9003" priority="49191" operator="equal">
      <formula>"保留"</formula>
    </cfRule>
    <cfRule type="cellIs" dxfId="9002" priority="49192" operator="equal">
      <formula>"合短"</formula>
    </cfRule>
  </conditionalFormatting>
  <conditionalFormatting sqref="AJ2162:AJ2163">
    <cfRule type="cellIs" dxfId="9001" priority="49187" operator="equal">
      <formula>"良短"</formula>
    </cfRule>
    <cfRule type="cellIs" dxfId="9000" priority="49188" operator="equal">
      <formula>"保留"</formula>
    </cfRule>
    <cfRule type="cellIs" dxfId="8999" priority="49189" operator="equal">
      <formula>"合短"</formula>
    </cfRule>
  </conditionalFormatting>
  <conditionalFormatting sqref="AJ2166:AJ2167">
    <cfRule type="cellIs" dxfId="8998" priority="49184" operator="equal">
      <formula>"良短"</formula>
    </cfRule>
    <cfRule type="cellIs" dxfId="8997" priority="49185" operator="equal">
      <formula>"保留"</formula>
    </cfRule>
    <cfRule type="cellIs" dxfId="8996" priority="49186" operator="equal">
      <formula>"合短"</formula>
    </cfRule>
  </conditionalFormatting>
  <conditionalFormatting sqref="AJ2471:AJ2472">
    <cfRule type="cellIs" dxfId="8995" priority="49181" operator="equal">
      <formula>"良短"</formula>
    </cfRule>
    <cfRule type="cellIs" dxfId="8994" priority="49182" operator="equal">
      <formula>"保留"</formula>
    </cfRule>
    <cfRule type="cellIs" dxfId="8993" priority="49183" operator="equal">
      <formula>"合短"</formula>
    </cfRule>
  </conditionalFormatting>
  <conditionalFormatting sqref="AJ2453">
    <cfRule type="cellIs" dxfId="8992" priority="49177" operator="equal">
      <formula>"ＮＧ"</formula>
    </cfRule>
  </conditionalFormatting>
  <conditionalFormatting sqref="AJ2456 AJ2461">
    <cfRule type="cellIs" dxfId="8991" priority="49174" operator="equal">
      <formula>"良短"</formula>
    </cfRule>
    <cfRule type="cellIs" dxfId="8990" priority="49175" operator="equal">
      <formula>"保留"</formula>
    </cfRule>
    <cfRule type="cellIs" dxfId="8989" priority="49176" operator="equal">
      <formula>"合短"</formula>
    </cfRule>
  </conditionalFormatting>
  <conditionalFormatting sqref="AJ2450:AJ2455">
    <cfRule type="cellIs" dxfId="8988" priority="49178" operator="equal">
      <formula>"良短"</formula>
    </cfRule>
    <cfRule type="cellIs" dxfId="8987" priority="49179" operator="equal">
      <formula>"保留"</formula>
    </cfRule>
    <cfRule type="cellIs" dxfId="8986" priority="49180" operator="equal">
      <formula>"合短"</formula>
    </cfRule>
  </conditionalFormatting>
  <conditionalFormatting sqref="AJ2462 AJ2467">
    <cfRule type="cellIs" dxfId="8985" priority="49170" operator="equal">
      <formula>"良短"</formula>
    </cfRule>
    <cfRule type="cellIs" dxfId="8984" priority="49171" operator="equal">
      <formula>"保留"</formula>
    </cfRule>
    <cfRule type="cellIs" dxfId="8983" priority="49172" operator="equal">
      <formula>"合短"</formula>
    </cfRule>
  </conditionalFormatting>
  <conditionalFormatting sqref="AJ2214:AJ2217">
    <cfRule type="cellIs" dxfId="8982" priority="49166" operator="equal">
      <formula>"良短"</formula>
    </cfRule>
    <cfRule type="cellIs" dxfId="8981" priority="49167" operator="equal">
      <formula>"保留"</formula>
    </cfRule>
    <cfRule type="cellIs" dxfId="8980" priority="49168" operator="equal">
      <formula>"合短"</formula>
    </cfRule>
  </conditionalFormatting>
  <conditionalFormatting sqref="AJ2196:AJ2200">
    <cfRule type="cellIs" dxfId="8979" priority="49163" operator="equal">
      <formula>"良短"</formula>
    </cfRule>
    <cfRule type="cellIs" dxfId="8978" priority="49164" operator="equal">
      <formula>"保留"</formula>
    </cfRule>
    <cfRule type="cellIs" dxfId="8977" priority="49165" operator="equal">
      <formula>"合短"</formula>
    </cfRule>
  </conditionalFormatting>
  <conditionalFormatting sqref="AJ2201:AJ2206 AJ2208:AJ2212">
    <cfRule type="cellIs" dxfId="8976" priority="49160" operator="equal">
      <formula>"良短"</formula>
    </cfRule>
    <cfRule type="cellIs" dxfId="8975" priority="49161" operator="equal">
      <formula>"保留"</formula>
    </cfRule>
    <cfRule type="cellIs" dxfId="8974" priority="49162" operator="equal">
      <formula>"合短"</formula>
    </cfRule>
  </conditionalFormatting>
  <conditionalFormatting sqref="AJ2185:AJ2187">
    <cfRule type="cellIs" dxfId="8973" priority="49154" operator="equal">
      <formula>"良短"</formula>
    </cfRule>
    <cfRule type="cellIs" dxfId="8972" priority="49155" operator="equal">
      <formula>"保留"</formula>
    </cfRule>
    <cfRule type="cellIs" dxfId="8971" priority="49156" operator="equal">
      <formula>"合短"</formula>
    </cfRule>
  </conditionalFormatting>
  <conditionalFormatting sqref="AJ2195">
    <cfRule type="cellIs" dxfId="8970" priority="49151" operator="equal">
      <formula>"良短"</formula>
    </cfRule>
    <cfRule type="cellIs" dxfId="8969" priority="49152" operator="equal">
      <formula>"保留"</formula>
    </cfRule>
    <cfRule type="cellIs" dxfId="8968" priority="49153" operator="equal">
      <formula>"合短"</formula>
    </cfRule>
  </conditionalFormatting>
  <conditionalFormatting sqref="AJ2207">
    <cfRule type="cellIs" dxfId="8967" priority="49148" operator="equal">
      <formula>"良短"</formula>
    </cfRule>
    <cfRule type="cellIs" dxfId="8966" priority="49149" operator="equal">
      <formula>"保留"</formula>
    </cfRule>
    <cfRule type="cellIs" dxfId="8965" priority="49150" operator="equal">
      <formula>"合短"</formula>
    </cfRule>
  </conditionalFormatting>
  <conditionalFormatting sqref="AJ2213">
    <cfRule type="cellIs" dxfId="8964" priority="49145" operator="equal">
      <formula>"良短"</formula>
    </cfRule>
    <cfRule type="cellIs" dxfId="8963" priority="49146" operator="equal">
      <formula>"保留"</formula>
    </cfRule>
    <cfRule type="cellIs" dxfId="8962" priority="49147" operator="equal">
      <formula>"合短"</formula>
    </cfRule>
  </conditionalFormatting>
  <conditionalFormatting sqref="AJ2388">
    <cfRule type="cellIs" dxfId="8961" priority="49126" operator="equal">
      <formula>"良短"</formula>
    </cfRule>
    <cfRule type="cellIs" dxfId="8960" priority="49127" operator="equal">
      <formula>"保留"</formula>
    </cfRule>
    <cfRule type="cellIs" dxfId="8959" priority="49128" operator="equal">
      <formula>"合短"</formula>
    </cfRule>
  </conditionalFormatting>
  <conditionalFormatting sqref="AJ2386:AJ2388">
    <cfRule type="cellIs" dxfId="8958" priority="49141" operator="equal">
      <formula>"ＮＧ"</formula>
    </cfRule>
    <cfRule type="cellIs" dxfId="8957" priority="49142" operator="equal">
      <formula>"良短"</formula>
    </cfRule>
    <cfRule type="cellIs" dxfId="8956" priority="49143" operator="equal">
      <formula>"保留"</formula>
    </cfRule>
    <cfRule type="cellIs" dxfId="8955" priority="49144" operator="equal">
      <formula>"合短"</formula>
    </cfRule>
  </conditionalFormatting>
  <conditionalFormatting sqref="AJ2386:AJ2388">
    <cfRule type="cellIs" dxfId="8954" priority="49138" operator="equal">
      <formula>"良短"</formula>
    </cfRule>
    <cfRule type="cellIs" dxfId="8953" priority="49139" operator="equal">
      <formula>"保留"</formula>
    </cfRule>
    <cfRule type="cellIs" dxfId="8952" priority="49140" operator="equal">
      <formula>"合短"</formula>
    </cfRule>
  </conditionalFormatting>
  <conditionalFormatting sqref="AJ2388">
    <cfRule type="cellIs" dxfId="8951" priority="49135" operator="equal">
      <formula>"良短"</formula>
    </cfRule>
    <cfRule type="cellIs" dxfId="8950" priority="49136" operator="equal">
      <formula>"保留"</formula>
    </cfRule>
    <cfRule type="cellIs" dxfId="8949" priority="49137" operator="equal">
      <formula>"合短"</formula>
    </cfRule>
  </conditionalFormatting>
  <conditionalFormatting sqref="AJ2388">
    <cfRule type="cellIs" dxfId="8948" priority="49132" operator="equal">
      <formula>"良短"</formula>
    </cfRule>
    <cfRule type="cellIs" dxfId="8947" priority="49133" operator="equal">
      <formula>"保留"</formula>
    </cfRule>
    <cfRule type="cellIs" dxfId="8946" priority="49134" operator="equal">
      <formula>"合短"</formula>
    </cfRule>
  </conditionalFormatting>
  <conditionalFormatting sqref="AJ2388">
    <cfRule type="cellIs" dxfId="8945" priority="49129" operator="equal">
      <formula>"良短"</formula>
    </cfRule>
    <cfRule type="cellIs" dxfId="8944" priority="49130" operator="equal">
      <formula>"保留"</formula>
    </cfRule>
    <cfRule type="cellIs" dxfId="8943" priority="49131" operator="equal">
      <formula>"合短"</formula>
    </cfRule>
  </conditionalFormatting>
  <conditionalFormatting sqref="AJ2388">
    <cfRule type="cellIs" dxfId="8942" priority="49107" operator="equal">
      <formula>"良短"</formula>
    </cfRule>
    <cfRule type="cellIs" dxfId="8941" priority="49108" operator="equal">
      <formula>"保留"</formula>
    </cfRule>
    <cfRule type="cellIs" dxfId="8940" priority="49109" operator="equal">
      <formula>"合短"</formula>
    </cfRule>
  </conditionalFormatting>
  <conditionalFormatting sqref="AJ2388">
    <cfRule type="cellIs" dxfId="8939" priority="49122" operator="equal">
      <formula>"ＮＧ"</formula>
    </cfRule>
    <cfRule type="cellIs" dxfId="8938" priority="49123" operator="equal">
      <formula>"良短"</formula>
    </cfRule>
    <cfRule type="cellIs" dxfId="8937" priority="49124" operator="equal">
      <formula>"保留"</formula>
    </cfRule>
    <cfRule type="cellIs" dxfId="8936" priority="49125" operator="equal">
      <formula>"合短"</formula>
    </cfRule>
  </conditionalFormatting>
  <conditionalFormatting sqref="AJ2388">
    <cfRule type="cellIs" dxfId="8935" priority="49119" operator="equal">
      <formula>"良短"</formula>
    </cfRule>
    <cfRule type="cellIs" dxfId="8934" priority="49120" operator="equal">
      <formula>"保留"</formula>
    </cfRule>
    <cfRule type="cellIs" dxfId="8933" priority="49121" operator="equal">
      <formula>"合短"</formula>
    </cfRule>
  </conditionalFormatting>
  <conditionalFormatting sqref="AJ2388">
    <cfRule type="cellIs" dxfId="8932" priority="49116" operator="equal">
      <formula>"良短"</formula>
    </cfRule>
    <cfRule type="cellIs" dxfId="8931" priority="49117" operator="equal">
      <formula>"保留"</formula>
    </cfRule>
    <cfRule type="cellIs" dxfId="8930" priority="49118" operator="equal">
      <formula>"合短"</formula>
    </cfRule>
  </conditionalFormatting>
  <conditionalFormatting sqref="AJ2388">
    <cfRule type="cellIs" dxfId="8929" priority="49113" operator="equal">
      <formula>"良短"</formula>
    </cfRule>
    <cfRule type="cellIs" dxfId="8928" priority="49114" operator="equal">
      <formula>"保留"</formula>
    </cfRule>
    <cfRule type="cellIs" dxfId="8927" priority="49115" operator="equal">
      <formula>"合短"</formula>
    </cfRule>
  </conditionalFormatting>
  <conditionalFormatting sqref="AJ2388">
    <cfRule type="cellIs" dxfId="8926" priority="49110" operator="equal">
      <formula>"良短"</formula>
    </cfRule>
    <cfRule type="cellIs" dxfId="8925" priority="49111" operator="equal">
      <formula>"保留"</formula>
    </cfRule>
    <cfRule type="cellIs" dxfId="8924" priority="49112" operator="equal">
      <formula>"合短"</formula>
    </cfRule>
  </conditionalFormatting>
  <conditionalFormatting sqref="AJ2389">
    <cfRule type="cellIs" dxfId="8923" priority="49103" operator="equal">
      <formula>"ＮＧ"</formula>
    </cfRule>
    <cfRule type="cellIs" dxfId="8922" priority="49104" operator="equal">
      <formula>"良短"</formula>
    </cfRule>
    <cfRule type="cellIs" dxfId="8921" priority="49105" operator="equal">
      <formula>"保留"</formula>
    </cfRule>
    <cfRule type="cellIs" dxfId="8920" priority="49106" operator="equal">
      <formula>"合短"</formula>
    </cfRule>
  </conditionalFormatting>
  <conditionalFormatting sqref="AJ2389">
    <cfRule type="cellIs" dxfId="8919" priority="49100" operator="equal">
      <formula>"良短"</formula>
    </cfRule>
    <cfRule type="cellIs" dxfId="8918" priority="49101" operator="equal">
      <formula>"保留"</formula>
    </cfRule>
    <cfRule type="cellIs" dxfId="8917" priority="49102" operator="equal">
      <formula>"合短"</formula>
    </cfRule>
  </conditionalFormatting>
  <conditionalFormatting sqref="AJ2392 AJ2397">
    <cfRule type="cellIs" dxfId="8916" priority="49080" operator="equal">
      <formula>"ＮＧ"</formula>
    </cfRule>
    <cfRule type="cellIs" dxfId="8915" priority="49081" operator="equal">
      <formula>"良短"</formula>
    </cfRule>
    <cfRule type="cellIs" dxfId="8914" priority="49082" operator="equal">
      <formula>"保留"</formula>
    </cfRule>
    <cfRule type="cellIs" dxfId="8913" priority="49083" operator="equal">
      <formula>"合短"</formula>
    </cfRule>
  </conditionalFormatting>
  <conditionalFormatting sqref="AJ2393:AJ2396">
    <cfRule type="cellIs" dxfId="8912" priority="49076" operator="equal">
      <formula>"ＮＧ"</formula>
    </cfRule>
    <cfRule type="cellIs" dxfId="8911" priority="49077" operator="equal">
      <formula>"良短"</formula>
    </cfRule>
    <cfRule type="cellIs" dxfId="8910" priority="49078" operator="equal">
      <formula>"保留"</formula>
    </cfRule>
    <cfRule type="cellIs" dxfId="8909" priority="49079" operator="equal">
      <formula>"合短"</formula>
    </cfRule>
  </conditionalFormatting>
  <conditionalFormatting sqref="AJ2393:AJ2396">
    <cfRule type="cellIs" dxfId="8908" priority="49072" operator="equal">
      <formula>"ＮＧ"</formula>
    </cfRule>
    <cfRule type="cellIs" dxfId="8907" priority="49073" operator="equal">
      <formula>"良短"</formula>
    </cfRule>
    <cfRule type="cellIs" dxfId="8906" priority="49074" operator="equal">
      <formula>"保留"</formula>
    </cfRule>
    <cfRule type="cellIs" dxfId="8905" priority="49075" operator="equal">
      <formula>"合短"</formula>
    </cfRule>
  </conditionalFormatting>
  <conditionalFormatting sqref="AJ2413 AJ2409">
    <cfRule type="cellIs" dxfId="8904" priority="49046" operator="equal">
      <formula>"ＮＧ"</formula>
    </cfRule>
    <cfRule type="cellIs" dxfId="8903" priority="49047" operator="equal">
      <formula>"良短"</formula>
    </cfRule>
    <cfRule type="cellIs" dxfId="8902" priority="49048" operator="equal">
      <formula>"保留"</formula>
    </cfRule>
    <cfRule type="cellIs" dxfId="8901" priority="49049" operator="equal">
      <formula>"合短"</formula>
    </cfRule>
  </conditionalFormatting>
  <conditionalFormatting sqref="AJ2406:AJ2408 AJ2410:AJ2412 AJ2414:AJ2416">
    <cfRule type="cellIs" dxfId="8900" priority="49043" operator="equal">
      <formula>"良短"</formula>
    </cfRule>
    <cfRule type="cellIs" dxfId="8899" priority="49044" operator="equal">
      <formula>"保留"</formula>
    </cfRule>
    <cfRule type="cellIs" dxfId="8898" priority="49045" operator="equal">
      <formula>"合短"</formula>
    </cfRule>
  </conditionalFormatting>
  <conditionalFormatting sqref="AJ2405">
    <cfRule type="cellIs" dxfId="8897" priority="49053" operator="equal">
      <formula>"ＮＧ"</formula>
    </cfRule>
    <cfRule type="cellIs" dxfId="8896" priority="49054" operator="equal">
      <formula>"良短"</formula>
    </cfRule>
    <cfRule type="cellIs" dxfId="8895" priority="49055" operator="equal">
      <formula>"保留"</formula>
    </cfRule>
    <cfRule type="cellIs" dxfId="8894" priority="49056" operator="equal">
      <formula>"合短"</formula>
    </cfRule>
  </conditionalFormatting>
  <conditionalFormatting sqref="AJ2402">
    <cfRule type="cellIs" dxfId="8893" priority="49050" operator="equal">
      <formula>"良短"</formula>
    </cfRule>
    <cfRule type="cellIs" dxfId="8892" priority="49051" operator="equal">
      <formula>"保留"</formula>
    </cfRule>
    <cfRule type="cellIs" dxfId="8891" priority="49052" operator="equal">
      <formula>"合短"</formula>
    </cfRule>
  </conditionalFormatting>
  <conditionalFormatting sqref="AJ2401">
    <cfRule type="cellIs" dxfId="8890" priority="49060" operator="equal">
      <formula>"ＮＧ"</formula>
    </cfRule>
    <cfRule type="cellIs" dxfId="8889" priority="49061" operator="equal">
      <formula>"良短"</formula>
    </cfRule>
    <cfRule type="cellIs" dxfId="8888" priority="49062" operator="equal">
      <formula>"保留"</formula>
    </cfRule>
    <cfRule type="cellIs" dxfId="8887" priority="49063" operator="equal">
      <formula>"合短"</formula>
    </cfRule>
  </conditionalFormatting>
  <conditionalFormatting sqref="AJ2398">
    <cfRule type="cellIs" dxfId="8886" priority="49057" operator="equal">
      <formula>"良短"</formula>
    </cfRule>
    <cfRule type="cellIs" dxfId="8885" priority="49058" operator="equal">
      <formula>"保留"</formula>
    </cfRule>
    <cfRule type="cellIs" dxfId="8884" priority="49059" operator="equal">
      <formula>"合短"</formula>
    </cfRule>
  </conditionalFormatting>
  <conditionalFormatting sqref="AJ2399:AJ2400">
    <cfRule type="cellIs" dxfId="8883" priority="49040" operator="equal">
      <formula>"良短"</formula>
    </cfRule>
    <cfRule type="cellIs" dxfId="8882" priority="49041" operator="equal">
      <formula>"保留"</formula>
    </cfRule>
    <cfRule type="cellIs" dxfId="8881" priority="49042" operator="equal">
      <formula>"合短"</formula>
    </cfRule>
  </conditionalFormatting>
  <conditionalFormatting sqref="AJ2403:AJ2404">
    <cfRule type="cellIs" dxfId="8880" priority="49037" operator="equal">
      <formula>"良短"</formula>
    </cfRule>
    <cfRule type="cellIs" dxfId="8879" priority="49038" operator="equal">
      <formula>"保留"</formula>
    </cfRule>
    <cfRule type="cellIs" dxfId="8878" priority="49039" operator="equal">
      <formula>"合短"</formula>
    </cfRule>
  </conditionalFormatting>
  <conditionalFormatting sqref="AJ2245:AJ2247">
    <cfRule type="cellIs" dxfId="8877" priority="48741" operator="equal">
      <formula>"良短"</formula>
    </cfRule>
    <cfRule type="cellIs" dxfId="8876" priority="48742" operator="equal">
      <formula>"保留"</formula>
    </cfRule>
    <cfRule type="cellIs" dxfId="8875" priority="48743" operator="equal">
      <formula>"合短"</formula>
    </cfRule>
  </conditionalFormatting>
  <conditionalFormatting sqref="AJ2231 AJ2233">
    <cfRule type="cellIs" dxfId="8874" priority="48750" operator="equal">
      <formula>"良短"</formula>
    </cfRule>
    <cfRule type="cellIs" dxfId="8873" priority="48751" operator="equal">
      <formula>"保留"</formula>
    </cfRule>
    <cfRule type="cellIs" dxfId="8872" priority="48752" operator="equal">
      <formula>"合短"</formula>
    </cfRule>
  </conditionalFormatting>
  <conditionalFormatting sqref="AJ2232">
    <cfRule type="cellIs" dxfId="8871" priority="48747" operator="equal">
      <formula>"良短"</formula>
    </cfRule>
    <cfRule type="cellIs" dxfId="8870" priority="48748" operator="equal">
      <formula>"保留"</formula>
    </cfRule>
    <cfRule type="cellIs" dxfId="8869" priority="48749" operator="equal">
      <formula>"合短"</formula>
    </cfRule>
  </conditionalFormatting>
  <conditionalFormatting sqref="AJ2240:AJ2242">
    <cfRule type="cellIs" dxfId="8868" priority="48744" operator="equal">
      <formula>"良短"</formula>
    </cfRule>
    <cfRule type="cellIs" dxfId="8867" priority="48745" operator="equal">
      <formula>"保留"</formula>
    </cfRule>
    <cfRule type="cellIs" dxfId="8866" priority="48746" operator="equal">
      <formula>"合短"</formula>
    </cfRule>
  </conditionalFormatting>
  <conditionalFormatting sqref="AJ2473:AJ2475">
    <cfRule type="cellIs" dxfId="8865" priority="48927" operator="equal">
      <formula>"良短"</formula>
    </cfRule>
    <cfRule type="cellIs" dxfId="8864" priority="48928" operator="equal">
      <formula>"保留"</formula>
    </cfRule>
    <cfRule type="cellIs" dxfId="8863" priority="48929" operator="equal">
      <formula>"合短"</formula>
    </cfRule>
  </conditionalFormatting>
  <conditionalFormatting sqref="AJ2515">
    <cfRule type="cellIs" dxfId="8862" priority="48614" operator="equal">
      <formula>"良短"</formula>
    </cfRule>
    <cfRule type="cellIs" dxfId="8861" priority="48615" operator="equal">
      <formula>"保留"</formula>
    </cfRule>
    <cfRule type="cellIs" dxfId="8860" priority="48616" operator="equal">
      <formula>"合短"</formula>
    </cfRule>
  </conditionalFormatting>
  <conditionalFormatting sqref="AJ2515">
    <cfRule type="cellIs" dxfId="8859" priority="48611" operator="equal">
      <formula>"良短"</formula>
    </cfRule>
    <cfRule type="cellIs" dxfId="8858" priority="48612" operator="equal">
      <formula>"保留"</formula>
    </cfRule>
    <cfRule type="cellIs" dxfId="8857" priority="48613" operator="equal">
      <formula>"合短"</formula>
    </cfRule>
  </conditionalFormatting>
  <conditionalFormatting sqref="AJ2516:AJ2517">
    <cfRule type="cellIs" dxfId="8856" priority="48608" operator="equal">
      <formula>"良短"</formula>
    </cfRule>
    <cfRule type="cellIs" dxfId="8855" priority="48609" operator="equal">
      <formula>"保留"</formula>
    </cfRule>
    <cfRule type="cellIs" dxfId="8854" priority="48610" operator="equal">
      <formula>"合短"</formula>
    </cfRule>
  </conditionalFormatting>
  <conditionalFormatting sqref="AJ2477:AJ2478">
    <cfRule type="cellIs" dxfId="8853" priority="48870" operator="equal">
      <formula>"良短"</formula>
    </cfRule>
    <cfRule type="cellIs" dxfId="8852" priority="48871" operator="equal">
      <formula>"保留"</formula>
    </cfRule>
    <cfRule type="cellIs" dxfId="8851" priority="48872" operator="equal">
      <formula>"合短"</formula>
    </cfRule>
  </conditionalFormatting>
  <conditionalFormatting sqref="AJ2477:AJ2478">
    <cfRule type="cellIs" dxfId="8850" priority="48885" operator="equal">
      <formula>"ＮＧ"</formula>
    </cfRule>
    <cfRule type="cellIs" dxfId="8849" priority="48886" operator="equal">
      <formula>"良短"</formula>
    </cfRule>
    <cfRule type="cellIs" dxfId="8848" priority="48887" operator="equal">
      <formula>"保留"</formula>
    </cfRule>
    <cfRule type="cellIs" dxfId="8847" priority="48888" operator="equal">
      <formula>"合短"</formula>
    </cfRule>
  </conditionalFormatting>
  <conditionalFormatting sqref="AJ2477:AJ2478">
    <cfRule type="cellIs" dxfId="8846" priority="48882" operator="equal">
      <formula>"良短"</formula>
    </cfRule>
    <cfRule type="cellIs" dxfId="8845" priority="48883" operator="equal">
      <formula>"保留"</formula>
    </cfRule>
    <cfRule type="cellIs" dxfId="8844" priority="48884" operator="equal">
      <formula>"合短"</formula>
    </cfRule>
  </conditionalFormatting>
  <conditionalFormatting sqref="AJ2477:AJ2478">
    <cfRule type="cellIs" dxfId="8843" priority="48879" operator="equal">
      <formula>"良短"</formula>
    </cfRule>
    <cfRule type="cellIs" dxfId="8842" priority="48880" operator="equal">
      <formula>"保留"</formula>
    </cfRule>
    <cfRule type="cellIs" dxfId="8841" priority="48881" operator="equal">
      <formula>"合短"</formula>
    </cfRule>
  </conditionalFormatting>
  <conditionalFormatting sqref="AJ2477:AJ2478">
    <cfRule type="cellIs" dxfId="8840" priority="48876" operator="equal">
      <formula>"良短"</formula>
    </cfRule>
    <cfRule type="cellIs" dxfId="8839" priority="48877" operator="equal">
      <formula>"保留"</formula>
    </cfRule>
    <cfRule type="cellIs" dxfId="8838" priority="48878" operator="equal">
      <formula>"合短"</formula>
    </cfRule>
  </conditionalFormatting>
  <conditionalFormatting sqref="AJ2477:AJ2478">
    <cfRule type="cellIs" dxfId="8837" priority="48873" operator="equal">
      <formula>"良短"</formula>
    </cfRule>
    <cfRule type="cellIs" dxfId="8836" priority="48874" operator="equal">
      <formula>"保留"</formula>
    </cfRule>
    <cfRule type="cellIs" dxfId="8835" priority="48875" operator="equal">
      <formula>"合短"</formula>
    </cfRule>
  </conditionalFormatting>
  <conditionalFormatting sqref="AJ2476">
    <cfRule type="cellIs" dxfId="8834" priority="48851" operator="equal">
      <formula>"良短"</formula>
    </cfRule>
    <cfRule type="cellIs" dxfId="8833" priority="48852" operator="equal">
      <formula>"保留"</formula>
    </cfRule>
    <cfRule type="cellIs" dxfId="8832" priority="48853" operator="equal">
      <formula>"合短"</formula>
    </cfRule>
  </conditionalFormatting>
  <conditionalFormatting sqref="AJ2476">
    <cfRule type="cellIs" dxfId="8831" priority="48866" operator="equal">
      <formula>"ＮＧ"</formula>
    </cfRule>
    <cfRule type="cellIs" dxfId="8830" priority="48867" operator="equal">
      <formula>"良短"</formula>
    </cfRule>
    <cfRule type="cellIs" dxfId="8829" priority="48868" operator="equal">
      <formula>"保留"</formula>
    </cfRule>
    <cfRule type="cellIs" dxfId="8828" priority="48869" operator="equal">
      <formula>"合短"</formula>
    </cfRule>
  </conditionalFormatting>
  <conditionalFormatting sqref="AJ2476">
    <cfRule type="cellIs" dxfId="8827" priority="48863" operator="equal">
      <formula>"良短"</formula>
    </cfRule>
    <cfRule type="cellIs" dxfId="8826" priority="48864" operator="equal">
      <formula>"保留"</formula>
    </cfRule>
    <cfRule type="cellIs" dxfId="8825" priority="48865" operator="equal">
      <formula>"合短"</formula>
    </cfRule>
  </conditionalFormatting>
  <conditionalFormatting sqref="AJ2476">
    <cfRule type="cellIs" dxfId="8824" priority="48860" operator="equal">
      <formula>"良短"</formula>
    </cfRule>
    <cfRule type="cellIs" dxfId="8823" priority="48861" operator="equal">
      <formula>"保留"</formula>
    </cfRule>
    <cfRule type="cellIs" dxfId="8822" priority="48862" operator="equal">
      <formula>"合短"</formula>
    </cfRule>
  </conditionalFormatting>
  <conditionalFormatting sqref="AJ2476">
    <cfRule type="cellIs" dxfId="8821" priority="48857" operator="equal">
      <formula>"良短"</formula>
    </cfRule>
    <cfRule type="cellIs" dxfId="8820" priority="48858" operator="equal">
      <formula>"保留"</formula>
    </cfRule>
    <cfRule type="cellIs" dxfId="8819" priority="48859" operator="equal">
      <formula>"合短"</formula>
    </cfRule>
  </conditionalFormatting>
  <conditionalFormatting sqref="AJ2476">
    <cfRule type="cellIs" dxfId="8818" priority="48854" operator="equal">
      <formula>"良短"</formula>
    </cfRule>
    <cfRule type="cellIs" dxfId="8817" priority="48855" operator="equal">
      <formula>"保留"</formula>
    </cfRule>
    <cfRule type="cellIs" dxfId="8816" priority="48856" operator="equal">
      <formula>"合短"</formula>
    </cfRule>
  </conditionalFormatting>
  <conditionalFormatting sqref="AJ2476">
    <cfRule type="cellIs" dxfId="8815" priority="48832" operator="equal">
      <formula>"良短"</formula>
    </cfRule>
    <cfRule type="cellIs" dxfId="8814" priority="48833" operator="equal">
      <formula>"保留"</formula>
    </cfRule>
    <cfRule type="cellIs" dxfId="8813" priority="48834" operator="equal">
      <formula>"合短"</formula>
    </cfRule>
  </conditionalFormatting>
  <conditionalFormatting sqref="AJ2476">
    <cfRule type="cellIs" dxfId="8812" priority="48847" operator="equal">
      <formula>"ＮＧ"</formula>
    </cfRule>
    <cfRule type="cellIs" dxfId="8811" priority="48848" operator="equal">
      <formula>"良短"</formula>
    </cfRule>
    <cfRule type="cellIs" dxfId="8810" priority="48849" operator="equal">
      <formula>"保留"</formula>
    </cfRule>
    <cfRule type="cellIs" dxfId="8809" priority="48850" operator="equal">
      <formula>"合短"</formula>
    </cfRule>
  </conditionalFormatting>
  <conditionalFormatting sqref="AJ2476">
    <cfRule type="cellIs" dxfId="8808" priority="48844" operator="equal">
      <formula>"良短"</formula>
    </cfRule>
    <cfRule type="cellIs" dxfId="8807" priority="48845" operator="equal">
      <formula>"保留"</formula>
    </cfRule>
    <cfRule type="cellIs" dxfId="8806" priority="48846" operator="equal">
      <formula>"合短"</formula>
    </cfRule>
  </conditionalFormatting>
  <conditionalFormatting sqref="AJ2476">
    <cfRule type="cellIs" dxfId="8805" priority="48841" operator="equal">
      <formula>"良短"</formula>
    </cfRule>
    <cfRule type="cellIs" dxfId="8804" priority="48842" operator="equal">
      <formula>"保留"</formula>
    </cfRule>
    <cfRule type="cellIs" dxfId="8803" priority="48843" operator="equal">
      <formula>"合短"</formula>
    </cfRule>
  </conditionalFormatting>
  <conditionalFormatting sqref="AJ2476">
    <cfRule type="cellIs" dxfId="8802" priority="48838" operator="equal">
      <formula>"良短"</formula>
    </cfRule>
    <cfRule type="cellIs" dxfId="8801" priority="48839" operator="equal">
      <formula>"保留"</formula>
    </cfRule>
    <cfRule type="cellIs" dxfId="8800" priority="48840" operator="equal">
      <formula>"合短"</formula>
    </cfRule>
  </conditionalFormatting>
  <conditionalFormatting sqref="AJ2476">
    <cfRule type="cellIs" dxfId="8799" priority="48835" operator="equal">
      <formula>"良短"</formula>
    </cfRule>
    <cfRule type="cellIs" dxfId="8798" priority="48836" operator="equal">
      <formula>"保留"</formula>
    </cfRule>
    <cfRule type="cellIs" dxfId="8797" priority="48837" operator="equal">
      <formula>"合短"</formula>
    </cfRule>
  </conditionalFormatting>
  <conditionalFormatting sqref="AJ2477:AJ2478">
    <cfRule type="cellIs" dxfId="8796" priority="48828" operator="equal">
      <formula>"ＮＧ"</formula>
    </cfRule>
    <cfRule type="cellIs" dxfId="8795" priority="48829" operator="equal">
      <formula>"良短"</formula>
    </cfRule>
    <cfRule type="cellIs" dxfId="8794" priority="48830" operator="equal">
      <formula>"保留"</formula>
    </cfRule>
    <cfRule type="cellIs" dxfId="8793" priority="48831" operator="equal">
      <formula>"合短"</formula>
    </cfRule>
  </conditionalFormatting>
  <conditionalFormatting sqref="AJ2477:AJ2478">
    <cfRule type="cellIs" dxfId="8792" priority="48825" operator="equal">
      <formula>"良短"</formula>
    </cfRule>
    <cfRule type="cellIs" dxfId="8791" priority="48826" operator="equal">
      <formula>"保留"</formula>
    </cfRule>
    <cfRule type="cellIs" dxfId="8790" priority="48827" operator="equal">
      <formula>"合短"</formula>
    </cfRule>
  </conditionalFormatting>
  <conditionalFormatting sqref="AJ2479">
    <cfRule type="cellIs" dxfId="8789" priority="48821" operator="equal">
      <formula>"ＮＧ"</formula>
    </cfRule>
    <cfRule type="cellIs" dxfId="8788" priority="48822" operator="equal">
      <formula>"良短"</formula>
    </cfRule>
    <cfRule type="cellIs" dxfId="8787" priority="48823" operator="equal">
      <formula>"保留"</formula>
    </cfRule>
    <cfRule type="cellIs" dxfId="8786" priority="48824" operator="equal">
      <formula>"合短"</formula>
    </cfRule>
  </conditionalFormatting>
  <conditionalFormatting sqref="AJ2479">
    <cfRule type="cellIs" dxfId="8785" priority="48783" operator="equal">
      <formula>"良短"</formula>
    </cfRule>
    <cfRule type="cellIs" dxfId="8784" priority="48784" operator="equal">
      <formula>"保留"</formula>
    </cfRule>
    <cfRule type="cellIs" dxfId="8783" priority="48785" operator="equal">
      <formula>"合短"</formula>
    </cfRule>
  </conditionalFormatting>
  <conditionalFormatting sqref="AJ2479">
    <cfRule type="cellIs" dxfId="8782" priority="48798" operator="equal">
      <formula>"ＮＧ"</formula>
    </cfRule>
    <cfRule type="cellIs" dxfId="8781" priority="48799" operator="equal">
      <formula>"良短"</formula>
    </cfRule>
    <cfRule type="cellIs" dxfId="8780" priority="48800" operator="equal">
      <formula>"保留"</formula>
    </cfRule>
    <cfRule type="cellIs" dxfId="8779" priority="48801" operator="equal">
      <formula>"合短"</formula>
    </cfRule>
  </conditionalFormatting>
  <conditionalFormatting sqref="AJ2479">
    <cfRule type="cellIs" dxfId="8778" priority="48795" operator="equal">
      <formula>"良短"</formula>
    </cfRule>
    <cfRule type="cellIs" dxfId="8777" priority="48796" operator="equal">
      <formula>"保留"</formula>
    </cfRule>
    <cfRule type="cellIs" dxfId="8776" priority="48797" operator="equal">
      <formula>"合短"</formula>
    </cfRule>
  </conditionalFormatting>
  <conditionalFormatting sqref="AJ2479">
    <cfRule type="cellIs" dxfId="8775" priority="48792" operator="equal">
      <formula>"良短"</formula>
    </cfRule>
    <cfRule type="cellIs" dxfId="8774" priority="48793" operator="equal">
      <formula>"保留"</formula>
    </cfRule>
    <cfRule type="cellIs" dxfId="8773" priority="48794" operator="equal">
      <formula>"合短"</formula>
    </cfRule>
  </conditionalFormatting>
  <conditionalFormatting sqref="AJ2479">
    <cfRule type="cellIs" dxfId="8772" priority="48789" operator="equal">
      <formula>"良短"</formula>
    </cfRule>
    <cfRule type="cellIs" dxfId="8771" priority="48790" operator="equal">
      <formula>"保留"</formula>
    </cfRule>
    <cfRule type="cellIs" dxfId="8770" priority="48791" operator="equal">
      <formula>"合短"</formula>
    </cfRule>
  </conditionalFormatting>
  <conditionalFormatting sqref="AJ2479">
    <cfRule type="cellIs" dxfId="8769" priority="48786" operator="equal">
      <formula>"良短"</formula>
    </cfRule>
    <cfRule type="cellIs" dxfId="8768" priority="48787" operator="equal">
      <formula>"保留"</formula>
    </cfRule>
    <cfRule type="cellIs" dxfId="8767" priority="48788" operator="equal">
      <formula>"合短"</formula>
    </cfRule>
  </conditionalFormatting>
  <conditionalFormatting sqref="AJ2479">
    <cfRule type="cellIs" dxfId="8766" priority="48764" operator="equal">
      <formula>"良短"</formula>
    </cfRule>
    <cfRule type="cellIs" dxfId="8765" priority="48765" operator="equal">
      <formula>"保留"</formula>
    </cfRule>
    <cfRule type="cellIs" dxfId="8764" priority="48766" operator="equal">
      <formula>"合短"</formula>
    </cfRule>
  </conditionalFormatting>
  <conditionalFormatting sqref="AJ2479">
    <cfRule type="cellIs" dxfId="8763" priority="48779" operator="equal">
      <formula>"ＮＧ"</formula>
    </cfRule>
    <cfRule type="cellIs" dxfId="8762" priority="48780" operator="equal">
      <formula>"良短"</formula>
    </cfRule>
    <cfRule type="cellIs" dxfId="8761" priority="48781" operator="equal">
      <formula>"保留"</formula>
    </cfRule>
    <cfRule type="cellIs" dxfId="8760" priority="48782" operator="equal">
      <formula>"合短"</formula>
    </cfRule>
  </conditionalFormatting>
  <conditionalFormatting sqref="AJ2479">
    <cfRule type="cellIs" dxfId="8759" priority="48776" operator="equal">
      <formula>"良短"</formula>
    </cfRule>
    <cfRule type="cellIs" dxfId="8758" priority="48777" operator="equal">
      <formula>"保留"</formula>
    </cfRule>
    <cfRule type="cellIs" dxfId="8757" priority="48778" operator="equal">
      <formula>"合短"</formula>
    </cfRule>
  </conditionalFormatting>
  <conditionalFormatting sqref="AJ2479">
    <cfRule type="cellIs" dxfId="8756" priority="48773" operator="equal">
      <formula>"良短"</formula>
    </cfRule>
    <cfRule type="cellIs" dxfId="8755" priority="48774" operator="equal">
      <formula>"保留"</formula>
    </cfRule>
    <cfRule type="cellIs" dxfId="8754" priority="48775" operator="equal">
      <formula>"合短"</formula>
    </cfRule>
  </conditionalFormatting>
  <conditionalFormatting sqref="AJ2479">
    <cfRule type="cellIs" dxfId="8753" priority="48770" operator="equal">
      <formula>"良短"</formula>
    </cfRule>
    <cfRule type="cellIs" dxfId="8752" priority="48771" operator="equal">
      <formula>"保留"</formula>
    </cfRule>
    <cfRule type="cellIs" dxfId="8751" priority="48772" operator="equal">
      <formula>"合短"</formula>
    </cfRule>
  </conditionalFormatting>
  <conditionalFormatting sqref="AJ2479">
    <cfRule type="cellIs" dxfId="8750" priority="48767" operator="equal">
      <formula>"良短"</formula>
    </cfRule>
    <cfRule type="cellIs" dxfId="8749" priority="48768" operator="equal">
      <formula>"保留"</formula>
    </cfRule>
    <cfRule type="cellIs" dxfId="8748" priority="48769" operator="equal">
      <formula>"合短"</formula>
    </cfRule>
  </conditionalFormatting>
  <conditionalFormatting sqref="AJ2424">
    <cfRule type="cellIs" dxfId="8747" priority="48753" operator="equal">
      <formula>"ＮＧ"</formula>
    </cfRule>
    <cfRule type="cellIs" dxfId="8746" priority="48754" operator="equal">
      <formula>"良短"</formula>
    </cfRule>
    <cfRule type="cellIs" dxfId="8745" priority="48755" operator="equal">
      <formula>"保留"</formula>
    </cfRule>
    <cfRule type="cellIs" dxfId="8744" priority="48756" operator="equal">
      <formula>"合短"</formula>
    </cfRule>
  </conditionalFormatting>
  <conditionalFormatting sqref="AJ2484:AJ2486">
    <cfRule type="cellIs" dxfId="8743" priority="48738" operator="equal">
      <formula>"良短"</formula>
    </cfRule>
    <cfRule type="cellIs" dxfId="8742" priority="48739" operator="equal">
      <formula>"保留"</formula>
    </cfRule>
    <cfRule type="cellIs" dxfId="8741" priority="48740" operator="equal">
      <formula>"合短"</formula>
    </cfRule>
  </conditionalFormatting>
  <conditionalFormatting sqref="AJ2487:AJ2489">
    <cfRule type="cellIs" dxfId="8740" priority="48735" operator="equal">
      <formula>"良短"</formula>
    </cfRule>
    <cfRule type="cellIs" dxfId="8739" priority="48736" operator="equal">
      <formula>"保留"</formula>
    </cfRule>
    <cfRule type="cellIs" dxfId="8738" priority="48737" operator="equal">
      <formula>"合短"</formula>
    </cfRule>
  </conditionalFormatting>
  <conditionalFormatting sqref="AJ2492:AJ2494">
    <cfRule type="cellIs" dxfId="8737" priority="48732" operator="equal">
      <formula>"良短"</formula>
    </cfRule>
    <cfRule type="cellIs" dxfId="8736" priority="48733" operator="equal">
      <formula>"保留"</formula>
    </cfRule>
    <cfRule type="cellIs" dxfId="8735" priority="48734" operator="equal">
      <formula>"合短"</formula>
    </cfRule>
  </conditionalFormatting>
  <conditionalFormatting sqref="AJ2494:AJ2497">
    <cfRule type="cellIs" dxfId="8734" priority="48729" operator="equal">
      <formula>"良短"</formula>
    </cfRule>
    <cfRule type="cellIs" dxfId="8733" priority="48730" operator="equal">
      <formula>"保留"</formula>
    </cfRule>
    <cfRule type="cellIs" dxfId="8732" priority="48731" operator="equal">
      <formula>"合短"</formula>
    </cfRule>
  </conditionalFormatting>
  <conditionalFormatting sqref="AJ2498:AJ2500">
    <cfRule type="cellIs" dxfId="8731" priority="48726" operator="equal">
      <formula>"良短"</formula>
    </cfRule>
    <cfRule type="cellIs" dxfId="8730" priority="48727" operator="equal">
      <formula>"保留"</formula>
    </cfRule>
    <cfRule type="cellIs" dxfId="8729" priority="48728" operator="equal">
      <formula>"合短"</formula>
    </cfRule>
  </conditionalFormatting>
  <conditionalFormatting sqref="AJ2501:AJ2503">
    <cfRule type="cellIs" dxfId="8728" priority="48723" operator="equal">
      <formula>"良短"</formula>
    </cfRule>
    <cfRule type="cellIs" dxfId="8727" priority="48724" operator="equal">
      <formula>"保留"</formula>
    </cfRule>
    <cfRule type="cellIs" dxfId="8726" priority="48725" operator="equal">
      <formula>"合短"</formula>
    </cfRule>
  </conditionalFormatting>
  <conditionalFormatting sqref="AJ2503">
    <cfRule type="cellIs" dxfId="8725" priority="48720" operator="equal">
      <formula>"良短"</formula>
    </cfRule>
    <cfRule type="cellIs" dxfId="8724" priority="48721" operator="equal">
      <formula>"保留"</formula>
    </cfRule>
    <cfRule type="cellIs" dxfId="8723" priority="48722" operator="equal">
      <formula>"合短"</formula>
    </cfRule>
  </conditionalFormatting>
  <conditionalFormatting sqref="AJ2507:AJ2509 AJ2511">
    <cfRule type="cellIs" dxfId="8722" priority="48717" operator="equal">
      <formula>"良短"</formula>
    </cfRule>
    <cfRule type="cellIs" dxfId="8721" priority="48718" operator="equal">
      <formula>"保留"</formula>
    </cfRule>
    <cfRule type="cellIs" dxfId="8720" priority="48719" operator="equal">
      <formula>"合短"</formula>
    </cfRule>
  </conditionalFormatting>
  <conditionalFormatting sqref="AJ2512">
    <cfRule type="cellIs" dxfId="8719" priority="48695" operator="equal">
      <formula>"良短"</formula>
    </cfRule>
    <cfRule type="cellIs" dxfId="8718" priority="48696" operator="equal">
      <formula>"保留"</formula>
    </cfRule>
    <cfRule type="cellIs" dxfId="8717" priority="48697" operator="equal">
      <formula>"合短"</formula>
    </cfRule>
  </conditionalFormatting>
  <conditionalFormatting sqref="AJ2512">
    <cfRule type="cellIs" dxfId="8716" priority="48692" operator="equal">
      <formula>"良短"</formula>
    </cfRule>
    <cfRule type="cellIs" dxfId="8715" priority="48693" operator="equal">
      <formula>"保留"</formula>
    </cfRule>
    <cfRule type="cellIs" dxfId="8714" priority="48694" operator="equal">
      <formula>"合短"</formula>
    </cfRule>
  </conditionalFormatting>
  <conditionalFormatting sqref="AJ2504:AJ2505">
    <cfRule type="cellIs" dxfId="8713" priority="48689" operator="equal">
      <formula>"良短"</formula>
    </cfRule>
    <cfRule type="cellIs" dxfId="8712" priority="48690" operator="equal">
      <formula>"保留"</formula>
    </cfRule>
    <cfRule type="cellIs" dxfId="8711" priority="48691" operator="equal">
      <formula>"合短"</formula>
    </cfRule>
  </conditionalFormatting>
  <conditionalFormatting sqref="AJ2506">
    <cfRule type="cellIs" dxfId="8710" priority="48667" operator="equal">
      <formula>"良短"</formula>
    </cfRule>
    <cfRule type="cellIs" dxfId="8709" priority="48668" operator="equal">
      <formula>"保留"</formula>
    </cfRule>
    <cfRule type="cellIs" dxfId="8708" priority="48669" operator="equal">
      <formula>"合短"</formula>
    </cfRule>
  </conditionalFormatting>
  <conditionalFormatting sqref="AJ2506">
    <cfRule type="cellIs" dxfId="8707" priority="48664" operator="equal">
      <formula>"良短"</formula>
    </cfRule>
    <cfRule type="cellIs" dxfId="8706" priority="48665" operator="equal">
      <formula>"保留"</formula>
    </cfRule>
    <cfRule type="cellIs" dxfId="8705" priority="48666" operator="equal">
      <formula>"合短"</formula>
    </cfRule>
  </conditionalFormatting>
  <conditionalFormatting sqref="AJ2513:AJ2514">
    <cfRule type="cellIs" dxfId="8704" priority="48661" operator="equal">
      <formula>"良短"</formula>
    </cfRule>
    <cfRule type="cellIs" dxfId="8703" priority="48662" operator="equal">
      <formula>"保留"</formula>
    </cfRule>
    <cfRule type="cellIs" dxfId="8702" priority="48663" operator="equal">
      <formula>"合短"</formula>
    </cfRule>
  </conditionalFormatting>
  <conditionalFormatting sqref="AJ2515">
    <cfRule type="cellIs" dxfId="8701" priority="48642" operator="equal">
      <formula>"良短"</formula>
    </cfRule>
    <cfRule type="cellIs" dxfId="8700" priority="48643" operator="equal">
      <formula>"保留"</formula>
    </cfRule>
    <cfRule type="cellIs" dxfId="8699" priority="48644" operator="equal">
      <formula>"合短"</formula>
    </cfRule>
  </conditionalFormatting>
  <conditionalFormatting sqref="AJ2515">
    <cfRule type="cellIs" dxfId="8698" priority="48657" operator="equal">
      <formula>"ＮＧ"</formula>
    </cfRule>
    <cfRule type="cellIs" dxfId="8697" priority="48658" operator="equal">
      <formula>"良短"</formula>
    </cfRule>
    <cfRule type="cellIs" dxfId="8696" priority="48659" operator="equal">
      <formula>"保留"</formula>
    </cfRule>
    <cfRule type="cellIs" dxfId="8695" priority="48660" operator="equal">
      <formula>"合短"</formula>
    </cfRule>
  </conditionalFormatting>
  <conditionalFormatting sqref="AJ2515">
    <cfRule type="cellIs" dxfId="8694" priority="48654" operator="equal">
      <formula>"良短"</formula>
    </cfRule>
    <cfRule type="cellIs" dxfId="8693" priority="48655" operator="equal">
      <formula>"保留"</formula>
    </cfRule>
    <cfRule type="cellIs" dxfId="8692" priority="48656" operator="equal">
      <formula>"合短"</formula>
    </cfRule>
  </conditionalFormatting>
  <conditionalFormatting sqref="AJ2515">
    <cfRule type="cellIs" dxfId="8691" priority="48651" operator="equal">
      <formula>"良短"</formula>
    </cfRule>
    <cfRule type="cellIs" dxfId="8690" priority="48652" operator="equal">
      <formula>"保留"</formula>
    </cfRule>
    <cfRule type="cellIs" dxfId="8689" priority="48653" operator="equal">
      <formula>"合短"</formula>
    </cfRule>
  </conditionalFormatting>
  <conditionalFormatting sqref="AJ2515">
    <cfRule type="cellIs" dxfId="8688" priority="48648" operator="equal">
      <formula>"良短"</formula>
    </cfRule>
    <cfRule type="cellIs" dxfId="8687" priority="48649" operator="equal">
      <formula>"保留"</formula>
    </cfRule>
    <cfRule type="cellIs" dxfId="8686" priority="48650" operator="equal">
      <formula>"合短"</formula>
    </cfRule>
  </conditionalFormatting>
  <conditionalFormatting sqref="AJ2515">
    <cfRule type="cellIs" dxfId="8685" priority="48645" operator="equal">
      <formula>"良短"</formula>
    </cfRule>
    <cfRule type="cellIs" dxfId="8684" priority="48646" operator="equal">
      <formula>"保留"</formula>
    </cfRule>
    <cfRule type="cellIs" dxfId="8683" priority="48647" operator="equal">
      <formula>"合短"</formula>
    </cfRule>
  </conditionalFormatting>
  <conditionalFormatting sqref="AJ2515">
    <cfRule type="cellIs" dxfId="8682" priority="48639" operator="equal">
      <formula>"良短"</formula>
    </cfRule>
    <cfRule type="cellIs" dxfId="8681" priority="48640" operator="equal">
      <formula>"保留"</formula>
    </cfRule>
    <cfRule type="cellIs" dxfId="8680" priority="48641" operator="equal">
      <formula>"合短"</formula>
    </cfRule>
  </conditionalFormatting>
  <conditionalFormatting sqref="AJ2515">
    <cfRule type="cellIs" dxfId="8679" priority="48636" operator="equal">
      <formula>"良短"</formula>
    </cfRule>
    <cfRule type="cellIs" dxfId="8678" priority="48637" operator="equal">
      <formula>"保留"</formula>
    </cfRule>
    <cfRule type="cellIs" dxfId="8677" priority="48638" operator="equal">
      <formula>"合短"</formula>
    </cfRule>
  </conditionalFormatting>
  <conditionalFormatting sqref="AJ2515:AJ2517">
    <cfRule type="cellIs" dxfId="8676" priority="48617" operator="equal">
      <formula>"良短"</formula>
    </cfRule>
    <cfRule type="cellIs" dxfId="8675" priority="48618" operator="equal">
      <formula>"保留"</formula>
    </cfRule>
    <cfRule type="cellIs" dxfId="8674" priority="48619" operator="equal">
      <formula>"合短"</formula>
    </cfRule>
  </conditionalFormatting>
  <conditionalFormatting sqref="AJ2515:AJ2517">
    <cfRule type="cellIs" dxfId="8673" priority="48632" operator="equal">
      <formula>"ＮＧ"</formula>
    </cfRule>
    <cfRule type="cellIs" dxfId="8672" priority="48633" operator="equal">
      <formula>"良短"</formula>
    </cfRule>
    <cfRule type="cellIs" dxfId="8671" priority="48634" operator="equal">
      <formula>"保留"</formula>
    </cfRule>
    <cfRule type="cellIs" dxfId="8670" priority="48635" operator="equal">
      <formula>"合短"</formula>
    </cfRule>
  </conditionalFormatting>
  <conditionalFormatting sqref="AJ2515:AJ2517">
    <cfRule type="cellIs" dxfId="8669" priority="48629" operator="equal">
      <formula>"良短"</formula>
    </cfRule>
    <cfRule type="cellIs" dxfId="8668" priority="48630" operator="equal">
      <formula>"保留"</formula>
    </cfRule>
    <cfRule type="cellIs" dxfId="8667" priority="48631" operator="equal">
      <formula>"合短"</formula>
    </cfRule>
  </conditionalFormatting>
  <conditionalFormatting sqref="AJ2515:AJ2517">
    <cfRule type="cellIs" dxfId="8666" priority="48626" operator="equal">
      <formula>"良短"</formula>
    </cfRule>
    <cfRule type="cellIs" dxfId="8665" priority="48627" operator="equal">
      <formula>"保留"</formula>
    </cfRule>
    <cfRule type="cellIs" dxfId="8664" priority="48628" operator="equal">
      <formula>"合短"</formula>
    </cfRule>
  </conditionalFormatting>
  <conditionalFormatting sqref="AJ2515:AJ2517">
    <cfRule type="cellIs" dxfId="8663" priority="48623" operator="equal">
      <formula>"良短"</formula>
    </cfRule>
    <cfRule type="cellIs" dxfId="8662" priority="48624" operator="equal">
      <formula>"保留"</formula>
    </cfRule>
    <cfRule type="cellIs" dxfId="8661" priority="48625" operator="equal">
      <formula>"合短"</formula>
    </cfRule>
  </conditionalFormatting>
  <conditionalFormatting sqref="AJ2515:AJ2517">
    <cfRule type="cellIs" dxfId="8660" priority="48620" operator="equal">
      <formula>"良短"</formula>
    </cfRule>
    <cfRule type="cellIs" dxfId="8659" priority="48621" operator="equal">
      <formula>"保留"</formula>
    </cfRule>
    <cfRule type="cellIs" dxfId="8658" priority="48622" operator="equal">
      <formula>"合短"</formula>
    </cfRule>
  </conditionalFormatting>
  <conditionalFormatting sqref="AJ2282:AJ2284">
    <cfRule type="cellIs" dxfId="8657" priority="48568" operator="equal">
      <formula>"良短"</formula>
    </cfRule>
    <cfRule type="cellIs" dxfId="8656" priority="48569" operator="equal">
      <formula>"保留"</formula>
    </cfRule>
    <cfRule type="cellIs" dxfId="8655" priority="48570" operator="equal">
      <formula>"合短"</formula>
    </cfRule>
  </conditionalFormatting>
  <conditionalFormatting sqref="AJ2324">
    <cfRule type="cellIs" dxfId="8654" priority="48564" operator="equal">
      <formula>"ＮＧ"</formula>
    </cfRule>
    <cfRule type="cellIs" dxfId="8653" priority="48565" operator="equal">
      <formula>"良短"</formula>
    </cfRule>
    <cfRule type="cellIs" dxfId="8652" priority="48566" operator="equal">
      <formula>"保留"</formula>
    </cfRule>
    <cfRule type="cellIs" dxfId="8651" priority="48567" operator="equal">
      <formula>"合短"</formula>
    </cfRule>
  </conditionalFormatting>
  <conditionalFormatting sqref="AJ2324">
    <cfRule type="cellIs" dxfId="8650" priority="48560" operator="equal">
      <formula>"ＮＧ"</formula>
    </cfRule>
    <cfRule type="cellIs" dxfId="8649" priority="48561" operator="equal">
      <formula>"良短"</formula>
    </cfRule>
    <cfRule type="cellIs" dxfId="8648" priority="48562" operator="equal">
      <formula>"保留"</formula>
    </cfRule>
    <cfRule type="cellIs" dxfId="8647" priority="48563" operator="equal">
      <formula>"合短"</formula>
    </cfRule>
  </conditionalFormatting>
  <conditionalFormatting sqref="AJ2325:AJ2330">
    <cfRule type="cellIs" dxfId="8646" priority="48557" operator="equal">
      <formula>"良短"</formula>
    </cfRule>
    <cfRule type="cellIs" dxfId="8645" priority="48558" operator="equal">
      <formula>"保留"</formula>
    </cfRule>
    <cfRule type="cellIs" dxfId="8644" priority="48559" operator="equal">
      <formula>"合短"</formula>
    </cfRule>
  </conditionalFormatting>
  <conditionalFormatting sqref="AJ2331:AJ2335">
    <cfRule type="cellIs" dxfId="8643" priority="48554" operator="equal">
      <formula>"良短"</formula>
    </cfRule>
    <cfRule type="cellIs" dxfId="8642" priority="48555" operator="equal">
      <formula>"保留"</formula>
    </cfRule>
    <cfRule type="cellIs" dxfId="8641" priority="48556" operator="equal">
      <formula>"合短"</formula>
    </cfRule>
  </conditionalFormatting>
  <conditionalFormatting sqref="AJ2313:AJ2315">
    <cfRule type="cellIs" dxfId="8640" priority="48551" operator="equal">
      <formula>"良短"</formula>
    </cfRule>
    <cfRule type="cellIs" dxfId="8639" priority="48552" operator="equal">
      <formula>"保留"</formula>
    </cfRule>
    <cfRule type="cellIs" dxfId="8638" priority="48553" operator="equal">
      <formula>"合短"</formula>
    </cfRule>
  </conditionalFormatting>
  <conditionalFormatting sqref="AJ2309:AJ2311">
    <cfRule type="cellIs" dxfId="8637" priority="48548" operator="equal">
      <formula>"良短"</formula>
    </cfRule>
    <cfRule type="cellIs" dxfId="8636" priority="48549" operator="equal">
      <formula>"保留"</formula>
    </cfRule>
    <cfRule type="cellIs" dxfId="8635" priority="48550" operator="equal">
      <formula>"合短"</formula>
    </cfRule>
  </conditionalFormatting>
  <conditionalFormatting sqref="AJ2305:AJ2307">
    <cfRule type="cellIs" dxfId="8634" priority="48545" operator="equal">
      <formula>"良短"</formula>
    </cfRule>
    <cfRule type="cellIs" dxfId="8633" priority="48546" operator="equal">
      <formula>"保留"</formula>
    </cfRule>
    <cfRule type="cellIs" dxfId="8632" priority="48547" operator="equal">
      <formula>"合短"</formula>
    </cfRule>
  </conditionalFormatting>
  <conditionalFormatting sqref="AJ2301:AJ2303">
    <cfRule type="cellIs" dxfId="8631" priority="48542" operator="equal">
      <formula>"良短"</formula>
    </cfRule>
    <cfRule type="cellIs" dxfId="8630" priority="48543" operator="equal">
      <formula>"保留"</formula>
    </cfRule>
    <cfRule type="cellIs" dxfId="8629" priority="48544" operator="equal">
      <formula>"合短"</formula>
    </cfRule>
  </conditionalFormatting>
  <conditionalFormatting sqref="AJ2321:AJ2323">
    <cfRule type="cellIs" dxfId="8628" priority="48539" operator="equal">
      <formula>"良短"</formula>
    </cfRule>
    <cfRule type="cellIs" dxfId="8627" priority="48540" operator="equal">
      <formula>"保留"</formula>
    </cfRule>
    <cfRule type="cellIs" dxfId="8626" priority="48541" operator="equal">
      <formula>"合短"</formula>
    </cfRule>
  </conditionalFormatting>
  <conditionalFormatting sqref="AJ2417">
    <cfRule type="cellIs" dxfId="8625" priority="48520" operator="equal">
      <formula>"良短"</formula>
    </cfRule>
    <cfRule type="cellIs" dxfId="8624" priority="48521" operator="equal">
      <formula>"保留"</formula>
    </cfRule>
    <cfRule type="cellIs" dxfId="8623" priority="48522" operator="equal">
      <formula>"合短"</formula>
    </cfRule>
  </conditionalFormatting>
  <conditionalFormatting sqref="AJ2417">
    <cfRule type="cellIs" dxfId="8622" priority="48535" operator="equal">
      <formula>"ＮＧ"</formula>
    </cfRule>
    <cfRule type="cellIs" dxfId="8621" priority="48536" operator="equal">
      <formula>"良短"</formula>
    </cfRule>
    <cfRule type="cellIs" dxfId="8620" priority="48537" operator="equal">
      <formula>"保留"</formula>
    </cfRule>
    <cfRule type="cellIs" dxfId="8619" priority="48538" operator="equal">
      <formula>"合短"</formula>
    </cfRule>
  </conditionalFormatting>
  <conditionalFormatting sqref="AJ2417">
    <cfRule type="cellIs" dxfId="8618" priority="48532" operator="equal">
      <formula>"良短"</formula>
    </cfRule>
    <cfRule type="cellIs" dxfId="8617" priority="48533" operator="equal">
      <formula>"保留"</formula>
    </cfRule>
    <cfRule type="cellIs" dxfId="8616" priority="48534" operator="equal">
      <formula>"合短"</formula>
    </cfRule>
  </conditionalFormatting>
  <conditionalFormatting sqref="AJ2417">
    <cfRule type="cellIs" dxfId="8615" priority="48529" operator="equal">
      <formula>"良短"</formula>
    </cfRule>
    <cfRule type="cellIs" dxfId="8614" priority="48530" operator="equal">
      <formula>"保留"</formula>
    </cfRule>
    <cfRule type="cellIs" dxfId="8613" priority="48531" operator="equal">
      <formula>"合短"</formula>
    </cfRule>
  </conditionalFormatting>
  <conditionalFormatting sqref="AJ2417">
    <cfRule type="cellIs" dxfId="8612" priority="48526" operator="equal">
      <formula>"良短"</formula>
    </cfRule>
    <cfRule type="cellIs" dxfId="8611" priority="48527" operator="equal">
      <formula>"保留"</formula>
    </cfRule>
    <cfRule type="cellIs" dxfId="8610" priority="48528" operator="equal">
      <formula>"合短"</formula>
    </cfRule>
  </conditionalFormatting>
  <conditionalFormatting sqref="AJ2417">
    <cfRule type="cellIs" dxfId="8609" priority="48523" operator="equal">
      <formula>"良短"</formula>
    </cfRule>
    <cfRule type="cellIs" dxfId="8608" priority="48524" operator="equal">
      <formula>"保留"</formula>
    </cfRule>
    <cfRule type="cellIs" dxfId="8607" priority="48525" operator="equal">
      <formula>"合短"</formula>
    </cfRule>
  </conditionalFormatting>
  <conditionalFormatting sqref="AJ2425">
    <cfRule type="cellIs" dxfId="8606" priority="48514" operator="equal">
      <formula>"良短"</formula>
    </cfRule>
    <cfRule type="cellIs" dxfId="8605" priority="48515" operator="equal">
      <formula>"保留"</formula>
    </cfRule>
    <cfRule type="cellIs" dxfId="8604" priority="48516" operator="equal">
      <formula>"合短"</formula>
    </cfRule>
  </conditionalFormatting>
  <conditionalFormatting sqref="AJ2436">
    <cfRule type="cellIs" dxfId="8603" priority="48510" operator="equal">
      <formula>"ＮＧ"</formula>
    </cfRule>
    <cfRule type="cellIs" dxfId="8602" priority="48511" operator="equal">
      <formula>"良短"</formula>
    </cfRule>
    <cfRule type="cellIs" dxfId="8601" priority="48512" operator="equal">
      <formula>"保留"</formula>
    </cfRule>
    <cfRule type="cellIs" dxfId="8600" priority="48513" operator="equal">
      <formula>"合短"</formula>
    </cfRule>
  </conditionalFormatting>
  <conditionalFormatting sqref="AJ2436">
    <cfRule type="cellIs" dxfId="8599" priority="48506" operator="equal">
      <formula>"ＮＧ"</formula>
    </cfRule>
    <cfRule type="cellIs" dxfId="8598" priority="48507" operator="equal">
      <formula>"良短"</formula>
    </cfRule>
    <cfRule type="cellIs" dxfId="8597" priority="48508" operator="equal">
      <formula>"保留"</formula>
    </cfRule>
    <cfRule type="cellIs" dxfId="8596" priority="48509" operator="equal">
      <formula>"合短"</formula>
    </cfRule>
  </conditionalFormatting>
  <conditionalFormatting sqref="AJ2431">
    <cfRule type="cellIs" dxfId="8595" priority="48477" operator="equal">
      <formula>"良短"</formula>
    </cfRule>
    <cfRule type="cellIs" dxfId="8594" priority="48478" operator="equal">
      <formula>"保留"</formula>
    </cfRule>
    <cfRule type="cellIs" dxfId="8593" priority="48479" operator="equal">
      <formula>"合短"</formula>
    </cfRule>
  </conditionalFormatting>
  <conditionalFormatting sqref="AJ2443">
    <cfRule type="cellIs" dxfId="8592" priority="48403" operator="equal">
      <formula>"良短"</formula>
    </cfRule>
    <cfRule type="cellIs" dxfId="8591" priority="48404" operator="equal">
      <formula>"保留"</formula>
    </cfRule>
    <cfRule type="cellIs" dxfId="8590" priority="48405" operator="equal">
      <formula>"合短"</formula>
    </cfRule>
  </conditionalFormatting>
  <conditionalFormatting sqref="AJ2442">
    <cfRule type="cellIs" dxfId="8589" priority="48473" operator="equal">
      <formula>"ＮＧ"</formula>
    </cfRule>
    <cfRule type="cellIs" dxfId="8588" priority="48474" operator="equal">
      <formula>"良短"</formula>
    </cfRule>
    <cfRule type="cellIs" dxfId="8587" priority="48475" operator="equal">
      <formula>"保留"</formula>
    </cfRule>
    <cfRule type="cellIs" dxfId="8586" priority="48476" operator="equal">
      <formula>"合短"</formula>
    </cfRule>
  </conditionalFormatting>
  <conditionalFormatting sqref="AJ2442">
    <cfRule type="cellIs" dxfId="8585" priority="48469" operator="equal">
      <formula>"ＮＧ"</formula>
    </cfRule>
    <cfRule type="cellIs" dxfId="8584" priority="48470" operator="equal">
      <formula>"良短"</formula>
    </cfRule>
    <cfRule type="cellIs" dxfId="8583" priority="48471" operator="equal">
      <formula>"保留"</formula>
    </cfRule>
    <cfRule type="cellIs" dxfId="8582" priority="48472" operator="equal">
      <formula>"合短"</formula>
    </cfRule>
  </conditionalFormatting>
  <conditionalFormatting sqref="AJ2437">
    <cfRule type="cellIs" dxfId="8581" priority="48440" operator="equal">
      <formula>"良短"</formula>
    </cfRule>
    <cfRule type="cellIs" dxfId="8580" priority="48441" operator="equal">
      <formula>"保留"</formula>
    </cfRule>
    <cfRule type="cellIs" dxfId="8579" priority="48442" operator="equal">
      <formula>"合短"</formula>
    </cfRule>
  </conditionalFormatting>
  <conditionalFormatting sqref="AJ2343:AJ2345 AJ2338:AJ2340">
    <cfRule type="cellIs" dxfId="8578" priority="48400" operator="equal">
      <formula>"良短"</formula>
    </cfRule>
    <cfRule type="cellIs" dxfId="8577" priority="48401" operator="equal">
      <formula>"保留"</formula>
    </cfRule>
    <cfRule type="cellIs" dxfId="8576" priority="48402" operator="equal">
      <formula>"合短"</formula>
    </cfRule>
  </conditionalFormatting>
  <conditionalFormatting sqref="AJ2363:AJ2365">
    <cfRule type="cellIs" dxfId="8575" priority="48397" operator="equal">
      <formula>"良短"</formula>
    </cfRule>
    <cfRule type="cellIs" dxfId="8574" priority="48398" operator="equal">
      <formula>"保留"</formula>
    </cfRule>
    <cfRule type="cellIs" dxfId="8573" priority="48399" operator="equal">
      <formula>"合短"</formula>
    </cfRule>
  </conditionalFormatting>
  <conditionalFormatting sqref="AJ2483">
    <cfRule type="cellIs" dxfId="8572" priority="47981" operator="equal">
      <formula>"良短"</formula>
    </cfRule>
    <cfRule type="cellIs" dxfId="8571" priority="47982" operator="equal">
      <formula>"保留"</formula>
    </cfRule>
    <cfRule type="cellIs" dxfId="8570" priority="47983" operator="equal">
      <formula>"合短"</formula>
    </cfRule>
  </conditionalFormatting>
  <conditionalFormatting sqref="AJ2382:AJ2384">
    <cfRule type="cellIs" dxfId="8569" priority="47978" operator="equal">
      <formula>"良短"</formula>
    </cfRule>
    <cfRule type="cellIs" dxfId="8568" priority="47979" operator="equal">
      <formula>"保留"</formula>
    </cfRule>
    <cfRule type="cellIs" dxfId="8567" priority="47980" operator="equal">
      <formula>"合短"</formula>
    </cfRule>
  </conditionalFormatting>
  <conditionalFormatting sqref="AJ2390:AJ2391">
    <cfRule type="cellIs" dxfId="8566" priority="47974" operator="equal">
      <formula>"ＮＧ"</formula>
    </cfRule>
    <cfRule type="cellIs" dxfId="8565" priority="47975" operator="equal">
      <formula>"良短"</formula>
    </cfRule>
    <cfRule type="cellIs" dxfId="8564" priority="47976" operator="equal">
      <formula>"保留"</formula>
    </cfRule>
    <cfRule type="cellIs" dxfId="8563" priority="47977" operator="equal">
      <formula>"合短"</formula>
    </cfRule>
  </conditionalFormatting>
  <conditionalFormatting sqref="AJ2390:AJ2391">
    <cfRule type="cellIs" dxfId="8562" priority="47971" operator="equal">
      <formula>"良短"</formula>
    </cfRule>
    <cfRule type="cellIs" dxfId="8561" priority="47972" operator="equal">
      <formula>"保留"</formula>
    </cfRule>
    <cfRule type="cellIs" dxfId="8560" priority="47973" operator="equal">
      <formula>"合短"</formula>
    </cfRule>
  </conditionalFormatting>
  <conditionalFormatting sqref="AJ2432:AJ2435">
    <cfRule type="cellIs" dxfId="8559" priority="47967" operator="equal">
      <formula>"ＮＧ"</formula>
    </cfRule>
    <cfRule type="cellIs" dxfId="8558" priority="47968" operator="equal">
      <formula>"良短"</formula>
    </cfRule>
    <cfRule type="cellIs" dxfId="8557" priority="47969" operator="equal">
      <formula>"保留"</formula>
    </cfRule>
    <cfRule type="cellIs" dxfId="8556" priority="47970" operator="equal">
      <formula>"合短"</formula>
    </cfRule>
  </conditionalFormatting>
  <conditionalFormatting sqref="AJ2432:AJ2435">
    <cfRule type="cellIs" dxfId="8555" priority="47964" operator="equal">
      <formula>"良短"</formula>
    </cfRule>
    <cfRule type="cellIs" dxfId="8554" priority="47965" operator="equal">
      <formula>"保留"</formula>
    </cfRule>
    <cfRule type="cellIs" dxfId="8553" priority="47966" operator="equal">
      <formula>"合短"</formula>
    </cfRule>
  </conditionalFormatting>
  <conditionalFormatting sqref="AJ2444:AJ2447 AJ2438:AJ2441">
    <cfRule type="cellIs" dxfId="8552" priority="47960" operator="equal">
      <formula>"ＮＧ"</formula>
    </cfRule>
    <cfRule type="cellIs" dxfId="8551" priority="47961" operator="equal">
      <formula>"良短"</formula>
    </cfRule>
    <cfRule type="cellIs" dxfId="8550" priority="47962" operator="equal">
      <formula>"保留"</formula>
    </cfRule>
    <cfRule type="cellIs" dxfId="8549" priority="47963" operator="equal">
      <formula>"合短"</formula>
    </cfRule>
  </conditionalFormatting>
  <conditionalFormatting sqref="AJ2444:AJ2447 AJ2438:AJ2441">
    <cfRule type="cellIs" dxfId="8548" priority="47957" operator="equal">
      <formula>"良短"</formula>
    </cfRule>
    <cfRule type="cellIs" dxfId="8547" priority="47958" operator="equal">
      <formula>"保留"</formula>
    </cfRule>
    <cfRule type="cellIs" dxfId="8546" priority="47959" operator="equal">
      <formula>"合短"</formula>
    </cfRule>
  </conditionalFormatting>
  <conditionalFormatting sqref="AJ2459">
    <cfRule type="cellIs" dxfId="8545" priority="47941" operator="equal">
      <formula>"ＮＧ"</formula>
    </cfRule>
  </conditionalFormatting>
  <conditionalFormatting sqref="AJ2457:AJ2460">
    <cfRule type="cellIs" dxfId="8544" priority="47942" operator="equal">
      <formula>"良短"</formula>
    </cfRule>
    <cfRule type="cellIs" dxfId="8543" priority="47943" operator="equal">
      <formula>"保留"</formula>
    </cfRule>
    <cfRule type="cellIs" dxfId="8542" priority="47944" operator="equal">
      <formula>"合短"</formula>
    </cfRule>
  </conditionalFormatting>
  <conditionalFormatting sqref="AJ2465">
    <cfRule type="cellIs" dxfId="8541" priority="47937" operator="equal">
      <formula>"ＮＧ"</formula>
    </cfRule>
  </conditionalFormatting>
  <conditionalFormatting sqref="AJ2463:AJ2466">
    <cfRule type="cellIs" dxfId="8540" priority="47938" operator="equal">
      <formula>"良短"</formula>
    </cfRule>
    <cfRule type="cellIs" dxfId="8539" priority="47939" operator="equal">
      <formula>"保留"</formula>
    </cfRule>
    <cfRule type="cellIs" dxfId="8538" priority="47940" operator="equal">
      <formula>"合短"</formula>
    </cfRule>
  </conditionalFormatting>
  <conditionalFormatting sqref="AJ2469">
    <cfRule type="cellIs" dxfId="8537" priority="47933" operator="equal">
      <formula>"ＮＧ"</formula>
    </cfRule>
  </conditionalFormatting>
  <conditionalFormatting sqref="AJ2468:AJ2470">
    <cfRule type="cellIs" dxfId="8536" priority="47934" operator="equal">
      <formula>"良短"</formula>
    </cfRule>
    <cfRule type="cellIs" dxfId="8535" priority="47935" operator="equal">
      <formula>"保留"</formula>
    </cfRule>
    <cfRule type="cellIs" dxfId="8534" priority="47936" operator="equal">
      <formula>"合短"</formula>
    </cfRule>
  </conditionalFormatting>
  <conditionalFormatting sqref="AJ2490">
    <cfRule type="cellIs" dxfId="8533" priority="47930" operator="equal">
      <formula>"良短"</formula>
    </cfRule>
    <cfRule type="cellIs" dxfId="8532" priority="47931" operator="equal">
      <formula>"保留"</formula>
    </cfRule>
    <cfRule type="cellIs" dxfId="8531" priority="47932" operator="equal">
      <formula>"合短"</formula>
    </cfRule>
  </conditionalFormatting>
  <conditionalFormatting sqref="AJ2510">
    <cfRule type="cellIs" dxfId="8530" priority="47927" operator="equal">
      <formula>"良短"</formula>
    </cfRule>
    <cfRule type="cellIs" dxfId="8529" priority="47928" operator="equal">
      <formula>"保留"</formula>
    </cfRule>
    <cfRule type="cellIs" dxfId="8528" priority="47929" operator="equal">
      <formula>"合短"</formula>
    </cfRule>
  </conditionalFormatting>
  <conditionalFormatting sqref="AJ234:AJ236 AJ240:AJ242">
    <cfRule type="cellIs" dxfId="8527" priority="10052" operator="equal">
      <formula>"ＮＧ"</formula>
    </cfRule>
    <cfRule type="cellIs" dxfId="8526" priority="10053" operator="equal">
      <formula>"良短"</formula>
    </cfRule>
    <cfRule type="cellIs" dxfId="8525" priority="10054" operator="equal">
      <formula>"保留"</formula>
    </cfRule>
    <cfRule type="cellIs" dxfId="8524" priority="10055" operator="equal">
      <formula>"合短"</formula>
    </cfRule>
  </conditionalFormatting>
  <conditionalFormatting sqref="AJ440:AJ442">
    <cfRule type="cellIs" dxfId="8523" priority="10498" operator="equal">
      <formula>"良短"</formula>
    </cfRule>
    <cfRule type="cellIs" dxfId="8522" priority="10499" operator="equal">
      <formula>"保留"</formula>
    </cfRule>
    <cfRule type="cellIs" dxfId="8521" priority="10500" operator="equal">
      <formula>"合短"</formula>
    </cfRule>
  </conditionalFormatting>
  <conditionalFormatting sqref="AJ440:AJ442">
    <cfRule type="cellIs" dxfId="8520" priority="10494" operator="equal">
      <formula>"ＮＧ"</formula>
    </cfRule>
    <cfRule type="cellIs" dxfId="8519" priority="10495" operator="equal">
      <formula>"良短"</formula>
    </cfRule>
    <cfRule type="cellIs" dxfId="8518" priority="10496" operator="equal">
      <formula>"保留"</formula>
    </cfRule>
    <cfRule type="cellIs" dxfId="8517" priority="10497" operator="equal">
      <formula>"合短"</formula>
    </cfRule>
  </conditionalFormatting>
  <conditionalFormatting sqref="AJ440:AJ441">
    <cfRule type="cellIs" dxfId="8516" priority="10491" operator="equal">
      <formula>"良短"</formula>
    </cfRule>
    <cfRule type="cellIs" dxfId="8515" priority="10492" operator="equal">
      <formula>"保留"</formula>
    </cfRule>
    <cfRule type="cellIs" dxfId="8514" priority="10493" operator="equal">
      <formula>"合短"</formula>
    </cfRule>
  </conditionalFormatting>
  <conditionalFormatting sqref="AJ442">
    <cfRule type="cellIs" dxfId="8513" priority="10488" operator="equal">
      <formula>"良短"</formula>
    </cfRule>
    <cfRule type="cellIs" dxfId="8512" priority="10489" operator="equal">
      <formula>"保留"</formula>
    </cfRule>
    <cfRule type="cellIs" dxfId="8511" priority="10490" operator="equal">
      <formula>"合短"</formula>
    </cfRule>
  </conditionalFormatting>
  <conditionalFormatting sqref="AJ443:AJ445">
    <cfRule type="cellIs" dxfId="8510" priority="10485" operator="equal">
      <formula>"良短"</formula>
    </cfRule>
    <cfRule type="cellIs" dxfId="8509" priority="10486" operator="equal">
      <formula>"保留"</formula>
    </cfRule>
    <cfRule type="cellIs" dxfId="8508" priority="10487" operator="equal">
      <formula>"合短"</formula>
    </cfRule>
  </conditionalFormatting>
  <conditionalFormatting sqref="AJ443:AJ445">
    <cfRule type="cellIs" dxfId="8507" priority="10481" operator="equal">
      <formula>"ＮＧ"</formula>
    </cfRule>
    <cfRule type="cellIs" dxfId="8506" priority="10482" operator="equal">
      <formula>"良短"</formula>
    </cfRule>
    <cfRule type="cellIs" dxfId="8505" priority="10483" operator="equal">
      <formula>"保留"</formula>
    </cfRule>
    <cfRule type="cellIs" dxfId="8504" priority="10484" operator="equal">
      <formula>"合短"</formula>
    </cfRule>
  </conditionalFormatting>
  <conditionalFormatting sqref="AJ443:AJ444">
    <cfRule type="cellIs" dxfId="8503" priority="10478" operator="equal">
      <formula>"良短"</formula>
    </cfRule>
    <cfRule type="cellIs" dxfId="8502" priority="10479" operator="equal">
      <formula>"保留"</formula>
    </cfRule>
    <cfRule type="cellIs" dxfId="8501" priority="10480" operator="equal">
      <formula>"合短"</formula>
    </cfRule>
  </conditionalFormatting>
  <conditionalFormatting sqref="AJ445">
    <cfRule type="cellIs" dxfId="8500" priority="10475" operator="equal">
      <formula>"良短"</formula>
    </cfRule>
    <cfRule type="cellIs" dxfId="8499" priority="10476" operator="equal">
      <formula>"保留"</formula>
    </cfRule>
    <cfRule type="cellIs" dxfId="8498" priority="10477" operator="equal">
      <formula>"合短"</formula>
    </cfRule>
  </conditionalFormatting>
  <conditionalFormatting sqref="AJ446:AJ448 AJ451">
    <cfRule type="cellIs" dxfId="8497" priority="10472" operator="equal">
      <formula>"良短"</formula>
    </cfRule>
    <cfRule type="cellIs" dxfId="8496" priority="10473" operator="equal">
      <formula>"保留"</formula>
    </cfRule>
    <cfRule type="cellIs" dxfId="8495" priority="10474" operator="equal">
      <formula>"合短"</formula>
    </cfRule>
  </conditionalFormatting>
  <conditionalFormatting sqref="AJ446:AJ448 AJ451">
    <cfRule type="cellIs" dxfId="8494" priority="10468" operator="equal">
      <formula>"ＮＧ"</formula>
    </cfRule>
    <cfRule type="cellIs" dxfId="8493" priority="10469" operator="equal">
      <formula>"良短"</formula>
    </cfRule>
    <cfRule type="cellIs" dxfId="8492" priority="10470" operator="equal">
      <formula>"保留"</formula>
    </cfRule>
    <cfRule type="cellIs" dxfId="8491" priority="10471" operator="equal">
      <formula>"合短"</formula>
    </cfRule>
  </conditionalFormatting>
  <conditionalFormatting sqref="AJ446:AJ448">
    <cfRule type="cellIs" dxfId="8490" priority="10465" operator="equal">
      <formula>"良短"</formula>
    </cfRule>
    <cfRule type="cellIs" dxfId="8489" priority="10466" operator="equal">
      <formula>"保留"</formula>
    </cfRule>
    <cfRule type="cellIs" dxfId="8488" priority="10467" operator="equal">
      <formula>"合短"</formula>
    </cfRule>
  </conditionalFormatting>
  <conditionalFormatting sqref="AJ451">
    <cfRule type="cellIs" dxfId="8487" priority="10462" operator="equal">
      <formula>"良短"</formula>
    </cfRule>
    <cfRule type="cellIs" dxfId="8486" priority="10463" operator="equal">
      <formula>"保留"</formula>
    </cfRule>
    <cfRule type="cellIs" dxfId="8485" priority="10464" operator="equal">
      <formula>"合短"</formula>
    </cfRule>
  </conditionalFormatting>
  <conditionalFormatting sqref="AJ452:AJ454">
    <cfRule type="cellIs" dxfId="8484" priority="10459" operator="equal">
      <formula>"良短"</formula>
    </cfRule>
    <cfRule type="cellIs" dxfId="8483" priority="10460" operator="equal">
      <formula>"保留"</formula>
    </cfRule>
    <cfRule type="cellIs" dxfId="8482" priority="10461" operator="equal">
      <formula>"合短"</formula>
    </cfRule>
  </conditionalFormatting>
  <conditionalFormatting sqref="AJ452:AJ454">
    <cfRule type="cellIs" dxfId="8481" priority="10455" operator="equal">
      <formula>"ＮＧ"</formula>
    </cfRule>
    <cfRule type="cellIs" dxfId="8480" priority="10456" operator="equal">
      <formula>"良短"</formula>
    </cfRule>
    <cfRule type="cellIs" dxfId="8479" priority="10457" operator="equal">
      <formula>"保留"</formula>
    </cfRule>
    <cfRule type="cellIs" dxfId="8478" priority="10458" operator="equal">
      <formula>"合短"</formula>
    </cfRule>
  </conditionalFormatting>
  <conditionalFormatting sqref="AJ452:AJ453">
    <cfRule type="cellIs" dxfId="8477" priority="10452" operator="equal">
      <formula>"良短"</formula>
    </cfRule>
    <cfRule type="cellIs" dxfId="8476" priority="10453" operator="equal">
      <formula>"保留"</formula>
    </cfRule>
    <cfRule type="cellIs" dxfId="8475" priority="10454" operator="equal">
      <formula>"合短"</formula>
    </cfRule>
  </conditionalFormatting>
  <conditionalFormatting sqref="AJ454">
    <cfRule type="cellIs" dxfId="8474" priority="10449" operator="equal">
      <formula>"良短"</formula>
    </cfRule>
    <cfRule type="cellIs" dxfId="8473" priority="10450" operator="equal">
      <formula>"保留"</formula>
    </cfRule>
    <cfRule type="cellIs" dxfId="8472" priority="10451" operator="equal">
      <formula>"合短"</formula>
    </cfRule>
  </conditionalFormatting>
  <conditionalFormatting sqref="AJ455:AJ457">
    <cfRule type="cellIs" dxfId="8471" priority="10446" operator="equal">
      <formula>"良短"</formula>
    </cfRule>
    <cfRule type="cellIs" dxfId="8470" priority="10447" operator="equal">
      <formula>"保留"</formula>
    </cfRule>
    <cfRule type="cellIs" dxfId="8469" priority="10448" operator="equal">
      <formula>"合短"</formula>
    </cfRule>
  </conditionalFormatting>
  <conditionalFormatting sqref="AJ455:AJ457">
    <cfRule type="cellIs" dxfId="8468" priority="10442" operator="equal">
      <formula>"ＮＧ"</formula>
    </cfRule>
    <cfRule type="cellIs" dxfId="8467" priority="10443" operator="equal">
      <formula>"良短"</formula>
    </cfRule>
    <cfRule type="cellIs" dxfId="8466" priority="10444" operator="equal">
      <formula>"保留"</formula>
    </cfRule>
    <cfRule type="cellIs" dxfId="8465" priority="10445" operator="equal">
      <formula>"合短"</formula>
    </cfRule>
  </conditionalFormatting>
  <conditionalFormatting sqref="AJ455:AJ456">
    <cfRule type="cellIs" dxfId="8464" priority="10439" operator="equal">
      <formula>"良短"</formula>
    </cfRule>
    <cfRule type="cellIs" dxfId="8463" priority="10440" operator="equal">
      <formula>"保留"</formula>
    </cfRule>
    <cfRule type="cellIs" dxfId="8462" priority="10441" operator="equal">
      <formula>"合短"</formula>
    </cfRule>
  </conditionalFormatting>
  <conditionalFormatting sqref="AJ457">
    <cfRule type="cellIs" dxfId="8461" priority="10436" operator="equal">
      <formula>"良短"</formula>
    </cfRule>
    <cfRule type="cellIs" dxfId="8460" priority="10437" operator="equal">
      <formula>"保留"</formula>
    </cfRule>
    <cfRule type="cellIs" dxfId="8459" priority="10438" operator="equal">
      <formula>"合短"</formula>
    </cfRule>
  </conditionalFormatting>
  <conditionalFormatting sqref="AJ460">
    <cfRule type="cellIs" dxfId="8458" priority="10381" operator="equal">
      <formula>"良短"</formula>
    </cfRule>
    <cfRule type="cellIs" dxfId="8457" priority="10382" operator="equal">
      <formula>"保留"</formula>
    </cfRule>
    <cfRule type="cellIs" dxfId="8456" priority="10383" operator="equal">
      <formula>"合短"</formula>
    </cfRule>
  </conditionalFormatting>
  <conditionalFormatting sqref="AJ460">
    <cfRule type="cellIs" dxfId="8455" priority="10377" operator="equal">
      <formula>"ＮＧ"</formula>
    </cfRule>
    <cfRule type="cellIs" dxfId="8454" priority="10378" operator="equal">
      <formula>"良短"</formula>
    </cfRule>
    <cfRule type="cellIs" dxfId="8453" priority="10379" operator="equal">
      <formula>"保留"</formula>
    </cfRule>
    <cfRule type="cellIs" dxfId="8452" priority="10380" operator="equal">
      <formula>"合短"</formula>
    </cfRule>
  </conditionalFormatting>
  <conditionalFormatting sqref="AJ460">
    <cfRule type="cellIs" dxfId="8451" priority="10371" operator="equal">
      <formula>"良短"</formula>
    </cfRule>
    <cfRule type="cellIs" dxfId="8450" priority="10372" operator="equal">
      <formula>"保留"</formula>
    </cfRule>
    <cfRule type="cellIs" dxfId="8449" priority="10373" operator="equal">
      <formula>"合短"</formula>
    </cfRule>
  </conditionalFormatting>
  <conditionalFormatting sqref="AJ485:AJ488">
    <cfRule type="cellIs" dxfId="8448" priority="10368" operator="equal">
      <formula>"良短"</formula>
    </cfRule>
    <cfRule type="cellIs" dxfId="8447" priority="10369" operator="equal">
      <formula>"保留"</formula>
    </cfRule>
    <cfRule type="cellIs" dxfId="8446" priority="10370" operator="equal">
      <formula>"合短"</formula>
    </cfRule>
  </conditionalFormatting>
  <conditionalFormatting sqref="AJ485:AJ488">
    <cfRule type="cellIs" dxfId="8445" priority="10364" operator="equal">
      <formula>"ＮＧ"</formula>
    </cfRule>
    <cfRule type="cellIs" dxfId="8444" priority="10365" operator="equal">
      <formula>"良短"</formula>
    </cfRule>
    <cfRule type="cellIs" dxfId="8443" priority="10366" operator="equal">
      <formula>"保留"</formula>
    </cfRule>
    <cfRule type="cellIs" dxfId="8442" priority="10367" operator="equal">
      <formula>"合短"</formula>
    </cfRule>
  </conditionalFormatting>
  <conditionalFormatting sqref="AJ485:AJ488">
    <cfRule type="cellIs" dxfId="8441" priority="10361" operator="equal">
      <formula>"良短"</formula>
    </cfRule>
    <cfRule type="cellIs" dxfId="8440" priority="10362" operator="equal">
      <formula>"保留"</formula>
    </cfRule>
    <cfRule type="cellIs" dxfId="8439" priority="10363" operator="equal">
      <formula>"合短"</formula>
    </cfRule>
  </conditionalFormatting>
  <conditionalFormatting sqref="AJ463">
    <cfRule type="cellIs" dxfId="8438" priority="10358" operator="equal">
      <formula>"良短"</formula>
    </cfRule>
    <cfRule type="cellIs" dxfId="8437" priority="10359" operator="equal">
      <formula>"保留"</formula>
    </cfRule>
    <cfRule type="cellIs" dxfId="8436" priority="10360" operator="equal">
      <formula>"合短"</formula>
    </cfRule>
  </conditionalFormatting>
  <conditionalFormatting sqref="AJ463">
    <cfRule type="cellIs" dxfId="8435" priority="10354" operator="equal">
      <formula>"ＮＧ"</formula>
    </cfRule>
    <cfRule type="cellIs" dxfId="8434" priority="10355" operator="equal">
      <formula>"良短"</formula>
    </cfRule>
    <cfRule type="cellIs" dxfId="8433" priority="10356" operator="equal">
      <formula>"保留"</formula>
    </cfRule>
    <cfRule type="cellIs" dxfId="8432" priority="10357" operator="equal">
      <formula>"合短"</formula>
    </cfRule>
  </conditionalFormatting>
  <conditionalFormatting sqref="AJ463">
    <cfRule type="cellIs" dxfId="8431" priority="10351" operator="equal">
      <formula>"良短"</formula>
    </cfRule>
    <cfRule type="cellIs" dxfId="8430" priority="10352" operator="equal">
      <formula>"保留"</formula>
    </cfRule>
    <cfRule type="cellIs" dxfId="8429" priority="10353" operator="equal">
      <formula>"合短"</formula>
    </cfRule>
  </conditionalFormatting>
  <conditionalFormatting sqref="AJ232">
    <cfRule type="cellIs" dxfId="8428" priority="10347" operator="equal">
      <formula>"ＮＧ"</formula>
    </cfRule>
    <cfRule type="cellIs" dxfId="8427" priority="10348" operator="equal">
      <formula>"良短"</formula>
    </cfRule>
    <cfRule type="cellIs" dxfId="8426" priority="10349" operator="equal">
      <formula>"保留"</formula>
    </cfRule>
    <cfRule type="cellIs" dxfId="8425" priority="10350" operator="equal">
      <formula>"合短"</formula>
    </cfRule>
  </conditionalFormatting>
  <conditionalFormatting sqref="AJ232">
    <cfRule type="cellIs" dxfId="8424" priority="10343" operator="equal">
      <formula>"ＮＧ"</formula>
    </cfRule>
    <cfRule type="cellIs" dxfId="8423" priority="10344" operator="equal">
      <formula>"良短"</formula>
    </cfRule>
    <cfRule type="cellIs" dxfId="8422" priority="10345" operator="equal">
      <formula>"保留"</formula>
    </cfRule>
    <cfRule type="cellIs" dxfId="8421" priority="10346" operator="equal">
      <formula>"合短"</formula>
    </cfRule>
  </conditionalFormatting>
  <conditionalFormatting sqref="AJ110:AJ113">
    <cfRule type="cellIs" dxfId="8420" priority="10323" operator="equal">
      <formula>"ＮＧ"</formula>
    </cfRule>
    <cfRule type="cellIs" dxfId="8419" priority="10324" operator="equal">
      <formula>"良短"</formula>
    </cfRule>
    <cfRule type="cellIs" dxfId="8418" priority="10325" operator="equal">
      <formula>"保留"</formula>
    </cfRule>
    <cfRule type="cellIs" dxfId="8417" priority="10326" operator="equal">
      <formula>"合短"</formula>
    </cfRule>
  </conditionalFormatting>
  <conditionalFormatting sqref="AJ110:AJ113">
    <cfRule type="cellIs" dxfId="8416" priority="10319" operator="equal">
      <formula>"ＮＧ"</formula>
    </cfRule>
    <cfRule type="cellIs" dxfId="8415" priority="10320" operator="equal">
      <formula>"良短"</formula>
    </cfRule>
    <cfRule type="cellIs" dxfId="8414" priority="10321" operator="equal">
      <formula>"保留"</formula>
    </cfRule>
    <cfRule type="cellIs" dxfId="8413" priority="10322" operator="equal">
      <formula>"合短"</formula>
    </cfRule>
  </conditionalFormatting>
  <conditionalFormatting sqref="AJ109">
    <cfRule type="cellIs" dxfId="8412" priority="10315" operator="equal">
      <formula>"ＮＧ"</formula>
    </cfRule>
    <cfRule type="cellIs" dxfId="8411" priority="10316" operator="equal">
      <formula>"良短"</formula>
    </cfRule>
    <cfRule type="cellIs" dxfId="8410" priority="10317" operator="equal">
      <formula>"保留"</formula>
    </cfRule>
    <cfRule type="cellIs" dxfId="8409" priority="10318" operator="equal">
      <formula>"合短"</formula>
    </cfRule>
  </conditionalFormatting>
  <conditionalFormatting sqref="AJ109">
    <cfRule type="cellIs" dxfId="8408" priority="10311" operator="equal">
      <formula>"ＮＧ"</formula>
    </cfRule>
    <cfRule type="cellIs" dxfId="8407" priority="10312" operator="equal">
      <formula>"良短"</formula>
    </cfRule>
    <cfRule type="cellIs" dxfId="8406" priority="10313" operator="equal">
      <formula>"保留"</formula>
    </cfRule>
    <cfRule type="cellIs" dxfId="8405" priority="10314" operator="equal">
      <formula>"合短"</formula>
    </cfRule>
  </conditionalFormatting>
  <conditionalFormatting sqref="AJ115:AJ118">
    <cfRule type="cellIs" dxfId="8404" priority="10307" operator="equal">
      <formula>"ＮＧ"</formula>
    </cfRule>
    <cfRule type="cellIs" dxfId="8403" priority="10308" operator="equal">
      <formula>"良短"</formula>
    </cfRule>
    <cfRule type="cellIs" dxfId="8402" priority="10309" operator="equal">
      <formula>"保留"</formula>
    </cfRule>
    <cfRule type="cellIs" dxfId="8401" priority="10310" operator="equal">
      <formula>"合短"</formula>
    </cfRule>
  </conditionalFormatting>
  <conditionalFormatting sqref="AJ115:AJ118">
    <cfRule type="cellIs" dxfId="8400" priority="10303" operator="equal">
      <formula>"ＮＧ"</formula>
    </cfRule>
    <cfRule type="cellIs" dxfId="8399" priority="10304" operator="equal">
      <formula>"良短"</formula>
    </cfRule>
    <cfRule type="cellIs" dxfId="8398" priority="10305" operator="equal">
      <formula>"保留"</formula>
    </cfRule>
    <cfRule type="cellIs" dxfId="8397" priority="10306" operator="equal">
      <formula>"合短"</formula>
    </cfRule>
  </conditionalFormatting>
  <conditionalFormatting sqref="AJ114">
    <cfRule type="cellIs" dxfId="8396" priority="10299" operator="equal">
      <formula>"ＮＧ"</formula>
    </cfRule>
    <cfRule type="cellIs" dxfId="8395" priority="10300" operator="equal">
      <formula>"良短"</formula>
    </cfRule>
    <cfRule type="cellIs" dxfId="8394" priority="10301" operator="equal">
      <formula>"保留"</formula>
    </cfRule>
    <cfRule type="cellIs" dxfId="8393" priority="10302" operator="equal">
      <formula>"合短"</formula>
    </cfRule>
  </conditionalFormatting>
  <conditionalFormatting sqref="AJ114">
    <cfRule type="cellIs" dxfId="8392" priority="10295" operator="equal">
      <formula>"ＮＧ"</formula>
    </cfRule>
    <cfRule type="cellIs" dxfId="8391" priority="10296" operator="equal">
      <formula>"良短"</formula>
    </cfRule>
    <cfRule type="cellIs" dxfId="8390" priority="10297" operator="equal">
      <formula>"保留"</formula>
    </cfRule>
    <cfRule type="cellIs" dxfId="8389" priority="10298" operator="equal">
      <formula>"合短"</formula>
    </cfRule>
  </conditionalFormatting>
  <conditionalFormatting sqref="AJ120:AJ123">
    <cfRule type="cellIs" dxfId="8388" priority="10291" operator="equal">
      <formula>"ＮＧ"</formula>
    </cfRule>
    <cfRule type="cellIs" dxfId="8387" priority="10292" operator="equal">
      <formula>"良短"</formula>
    </cfRule>
    <cfRule type="cellIs" dxfId="8386" priority="10293" operator="equal">
      <formula>"保留"</formula>
    </cfRule>
    <cfRule type="cellIs" dxfId="8385" priority="10294" operator="equal">
      <formula>"合短"</formula>
    </cfRule>
  </conditionalFormatting>
  <conditionalFormatting sqref="AJ120:AJ123">
    <cfRule type="cellIs" dxfId="8384" priority="10287" operator="equal">
      <formula>"ＮＧ"</formula>
    </cfRule>
    <cfRule type="cellIs" dxfId="8383" priority="10288" operator="equal">
      <formula>"良短"</formula>
    </cfRule>
    <cfRule type="cellIs" dxfId="8382" priority="10289" operator="equal">
      <formula>"保留"</formula>
    </cfRule>
    <cfRule type="cellIs" dxfId="8381" priority="10290" operator="equal">
      <formula>"合短"</formula>
    </cfRule>
  </conditionalFormatting>
  <conditionalFormatting sqref="AJ119">
    <cfRule type="cellIs" dxfId="8380" priority="10283" operator="equal">
      <formula>"ＮＧ"</formula>
    </cfRule>
    <cfRule type="cellIs" dxfId="8379" priority="10284" operator="equal">
      <formula>"良短"</formula>
    </cfRule>
    <cfRule type="cellIs" dxfId="8378" priority="10285" operator="equal">
      <formula>"保留"</formula>
    </cfRule>
    <cfRule type="cellIs" dxfId="8377" priority="10286" operator="equal">
      <formula>"合短"</formula>
    </cfRule>
  </conditionalFormatting>
  <conditionalFormatting sqref="AJ119">
    <cfRule type="cellIs" dxfId="8376" priority="10279" operator="equal">
      <formula>"ＮＧ"</formula>
    </cfRule>
    <cfRule type="cellIs" dxfId="8375" priority="10280" operator="equal">
      <formula>"良短"</formula>
    </cfRule>
    <cfRule type="cellIs" dxfId="8374" priority="10281" operator="equal">
      <formula>"保留"</formula>
    </cfRule>
    <cfRule type="cellIs" dxfId="8373" priority="10282" operator="equal">
      <formula>"合短"</formula>
    </cfRule>
  </conditionalFormatting>
  <conditionalFormatting sqref="AJ125:AJ128">
    <cfRule type="cellIs" dxfId="8372" priority="10275" operator="equal">
      <formula>"ＮＧ"</formula>
    </cfRule>
    <cfRule type="cellIs" dxfId="8371" priority="10276" operator="equal">
      <formula>"良短"</formula>
    </cfRule>
    <cfRule type="cellIs" dxfId="8370" priority="10277" operator="equal">
      <formula>"保留"</formula>
    </cfRule>
    <cfRule type="cellIs" dxfId="8369" priority="10278" operator="equal">
      <formula>"合短"</formula>
    </cfRule>
  </conditionalFormatting>
  <conditionalFormatting sqref="AJ125:AJ128">
    <cfRule type="cellIs" dxfId="8368" priority="10271" operator="equal">
      <formula>"ＮＧ"</formula>
    </cfRule>
    <cfRule type="cellIs" dxfId="8367" priority="10272" operator="equal">
      <formula>"良短"</formula>
    </cfRule>
    <cfRule type="cellIs" dxfId="8366" priority="10273" operator="equal">
      <formula>"保留"</formula>
    </cfRule>
    <cfRule type="cellIs" dxfId="8365" priority="10274" operator="equal">
      <formula>"合短"</formula>
    </cfRule>
  </conditionalFormatting>
  <conditionalFormatting sqref="AJ124">
    <cfRule type="cellIs" dxfId="8364" priority="10267" operator="equal">
      <formula>"ＮＧ"</formula>
    </cfRule>
    <cfRule type="cellIs" dxfId="8363" priority="10268" operator="equal">
      <formula>"良短"</formula>
    </cfRule>
    <cfRule type="cellIs" dxfId="8362" priority="10269" operator="equal">
      <formula>"保留"</formula>
    </cfRule>
    <cfRule type="cellIs" dxfId="8361" priority="10270" operator="equal">
      <formula>"合短"</formula>
    </cfRule>
  </conditionalFormatting>
  <conditionalFormatting sqref="AJ124">
    <cfRule type="cellIs" dxfId="8360" priority="10263" operator="equal">
      <formula>"ＮＧ"</formula>
    </cfRule>
    <cfRule type="cellIs" dxfId="8359" priority="10264" operator="equal">
      <formula>"良短"</formula>
    </cfRule>
    <cfRule type="cellIs" dxfId="8358" priority="10265" operator="equal">
      <formula>"保留"</formula>
    </cfRule>
    <cfRule type="cellIs" dxfId="8357" priority="10266" operator="equal">
      <formula>"合短"</formula>
    </cfRule>
  </conditionalFormatting>
  <conditionalFormatting sqref="AJ133">
    <cfRule type="cellIs" dxfId="8356" priority="10259" operator="equal">
      <formula>"ＮＧ"</formula>
    </cfRule>
    <cfRule type="cellIs" dxfId="8355" priority="10260" operator="equal">
      <formula>"良短"</formula>
    </cfRule>
    <cfRule type="cellIs" dxfId="8354" priority="10261" operator="equal">
      <formula>"保留"</formula>
    </cfRule>
    <cfRule type="cellIs" dxfId="8353" priority="10262" operator="equal">
      <formula>"合短"</formula>
    </cfRule>
  </conditionalFormatting>
  <conditionalFormatting sqref="AJ133">
    <cfRule type="cellIs" dxfId="8352" priority="10255" operator="equal">
      <formula>"ＮＧ"</formula>
    </cfRule>
    <cfRule type="cellIs" dxfId="8351" priority="10256" operator="equal">
      <formula>"良短"</formula>
    </cfRule>
    <cfRule type="cellIs" dxfId="8350" priority="10257" operator="equal">
      <formula>"保留"</formula>
    </cfRule>
    <cfRule type="cellIs" dxfId="8349" priority="10258" operator="equal">
      <formula>"合短"</formula>
    </cfRule>
  </conditionalFormatting>
  <conditionalFormatting sqref="AJ129">
    <cfRule type="cellIs" dxfId="8348" priority="10251" operator="equal">
      <formula>"ＮＧ"</formula>
    </cfRule>
    <cfRule type="cellIs" dxfId="8347" priority="10252" operator="equal">
      <formula>"良短"</formula>
    </cfRule>
    <cfRule type="cellIs" dxfId="8346" priority="10253" operator="equal">
      <formula>"保留"</formula>
    </cfRule>
    <cfRule type="cellIs" dxfId="8345" priority="10254" operator="equal">
      <formula>"合短"</formula>
    </cfRule>
  </conditionalFormatting>
  <conditionalFormatting sqref="AJ129">
    <cfRule type="cellIs" dxfId="8344" priority="10247" operator="equal">
      <formula>"ＮＧ"</formula>
    </cfRule>
    <cfRule type="cellIs" dxfId="8343" priority="10248" operator="equal">
      <formula>"良短"</formula>
    </cfRule>
    <cfRule type="cellIs" dxfId="8342" priority="10249" operator="equal">
      <formula>"保留"</formula>
    </cfRule>
    <cfRule type="cellIs" dxfId="8341" priority="10250" operator="equal">
      <formula>"合短"</formula>
    </cfRule>
  </conditionalFormatting>
  <conditionalFormatting sqref="AJ138">
    <cfRule type="cellIs" dxfId="8340" priority="10243" operator="equal">
      <formula>"ＮＧ"</formula>
    </cfRule>
    <cfRule type="cellIs" dxfId="8339" priority="10244" operator="equal">
      <formula>"良短"</formula>
    </cfRule>
    <cfRule type="cellIs" dxfId="8338" priority="10245" operator="equal">
      <formula>"保留"</formula>
    </cfRule>
    <cfRule type="cellIs" dxfId="8337" priority="10246" operator="equal">
      <formula>"合短"</formula>
    </cfRule>
  </conditionalFormatting>
  <conditionalFormatting sqref="AJ138">
    <cfRule type="cellIs" dxfId="8336" priority="10239" operator="equal">
      <formula>"ＮＧ"</formula>
    </cfRule>
    <cfRule type="cellIs" dxfId="8335" priority="10240" operator="equal">
      <formula>"良短"</formula>
    </cfRule>
    <cfRule type="cellIs" dxfId="8334" priority="10241" operator="equal">
      <formula>"保留"</formula>
    </cfRule>
    <cfRule type="cellIs" dxfId="8333" priority="10242" operator="equal">
      <formula>"合短"</formula>
    </cfRule>
  </conditionalFormatting>
  <conditionalFormatting sqref="AJ134">
    <cfRule type="cellIs" dxfId="8332" priority="10235" operator="equal">
      <formula>"ＮＧ"</formula>
    </cfRule>
    <cfRule type="cellIs" dxfId="8331" priority="10236" operator="equal">
      <formula>"良短"</formula>
    </cfRule>
    <cfRule type="cellIs" dxfId="8330" priority="10237" operator="equal">
      <formula>"保留"</formula>
    </cfRule>
    <cfRule type="cellIs" dxfId="8329" priority="10238" operator="equal">
      <formula>"合短"</formula>
    </cfRule>
  </conditionalFormatting>
  <conditionalFormatting sqref="AJ134">
    <cfRule type="cellIs" dxfId="8328" priority="10231" operator="equal">
      <formula>"ＮＧ"</formula>
    </cfRule>
    <cfRule type="cellIs" dxfId="8327" priority="10232" operator="equal">
      <formula>"良短"</formula>
    </cfRule>
    <cfRule type="cellIs" dxfId="8326" priority="10233" operator="equal">
      <formula>"保留"</formula>
    </cfRule>
    <cfRule type="cellIs" dxfId="8325" priority="10234" operator="equal">
      <formula>"合短"</formula>
    </cfRule>
  </conditionalFormatting>
  <conditionalFormatting sqref="AJ139">
    <cfRule type="cellIs" dxfId="8324" priority="10219" operator="equal">
      <formula>"ＮＧ"</formula>
    </cfRule>
    <cfRule type="cellIs" dxfId="8323" priority="10220" operator="equal">
      <formula>"良短"</formula>
    </cfRule>
    <cfRule type="cellIs" dxfId="8322" priority="10221" operator="equal">
      <formula>"保留"</formula>
    </cfRule>
    <cfRule type="cellIs" dxfId="8321" priority="10222" operator="equal">
      <formula>"合短"</formula>
    </cfRule>
  </conditionalFormatting>
  <conditionalFormatting sqref="AJ139">
    <cfRule type="cellIs" dxfId="8320" priority="10215" operator="equal">
      <formula>"ＮＧ"</formula>
    </cfRule>
    <cfRule type="cellIs" dxfId="8319" priority="10216" operator="equal">
      <formula>"良短"</formula>
    </cfRule>
    <cfRule type="cellIs" dxfId="8318" priority="10217" operator="equal">
      <formula>"保留"</formula>
    </cfRule>
    <cfRule type="cellIs" dxfId="8317" priority="10218" operator="equal">
      <formula>"合短"</formula>
    </cfRule>
  </conditionalFormatting>
  <conditionalFormatting sqref="AJ233:AJ236 AJ240:AJ242">
    <cfRule type="cellIs" dxfId="8316" priority="10056" operator="equal">
      <formula>"良短"</formula>
    </cfRule>
    <cfRule type="cellIs" dxfId="8315" priority="10057" operator="equal">
      <formula>"保留"</formula>
    </cfRule>
    <cfRule type="cellIs" dxfId="8314" priority="10058" operator="equal">
      <formula>"合短"</formula>
    </cfRule>
  </conditionalFormatting>
  <conditionalFormatting sqref="AJ233">
    <cfRule type="cellIs" dxfId="8313" priority="10048" operator="equal">
      <formula>"ＮＧ"</formula>
    </cfRule>
    <cfRule type="cellIs" dxfId="8312" priority="10049" operator="equal">
      <formula>"良短"</formula>
    </cfRule>
    <cfRule type="cellIs" dxfId="8311" priority="10050" operator="equal">
      <formula>"保留"</formula>
    </cfRule>
    <cfRule type="cellIs" dxfId="8310" priority="10051" operator="equal">
      <formula>"合短"</formula>
    </cfRule>
  </conditionalFormatting>
  <conditionalFormatting sqref="AJ244:AJ248">
    <cfRule type="cellIs" dxfId="8309" priority="10032" operator="equal">
      <formula>"良短"</formula>
    </cfRule>
    <cfRule type="cellIs" dxfId="8308" priority="10033" operator="equal">
      <formula>"保留"</formula>
    </cfRule>
    <cfRule type="cellIs" dxfId="8307" priority="10034" operator="equal">
      <formula>"合短"</formula>
    </cfRule>
  </conditionalFormatting>
  <conditionalFormatting sqref="AJ228:AJ231">
    <cfRule type="cellIs" dxfId="8306" priority="10069" operator="equal">
      <formula>"ＮＧ"</formula>
    </cfRule>
    <cfRule type="cellIs" dxfId="8305" priority="10070" operator="equal">
      <formula>"良短"</formula>
    </cfRule>
    <cfRule type="cellIs" dxfId="8304" priority="10071" operator="equal">
      <formula>"保留"</formula>
    </cfRule>
    <cfRule type="cellIs" dxfId="8303" priority="10072" operator="equal">
      <formula>"合短"</formula>
    </cfRule>
  </conditionalFormatting>
  <conditionalFormatting sqref="AJ227">
    <cfRule type="cellIs" dxfId="8302" priority="10065" operator="equal">
      <formula>"ＮＧ"</formula>
    </cfRule>
    <cfRule type="cellIs" dxfId="8301" priority="10066" operator="equal">
      <formula>"良短"</formula>
    </cfRule>
    <cfRule type="cellIs" dxfId="8300" priority="10067" operator="equal">
      <formula>"保留"</formula>
    </cfRule>
    <cfRule type="cellIs" dxfId="8299" priority="10068" operator="equal">
      <formula>"合短"</formula>
    </cfRule>
  </conditionalFormatting>
  <conditionalFormatting sqref="AJ364">
    <cfRule type="cellIs" dxfId="8298" priority="9835" operator="equal">
      <formula>"ＮＧ"</formula>
    </cfRule>
    <cfRule type="cellIs" dxfId="8297" priority="9836" operator="equal">
      <formula>"良短"</formula>
    </cfRule>
    <cfRule type="cellIs" dxfId="8296" priority="9837" operator="equal">
      <formula>"保留"</formula>
    </cfRule>
    <cfRule type="cellIs" dxfId="8295" priority="9838" operator="equal">
      <formula>"合短"</formula>
    </cfRule>
  </conditionalFormatting>
  <conditionalFormatting sqref="AJ364">
    <cfRule type="cellIs" dxfId="8294" priority="9831" operator="equal">
      <formula>"ＮＧ"</formula>
    </cfRule>
    <cfRule type="cellIs" dxfId="8293" priority="9832" operator="equal">
      <formula>"良短"</formula>
    </cfRule>
    <cfRule type="cellIs" dxfId="8292" priority="9833" operator="equal">
      <formula>"保留"</formula>
    </cfRule>
    <cfRule type="cellIs" dxfId="8291" priority="9834" operator="equal">
      <formula>"合短"</formula>
    </cfRule>
  </conditionalFormatting>
  <conditionalFormatting sqref="AJ365:AJ368">
    <cfRule type="cellIs" dxfId="8290" priority="9839" operator="equal">
      <formula>"ＮＧ"</formula>
    </cfRule>
    <cfRule type="cellIs" dxfId="8289" priority="9840" operator="equal">
      <formula>"良短"</formula>
    </cfRule>
    <cfRule type="cellIs" dxfId="8288" priority="9841" operator="equal">
      <formula>"保留"</formula>
    </cfRule>
    <cfRule type="cellIs" dxfId="8287" priority="9842" operator="equal">
      <formula>"合短"</formula>
    </cfRule>
  </conditionalFormatting>
  <conditionalFormatting sqref="AJ365:AJ368">
    <cfRule type="cellIs" dxfId="8286" priority="9843" operator="equal">
      <formula>"ＮＧ"</formula>
    </cfRule>
    <cfRule type="cellIs" dxfId="8285" priority="9844" operator="equal">
      <formula>"良短"</formula>
    </cfRule>
    <cfRule type="cellIs" dxfId="8284" priority="9845" operator="equal">
      <formula>"保留"</formula>
    </cfRule>
    <cfRule type="cellIs" dxfId="8283" priority="9846" operator="equal">
      <formula>"合短"</formula>
    </cfRule>
  </conditionalFormatting>
  <conditionalFormatting sqref="AJ359 AJ354 AJ349 AJ344">
    <cfRule type="cellIs" dxfId="8282" priority="9851" operator="equal">
      <formula>"ＮＧ"</formula>
    </cfRule>
    <cfRule type="cellIs" dxfId="8281" priority="9852" operator="equal">
      <formula>"良短"</formula>
    </cfRule>
    <cfRule type="cellIs" dxfId="8280" priority="9853" operator="equal">
      <formula>"保留"</formula>
    </cfRule>
    <cfRule type="cellIs" dxfId="8279" priority="9854" operator="equal">
      <formula>"合短"</formula>
    </cfRule>
  </conditionalFormatting>
  <conditionalFormatting sqref="AJ359 AJ354 AJ349 AJ344">
    <cfRule type="cellIs" dxfId="8278" priority="9847" operator="equal">
      <formula>"ＮＧ"</formula>
    </cfRule>
    <cfRule type="cellIs" dxfId="8277" priority="9848" operator="equal">
      <formula>"良短"</formula>
    </cfRule>
    <cfRule type="cellIs" dxfId="8276" priority="9849" operator="equal">
      <formula>"保留"</formula>
    </cfRule>
    <cfRule type="cellIs" dxfId="8275" priority="9850" operator="equal">
      <formula>"合短"</formula>
    </cfRule>
  </conditionalFormatting>
  <conditionalFormatting sqref="AK243">
    <cfRule type="cellIs" dxfId="8274" priority="10062" operator="equal">
      <formula>"良短"</formula>
    </cfRule>
    <cfRule type="cellIs" dxfId="8273" priority="10063" operator="equal">
      <formula>"保留"</formula>
    </cfRule>
    <cfRule type="cellIs" dxfId="8272" priority="10064" operator="equal">
      <formula>"合短"</formula>
    </cfRule>
  </conditionalFormatting>
  <conditionalFormatting sqref="AJ243">
    <cfRule type="cellIs" dxfId="8271" priority="10059" operator="equal">
      <formula>"良短"</formula>
    </cfRule>
    <cfRule type="cellIs" dxfId="8270" priority="10060" operator="equal">
      <formula>"保留"</formula>
    </cfRule>
    <cfRule type="cellIs" dxfId="8269" priority="10061" operator="equal">
      <formula>"合短"</formula>
    </cfRule>
  </conditionalFormatting>
  <conditionalFormatting sqref="AK148:AK150 AK144:AK146">
    <cfRule type="cellIs" dxfId="8268" priority="9755" operator="equal">
      <formula>"ＮＧ"</formula>
    </cfRule>
    <cfRule type="cellIs" dxfId="8267" priority="9756" operator="equal">
      <formula>"良短"</formula>
    </cfRule>
    <cfRule type="cellIs" dxfId="8266" priority="9757" operator="equal">
      <formula>"保留"</formula>
    </cfRule>
    <cfRule type="cellIs" dxfId="8265" priority="9758" operator="equal">
      <formula>"合短"</formula>
    </cfRule>
  </conditionalFormatting>
  <conditionalFormatting sqref="AJ345:AJ348 AJ350:AJ353 AJ355:AJ358 AJ360:AJ363">
    <cfRule type="cellIs" dxfId="8264" priority="9859" operator="equal">
      <formula>"ＮＧ"</formula>
    </cfRule>
    <cfRule type="cellIs" dxfId="8263" priority="9860" operator="equal">
      <formula>"良短"</formula>
    </cfRule>
    <cfRule type="cellIs" dxfId="8262" priority="9861" operator="equal">
      <formula>"保留"</formula>
    </cfRule>
    <cfRule type="cellIs" dxfId="8261" priority="9862" operator="equal">
      <formula>"合短"</formula>
    </cfRule>
  </conditionalFormatting>
  <conditionalFormatting sqref="AJ345:AJ348 AJ350:AJ353 AJ355:AJ358 AJ360:AJ363">
    <cfRule type="cellIs" dxfId="8260" priority="9855" operator="equal">
      <formula>"ＮＧ"</formula>
    </cfRule>
    <cfRule type="cellIs" dxfId="8259" priority="9856" operator="equal">
      <formula>"良短"</formula>
    </cfRule>
    <cfRule type="cellIs" dxfId="8258" priority="9857" operator="equal">
      <formula>"保留"</formula>
    </cfRule>
    <cfRule type="cellIs" dxfId="8257" priority="9858" operator="equal">
      <formula>"合短"</formula>
    </cfRule>
  </conditionalFormatting>
  <conditionalFormatting sqref="AJ227:AJ231">
    <cfRule type="cellIs" dxfId="8256" priority="10073" operator="equal">
      <formula>"良短"</formula>
    </cfRule>
    <cfRule type="cellIs" dxfId="8255" priority="10074" operator="equal">
      <formula>"保留"</formula>
    </cfRule>
    <cfRule type="cellIs" dxfId="8254" priority="10075" operator="equal">
      <formula>"合短"</formula>
    </cfRule>
  </conditionalFormatting>
  <conditionalFormatting sqref="AK249">
    <cfRule type="cellIs" dxfId="8253" priority="10038" operator="equal">
      <formula>"良短"</formula>
    </cfRule>
    <cfRule type="cellIs" dxfId="8252" priority="10039" operator="equal">
      <formula>"保留"</formula>
    </cfRule>
    <cfRule type="cellIs" dxfId="8251" priority="10040" operator="equal">
      <formula>"合短"</formula>
    </cfRule>
  </conditionalFormatting>
  <conditionalFormatting sqref="AJ249">
    <cfRule type="cellIs" dxfId="8250" priority="10035" operator="equal">
      <formula>"良短"</formula>
    </cfRule>
    <cfRule type="cellIs" dxfId="8249" priority="10036" operator="equal">
      <formula>"保留"</formula>
    </cfRule>
    <cfRule type="cellIs" dxfId="8248" priority="10037" operator="equal">
      <formula>"合短"</formula>
    </cfRule>
  </conditionalFormatting>
  <conditionalFormatting sqref="AJ244">
    <cfRule type="cellIs" dxfId="8247" priority="10024" operator="equal">
      <formula>"ＮＧ"</formula>
    </cfRule>
    <cfRule type="cellIs" dxfId="8246" priority="10025" operator="equal">
      <formula>"良短"</formula>
    </cfRule>
    <cfRule type="cellIs" dxfId="8245" priority="10026" operator="equal">
      <formula>"保留"</formula>
    </cfRule>
    <cfRule type="cellIs" dxfId="8244" priority="10027" operator="equal">
      <formula>"合短"</formula>
    </cfRule>
  </conditionalFormatting>
  <conditionalFormatting sqref="AJ245:AJ248">
    <cfRule type="cellIs" dxfId="8243" priority="10028" operator="equal">
      <formula>"ＮＧ"</formula>
    </cfRule>
    <cfRule type="cellIs" dxfId="8242" priority="10029" operator="equal">
      <formula>"良短"</formula>
    </cfRule>
    <cfRule type="cellIs" dxfId="8241" priority="10030" operator="equal">
      <formula>"保留"</formula>
    </cfRule>
    <cfRule type="cellIs" dxfId="8240" priority="10031" operator="equal">
      <formula>"合短"</formula>
    </cfRule>
  </conditionalFormatting>
  <conditionalFormatting sqref="AK151 AK147">
    <cfRule type="cellIs" dxfId="8239" priority="9766" operator="equal">
      <formula>"良短"</formula>
    </cfRule>
    <cfRule type="cellIs" dxfId="8238" priority="9767" operator="equal">
      <formula>"保留"</formula>
    </cfRule>
    <cfRule type="cellIs" dxfId="8237" priority="9768" operator="equal">
      <formula>"合短"</formula>
    </cfRule>
  </conditionalFormatting>
  <conditionalFormatting sqref="AJ148:AJ150">
    <cfRule type="cellIs" dxfId="8236" priority="9747" operator="equal">
      <formula>"ＮＧ"</formula>
    </cfRule>
    <cfRule type="cellIs" dxfId="8235" priority="9748" operator="equal">
      <formula>"良短"</formula>
    </cfRule>
    <cfRule type="cellIs" dxfId="8234" priority="9749" operator="equal">
      <formula>"保留"</formula>
    </cfRule>
    <cfRule type="cellIs" dxfId="8233" priority="9750" operator="equal">
      <formula>"合短"</formula>
    </cfRule>
  </conditionalFormatting>
  <conditionalFormatting sqref="AK267 AK261 AK255">
    <cfRule type="cellIs" dxfId="8232" priority="10021" operator="equal">
      <formula>"良短"</formula>
    </cfRule>
    <cfRule type="cellIs" dxfId="8231" priority="10022" operator="equal">
      <formula>"保留"</formula>
    </cfRule>
    <cfRule type="cellIs" dxfId="8230" priority="10023" operator="equal">
      <formula>"合短"</formula>
    </cfRule>
  </conditionalFormatting>
  <conditionalFormatting sqref="AJ267 AJ261 AJ255">
    <cfRule type="cellIs" dxfId="8229" priority="10018" operator="equal">
      <formula>"良短"</formula>
    </cfRule>
    <cfRule type="cellIs" dxfId="8228" priority="10019" operator="equal">
      <formula>"保留"</formula>
    </cfRule>
    <cfRule type="cellIs" dxfId="8227" priority="10020" operator="equal">
      <formula>"合短"</formula>
    </cfRule>
  </conditionalFormatting>
  <conditionalFormatting sqref="AJ262 AJ256 AJ250">
    <cfRule type="cellIs" dxfId="8226" priority="10007" operator="equal">
      <formula>"ＮＧ"</formula>
    </cfRule>
    <cfRule type="cellIs" dxfId="8225" priority="10008" operator="equal">
      <formula>"良短"</formula>
    </cfRule>
    <cfRule type="cellIs" dxfId="8224" priority="10009" operator="equal">
      <formula>"保留"</formula>
    </cfRule>
    <cfRule type="cellIs" dxfId="8223" priority="10010" operator="equal">
      <formula>"合短"</formula>
    </cfRule>
  </conditionalFormatting>
  <conditionalFormatting sqref="AJ251:AJ254 AJ257:AJ260 AJ263:AJ266">
    <cfRule type="cellIs" dxfId="8222" priority="10011" operator="equal">
      <formula>"ＮＧ"</formula>
    </cfRule>
    <cfRule type="cellIs" dxfId="8221" priority="10012" operator="equal">
      <formula>"良短"</formula>
    </cfRule>
    <cfRule type="cellIs" dxfId="8220" priority="10013" operator="equal">
      <formula>"保留"</formula>
    </cfRule>
    <cfRule type="cellIs" dxfId="8219" priority="10014" operator="equal">
      <formula>"合短"</formula>
    </cfRule>
  </conditionalFormatting>
  <conditionalFormatting sqref="AJ250:AJ254 AJ256:AJ260 AJ262:AJ266">
    <cfRule type="cellIs" dxfId="8218" priority="10015" operator="equal">
      <formula>"良短"</formula>
    </cfRule>
    <cfRule type="cellIs" dxfId="8217" priority="10016" operator="equal">
      <formula>"保留"</formula>
    </cfRule>
    <cfRule type="cellIs" dxfId="8216" priority="10017" operator="equal">
      <formula>"合短"</formula>
    </cfRule>
  </conditionalFormatting>
  <conditionalFormatting sqref="AJ269:AJ272">
    <cfRule type="cellIs" dxfId="8215" priority="10003" operator="equal">
      <formula>"ＮＧ"</formula>
    </cfRule>
    <cfRule type="cellIs" dxfId="8214" priority="10004" operator="equal">
      <formula>"良短"</formula>
    </cfRule>
    <cfRule type="cellIs" dxfId="8213" priority="10005" operator="equal">
      <formula>"保留"</formula>
    </cfRule>
    <cfRule type="cellIs" dxfId="8212" priority="10006" operator="equal">
      <formula>"合短"</formula>
    </cfRule>
  </conditionalFormatting>
  <conditionalFormatting sqref="AJ269:AJ272">
    <cfRule type="cellIs" dxfId="8211" priority="9999" operator="equal">
      <formula>"ＮＧ"</formula>
    </cfRule>
    <cfRule type="cellIs" dxfId="8210" priority="10000" operator="equal">
      <formula>"良短"</formula>
    </cfRule>
    <cfRule type="cellIs" dxfId="8209" priority="10001" operator="equal">
      <formula>"保留"</formula>
    </cfRule>
    <cfRule type="cellIs" dxfId="8208" priority="10002" operator="equal">
      <formula>"合短"</formula>
    </cfRule>
  </conditionalFormatting>
  <conditionalFormatting sqref="AJ268">
    <cfRule type="cellIs" dxfId="8207" priority="9995" operator="equal">
      <formula>"ＮＧ"</formula>
    </cfRule>
    <cfRule type="cellIs" dxfId="8206" priority="9996" operator="equal">
      <formula>"良短"</formula>
    </cfRule>
    <cfRule type="cellIs" dxfId="8205" priority="9997" operator="equal">
      <formula>"保留"</formula>
    </cfRule>
    <cfRule type="cellIs" dxfId="8204" priority="9998" operator="equal">
      <formula>"合短"</formula>
    </cfRule>
  </conditionalFormatting>
  <conditionalFormatting sqref="AJ268">
    <cfRule type="cellIs" dxfId="8203" priority="9991" operator="equal">
      <formula>"ＮＧ"</formula>
    </cfRule>
    <cfRule type="cellIs" dxfId="8202" priority="9992" operator="equal">
      <formula>"良短"</formula>
    </cfRule>
    <cfRule type="cellIs" dxfId="8201" priority="9993" operator="equal">
      <formula>"保留"</formula>
    </cfRule>
    <cfRule type="cellIs" dxfId="8200" priority="9994" operator="equal">
      <formula>"合短"</formula>
    </cfRule>
  </conditionalFormatting>
  <conditionalFormatting sqref="AJ274:AJ277">
    <cfRule type="cellIs" dxfId="8199" priority="9987" operator="equal">
      <formula>"ＮＧ"</formula>
    </cfRule>
    <cfRule type="cellIs" dxfId="8198" priority="9988" operator="equal">
      <formula>"良短"</formula>
    </cfRule>
    <cfRule type="cellIs" dxfId="8197" priority="9989" operator="equal">
      <formula>"保留"</formula>
    </cfRule>
    <cfRule type="cellIs" dxfId="8196" priority="9990" operator="equal">
      <formula>"合短"</formula>
    </cfRule>
  </conditionalFormatting>
  <conditionalFormatting sqref="AJ274:AJ277">
    <cfRule type="cellIs" dxfId="8195" priority="9983" operator="equal">
      <formula>"ＮＧ"</formula>
    </cfRule>
    <cfRule type="cellIs" dxfId="8194" priority="9984" operator="equal">
      <formula>"良短"</formula>
    </cfRule>
    <cfRule type="cellIs" dxfId="8193" priority="9985" operator="equal">
      <formula>"保留"</formula>
    </cfRule>
    <cfRule type="cellIs" dxfId="8192" priority="9986" operator="equal">
      <formula>"合短"</formula>
    </cfRule>
  </conditionalFormatting>
  <conditionalFormatting sqref="AJ273">
    <cfRule type="cellIs" dxfId="8191" priority="9979" operator="equal">
      <formula>"ＮＧ"</formula>
    </cfRule>
    <cfRule type="cellIs" dxfId="8190" priority="9980" operator="equal">
      <formula>"良短"</formula>
    </cfRule>
    <cfRule type="cellIs" dxfId="8189" priority="9981" operator="equal">
      <formula>"保留"</formula>
    </cfRule>
    <cfRule type="cellIs" dxfId="8188" priority="9982" operator="equal">
      <formula>"合短"</formula>
    </cfRule>
  </conditionalFormatting>
  <conditionalFormatting sqref="AJ273">
    <cfRule type="cellIs" dxfId="8187" priority="9975" operator="equal">
      <formula>"ＮＧ"</formula>
    </cfRule>
    <cfRule type="cellIs" dxfId="8186" priority="9976" operator="equal">
      <formula>"良短"</formula>
    </cfRule>
    <cfRule type="cellIs" dxfId="8185" priority="9977" operator="equal">
      <formula>"保留"</formula>
    </cfRule>
    <cfRule type="cellIs" dxfId="8184" priority="9978" operator="equal">
      <formula>"合短"</formula>
    </cfRule>
  </conditionalFormatting>
  <conditionalFormatting sqref="AJ279:AJ282">
    <cfRule type="cellIs" dxfId="8183" priority="9971" operator="equal">
      <formula>"ＮＧ"</formula>
    </cfRule>
    <cfRule type="cellIs" dxfId="8182" priority="9972" operator="equal">
      <formula>"良短"</formula>
    </cfRule>
    <cfRule type="cellIs" dxfId="8181" priority="9973" operator="equal">
      <formula>"保留"</formula>
    </cfRule>
    <cfRule type="cellIs" dxfId="8180" priority="9974" operator="equal">
      <formula>"合短"</formula>
    </cfRule>
  </conditionalFormatting>
  <conditionalFormatting sqref="AJ279:AJ282">
    <cfRule type="cellIs" dxfId="8179" priority="9967" operator="equal">
      <formula>"ＮＧ"</formula>
    </cfRule>
    <cfRule type="cellIs" dxfId="8178" priority="9968" operator="equal">
      <formula>"良短"</formula>
    </cfRule>
    <cfRule type="cellIs" dxfId="8177" priority="9969" operator="equal">
      <formula>"保留"</formula>
    </cfRule>
    <cfRule type="cellIs" dxfId="8176" priority="9970" operator="equal">
      <formula>"合短"</formula>
    </cfRule>
  </conditionalFormatting>
  <conditionalFormatting sqref="AJ278">
    <cfRule type="cellIs" dxfId="8175" priority="9963" operator="equal">
      <formula>"ＮＧ"</formula>
    </cfRule>
    <cfRule type="cellIs" dxfId="8174" priority="9964" operator="equal">
      <formula>"良短"</formula>
    </cfRule>
    <cfRule type="cellIs" dxfId="8173" priority="9965" operator="equal">
      <formula>"保留"</formula>
    </cfRule>
    <cfRule type="cellIs" dxfId="8172" priority="9966" operator="equal">
      <formula>"合短"</formula>
    </cfRule>
  </conditionalFormatting>
  <conditionalFormatting sqref="AJ278">
    <cfRule type="cellIs" dxfId="8171" priority="9959" operator="equal">
      <formula>"ＮＧ"</formula>
    </cfRule>
    <cfRule type="cellIs" dxfId="8170" priority="9960" operator="equal">
      <formula>"良短"</formula>
    </cfRule>
    <cfRule type="cellIs" dxfId="8169" priority="9961" operator="equal">
      <formula>"保留"</formula>
    </cfRule>
    <cfRule type="cellIs" dxfId="8168" priority="9962" operator="equal">
      <formula>"合短"</formula>
    </cfRule>
  </conditionalFormatting>
  <conditionalFormatting sqref="AJ284:AJ287 AJ289:AJ292 AJ294:AJ297 AJ299:AJ303">
    <cfRule type="cellIs" dxfId="8167" priority="9955" operator="equal">
      <formula>"ＮＧ"</formula>
    </cfRule>
    <cfRule type="cellIs" dxfId="8166" priority="9956" operator="equal">
      <formula>"良短"</formula>
    </cfRule>
    <cfRule type="cellIs" dxfId="8165" priority="9957" operator="equal">
      <formula>"保留"</formula>
    </cfRule>
    <cfRule type="cellIs" dxfId="8164" priority="9958" operator="equal">
      <formula>"合短"</formula>
    </cfRule>
  </conditionalFormatting>
  <conditionalFormatting sqref="AJ284:AJ287 AJ289:AJ292 AJ294:AJ297 AJ299:AJ303">
    <cfRule type="cellIs" dxfId="8163" priority="9951" operator="equal">
      <formula>"ＮＧ"</formula>
    </cfRule>
    <cfRule type="cellIs" dxfId="8162" priority="9952" operator="equal">
      <formula>"良短"</formula>
    </cfRule>
    <cfRule type="cellIs" dxfId="8161" priority="9953" operator="equal">
      <formula>"保留"</formula>
    </cfRule>
    <cfRule type="cellIs" dxfId="8160" priority="9954" operator="equal">
      <formula>"合短"</formula>
    </cfRule>
  </conditionalFormatting>
  <conditionalFormatting sqref="AJ298 AJ293 AJ288 AJ283">
    <cfRule type="cellIs" dxfId="8159" priority="9947" operator="equal">
      <formula>"ＮＧ"</formula>
    </cfRule>
    <cfRule type="cellIs" dxfId="8158" priority="9948" operator="equal">
      <formula>"良短"</formula>
    </cfRule>
    <cfRule type="cellIs" dxfId="8157" priority="9949" operator="equal">
      <formula>"保留"</formula>
    </cfRule>
    <cfRule type="cellIs" dxfId="8156" priority="9950" operator="equal">
      <formula>"合短"</formula>
    </cfRule>
  </conditionalFormatting>
  <conditionalFormatting sqref="AJ298 AJ293 AJ288 AJ283">
    <cfRule type="cellIs" dxfId="8155" priority="9943" operator="equal">
      <formula>"ＮＧ"</formula>
    </cfRule>
    <cfRule type="cellIs" dxfId="8154" priority="9944" operator="equal">
      <formula>"良短"</formula>
    </cfRule>
    <cfRule type="cellIs" dxfId="8153" priority="9945" operator="equal">
      <formula>"保留"</formula>
    </cfRule>
    <cfRule type="cellIs" dxfId="8152" priority="9946" operator="equal">
      <formula>"合短"</formula>
    </cfRule>
  </conditionalFormatting>
  <conditionalFormatting sqref="AJ305:AJ308">
    <cfRule type="cellIs" dxfId="8151" priority="9939" operator="equal">
      <formula>"ＮＧ"</formula>
    </cfRule>
    <cfRule type="cellIs" dxfId="8150" priority="9940" operator="equal">
      <formula>"良短"</formula>
    </cfRule>
    <cfRule type="cellIs" dxfId="8149" priority="9941" operator="equal">
      <formula>"保留"</formula>
    </cfRule>
    <cfRule type="cellIs" dxfId="8148" priority="9942" operator="equal">
      <formula>"合短"</formula>
    </cfRule>
  </conditionalFormatting>
  <conditionalFormatting sqref="AJ305:AJ308">
    <cfRule type="cellIs" dxfId="8147" priority="9935" operator="equal">
      <formula>"ＮＧ"</formula>
    </cfRule>
    <cfRule type="cellIs" dxfId="8146" priority="9936" operator="equal">
      <formula>"良短"</formula>
    </cfRule>
    <cfRule type="cellIs" dxfId="8145" priority="9937" operator="equal">
      <formula>"保留"</formula>
    </cfRule>
    <cfRule type="cellIs" dxfId="8144" priority="9938" operator="equal">
      <formula>"合短"</formula>
    </cfRule>
  </conditionalFormatting>
  <conditionalFormatting sqref="AJ304">
    <cfRule type="cellIs" dxfId="8143" priority="9931" operator="equal">
      <formula>"ＮＧ"</formula>
    </cfRule>
    <cfRule type="cellIs" dxfId="8142" priority="9932" operator="equal">
      <formula>"良短"</formula>
    </cfRule>
    <cfRule type="cellIs" dxfId="8141" priority="9933" operator="equal">
      <formula>"保留"</formula>
    </cfRule>
    <cfRule type="cellIs" dxfId="8140" priority="9934" operator="equal">
      <formula>"合短"</formula>
    </cfRule>
  </conditionalFormatting>
  <conditionalFormatting sqref="AJ304">
    <cfRule type="cellIs" dxfId="8139" priority="9927" operator="equal">
      <formula>"ＮＧ"</formula>
    </cfRule>
    <cfRule type="cellIs" dxfId="8138" priority="9928" operator="equal">
      <formula>"良短"</formula>
    </cfRule>
    <cfRule type="cellIs" dxfId="8137" priority="9929" operator="equal">
      <formula>"保留"</formula>
    </cfRule>
    <cfRule type="cellIs" dxfId="8136" priority="9930" operator="equal">
      <formula>"合短"</formula>
    </cfRule>
  </conditionalFormatting>
  <conditionalFormatting sqref="AJ310:AJ313">
    <cfRule type="cellIs" dxfId="8135" priority="9923" operator="equal">
      <formula>"ＮＧ"</formula>
    </cfRule>
    <cfRule type="cellIs" dxfId="8134" priority="9924" operator="equal">
      <formula>"良短"</formula>
    </cfRule>
    <cfRule type="cellIs" dxfId="8133" priority="9925" operator="equal">
      <formula>"保留"</formula>
    </cfRule>
    <cfRule type="cellIs" dxfId="8132" priority="9926" operator="equal">
      <formula>"合短"</formula>
    </cfRule>
  </conditionalFormatting>
  <conditionalFormatting sqref="AJ310:AJ313">
    <cfRule type="cellIs" dxfId="8131" priority="9919" operator="equal">
      <formula>"ＮＧ"</formula>
    </cfRule>
    <cfRule type="cellIs" dxfId="8130" priority="9920" operator="equal">
      <formula>"良短"</formula>
    </cfRule>
    <cfRule type="cellIs" dxfId="8129" priority="9921" operator="equal">
      <formula>"保留"</formula>
    </cfRule>
    <cfRule type="cellIs" dxfId="8128" priority="9922" operator="equal">
      <formula>"合短"</formula>
    </cfRule>
  </conditionalFormatting>
  <conditionalFormatting sqref="AJ309">
    <cfRule type="cellIs" dxfId="8127" priority="9915" operator="equal">
      <formula>"ＮＧ"</formula>
    </cfRule>
    <cfRule type="cellIs" dxfId="8126" priority="9916" operator="equal">
      <formula>"良短"</formula>
    </cfRule>
    <cfRule type="cellIs" dxfId="8125" priority="9917" operator="equal">
      <formula>"保留"</formula>
    </cfRule>
    <cfRule type="cellIs" dxfId="8124" priority="9918" operator="equal">
      <formula>"合短"</formula>
    </cfRule>
  </conditionalFormatting>
  <conditionalFormatting sqref="AJ309">
    <cfRule type="cellIs" dxfId="8123" priority="9911" operator="equal">
      <formula>"ＮＧ"</formula>
    </cfRule>
    <cfRule type="cellIs" dxfId="8122" priority="9912" operator="equal">
      <formula>"良短"</formula>
    </cfRule>
    <cfRule type="cellIs" dxfId="8121" priority="9913" operator="equal">
      <formula>"保留"</formula>
    </cfRule>
    <cfRule type="cellIs" dxfId="8120" priority="9914" operator="equal">
      <formula>"合短"</formula>
    </cfRule>
  </conditionalFormatting>
  <conditionalFormatting sqref="AJ315:AJ318 AJ320:AJ323 AJ325:AJ328 AJ330:AJ333">
    <cfRule type="cellIs" dxfId="8119" priority="9907" operator="equal">
      <formula>"ＮＧ"</formula>
    </cfRule>
    <cfRule type="cellIs" dxfId="8118" priority="9908" operator="equal">
      <formula>"良短"</formula>
    </cfRule>
    <cfRule type="cellIs" dxfId="8117" priority="9909" operator="equal">
      <formula>"保留"</formula>
    </cfRule>
    <cfRule type="cellIs" dxfId="8116" priority="9910" operator="equal">
      <formula>"合短"</formula>
    </cfRule>
  </conditionalFormatting>
  <conditionalFormatting sqref="AJ315:AJ318 AJ320:AJ323 AJ325:AJ328 AJ330:AJ333">
    <cfRule type="cellIs" dxfId="8115" priority="9903" operator="equal">
      <formula>"ＮＧ"</formula>
    </cfRule>
    <cfRule type="cellIs" dxfId="8114" priority="9904" operator="equal">
      <formula>"良短"</formula>
    </cfRule>
    <cfRule type="cellIs" dxfId="8113" priority="9905" operator="equal">
      <formula>"保留"</formula>
    </cfRule>
    <cfRule type="cellIs" dxfId="8112" priority="9906" operator="equal">
      <formula>"合短"</formula>
    </cfRule>
  </conditionalFormatting>
  <conditionalFormatting sqref="AJ329 AJ324 AJ319 AJ314">
    <cfRule type="cellIs" dxfId="8111" priority="9899" operator="equal">
      <formula>"ＮＧ"</formula>
    </cfRule>
    <cfRule type="cellIs" dxfId="8110" priority="9900" operator="equal">
      <formula>"良短"</formula>
    </cfRule>
    <cfRule type="cellIs" dxfId="8109" priority="9901" operator="equal">
      <formula>"保留"</formula>
    </cfRule>
    <cfRule type="cellIs" dxfId="8108" priority="9902" operator="equal">
      <formula>"合短"</formula>
    </cfRule>
  </conditionalFormatting>
  <conditionalFormatting sqref="AJ329 AJ324 AJ319 AJ314">
    <cfRule type="cellIs" dxfId="8107" priority="9895" operator="equal">
      <formula>"ＮＧ"</formula>
    </cfRule>
    <cfRule type="cellIs" dxfId="8106" priority="9896" operator="equal">
      <formula>"良短"</formula>
    </cfRule>
    <cfRule type="cellIs" dxfId="8105" priority="9897" operator="equal">
      <formula>"保留"</formula>
    </cfRule>
    <cfRule type="cellIs" dxfId="8104" priority="9898" operator="equal">
      <formula>"合短"</formula>
    </cfRule>
  </conditionalFormatting>
  <conditionalFormatting sqref="AJ335:AJ338">
    <cfRule type="cellIs" dxfId="8103" priority="9891" operator="equal">
      <formula>"ＮＧ"</formula>
    </cfRule>
    <cfRule type="cellIs" dxfId="8102" priority="9892" operator="equal">
      <formula>"良短"</formula>
    </cfRule>
    <cfRule type="cellIs" dxfId="8101" priority="9893" operator="equal">
      <formula>"保留"</formula>
    </cfRule>
    <cfRule type="cellIs" dxfId="8100" priority="9894" operator="equal">
      <formula>"合短"</formula>
    </cfRule>
  </conditionalFormatting>
  <conditionalFormatting sqref="AJ335:AJ338">
    <cfRule type="cellIs" dxfId="8099" priority="9887" operator="equal">
      <formula>"ＮＧ"</formula>
    </cfRule>
    <cfRule type="cellIs" dxfId="8098" priority="9888" operator="equal">
      <formula>"良短"</formula>
    </cfRule>
    <cfRule type="cellIs" dxfId="8097" priority="9889" operator="equal">
      <formula>"保留"</formula>
    </cfRule>
    <cfRule type="cellIs" dxfId="8096" priority="9890" operator="equal">
      <formula>"合短"</formula>
    </cfRule>
  </conditionalFormatting>
  <conditionalFormatting sqref="AJ334">
    <cfRule type="cellIs" dxfId="8095" priority="9883" operator="equal">
      <formula>"ＮＧ"</formula>
    </cfRule>
    <cfRule type="cellIs" dxfId="8094" priority="9884" operator="equal">
      <formula>"良短"</formula>
    </cfRule>
    <cfRule type="cellIs" dxfId="8093" priority="9885" operator="equal">
      <formula>"保留"</formula>
    </cfRule>
    <cfRule type="cellIs" dxfId="8092" priority="9886" operator="equal">
      <formula>"合短"</formula>
    </cfRule>
  </conditionalFormatting>
  <conditionalFormatting sqref="AJ334">
    <cfRule type="cellIs" dxfId="8091" priority="9879" operator="equal">
      <formula>"ＮＧ"</formula>
    </cfRule>
    <cfRule type="cellIs" dxfId="8090" priority="9880" operator="equal">
      <formula>"良短"</formula>
    </cfRule>
    <cfRule type="cellIs" dxfId="8089" priority="9881" operator="equal">
      <formula>"保留"</formula>
    </cfRule>
    <cfRule type="cellIs" dxfId="8088" priority="9882" operator="equal">
      <formula>"合短"</formula>
    </cfRule>
  </conditionalFormatting>
  <conditionalFormatting sqref="AJ340:AJ343">
    <cfRule type="cellIs" dxfId="8087" priority="9875" operator="equal">
      <formula>"ＮＧ"</formula>
    </cfRule>
    <cfRule type="cellIs" dxfId="8086" priority="9876" operator="equal">
      <formula>"良短"</formula>
    </cfRule>
    <cfRule type="cellIs" dxfId="8085" priority="9877" operator="equal">
      <formula>"保留"</formula>
    </cfRule>
    <cfRule type="cellIs" dxfId="8084" priority="9878" operator="equal">
      <formula>"合短"</formula>
    </cfRule>
  </conditionalFormatting>
  <conditionalFormatting sqref="AJ340:AJ343">
    <cfRule type="cellIs" dxfId="8083" priority="9871" operator="equal">
      <formula>"ＮＧ"</formula>
    </cfRule>
    <cfRule type="cellIs" dxfId="8082" priority="9872" operator="equal">
      <formula>"良短"</formula>
    </cfRule>
    <cfRule type="cellIs" dxfId="8081" priority="9873" operator="equal">
      <formula>"保留"</formula>
    </cfRule>
    <cfRule type="cellIs" dxfId="8080" priority="9874" operator="equal">
      <formula>"合短"</formula>
    </cfRule>
  </conditionalFormatting>
  <conditionalFormatting sqref="AJ339">
    <cfRule type="cellIs" dxfId="8079" priority="9867" operator="equal">
      <formula>"ＮＧ"</formula>
    </cfRule>
    <cfRule type="cellIs" dxfId="8078" priority="9868" operator="equal">
      <formula>"良短"</formula>
    </cfRule>
    <cfRule type="cellIs" dxfId="8077" priority="9869" operator="equal">
      <formula>"保留"</formula>
    </cfRule>
    <cfRule type="cellIs" dxfId="8076" priority="9870" operator="equal">
      <formula>"合短"</formula>
    </cfRule>
  </conditionalFormatting>
  <conditionalFormatting sqref="AJ339">
    <cfRule type="cellIs" dxfId="8075" priority="9863" operator="equal">
      <formula>"ＮＧ"</formula>
    </cfRule>
    <cfRule type="cellIs" dxfId="8074" priority="9864" operator="equal">
      <formula>"良短"</formula>
    </cfRule>
    <cfRule type="cellIs" dxfId="8073" priority="9865" operator="equal">
      <formula>"保留"</formula>
    </cfRule>
    <cfRule type="cellIs" dxfId="8072" priority="9866" operator="equal">
      <formula>"合短"</formula>
    </cfRule>
  </conditionalFormatting>
  <conditionalFormatting sqref="AK376:AK377">
    <cfRule type="cellIs" dxfId="8071" priority="9828" operator="equal">
      <formula>"良短"</formula>
    </cfRule>
    <cfRule type="cellIs" dxfId="8070" priority="9829" operator="equal">
      <formula>"保留"</formula>
    </cfRule>
    <cfRule type="cellIs" dxfId="8069" priority="9830" operator="equal">
      <formula>"合短"</formula>
    </cfRule>
  </conditionalFormatting>
  <conditionalFormatting sqref="AJ376:AJ377">
    <cfRule type="cellIs" dxfId="8068" priority="9825" operator="equal">
      <formula>"良短"</formula>
    </cfRule>
    <cfRule type="cellIs" dxfId="8067" priority="9826" operator="equal">
      <formula>"保留"</formula>
    </cfRule>
    <cfRule type="cellIs" dxfId="8066" priority="9827" operator="equal">
      <formula>"合短"</formula>
    </cfRule>
  </conditionalFormatting>
  <conditionalFormatting sqref="AJ369">
    <cfRule type="cellIs" dxfId="8065" priority="9814" operator="equal">
      <formula>"ＮＧ"</formula>
    </cfRule>
    <cfRule type="cellIs" dxfId="8064" priority="9815" operator="equal">
      <formula>"良短"</formula>
    </cfRule>
    <cfRule type="cellIs" dxfId="8063" priority="9816" operator="equal">
      <formula>"保留"</formula>
    </cfRule>
    <cfRule type="cellIs" dxfId="8062" priority="9817" operator="equal">
      <formula>"合短"</formula>
    </cfRule>
  </conditionalFormatting>
  <conditionalFormatting sqref="AJ370:AJ375">
    <cfRule type="cellIs" dxfId="8061" priority="9818" operator="equal">
      <formula>"ＮＧ"</formula>
    </cfRule>
    <cfRule type="cellIs" dxfId="8060" priority="9819" operator="equal">
      <formula>"良短"</formula>
    </cfRule>
    <cfRule type="cellIs" dxfId="8059" priority="9820" operator="equal">
      <formula>"保留"</formula>
    </cfRule>
    <cfRule type="cellIs" dxfId="8058" priority="9821" operator="equal">
      <formula>"合短"</formula>
    </cfRule>
  </conditionalFormatting>
  <conditionalFormatting sqref="AJ369:AJ375">
    <cfRule type="cellIs" dxfId="8057" priority="9822" operator="equal">
      <formula>"良短"</formula>
    </cfRule>
    <cfRule type="cellIs" dxfId="8056" priority="9823" operator="equal">
      <formula>"保留"</formula>
    </cfRule>
    <cfRule type="cellIs" dxfId="8055" priority="9824" operator="equal">
      <formula>"合短"</formula>
    </cfRule>
  </conditionalFormatting>
  <conditionalFormatting sqref="AJ170">
    <cfRule type="cellIs" dxfId="8054" priority="9683" operator="equal">
      <formula>"ＮＧ"</formula>
    </cfRule>
    <cfRule type="cellIs" dxfId="8053" priority="9684" operator="equal">
      <formula>"良短"</formula>
    </cfRule>
    <cfRule type="cellIs" dxfId="8052" priority="9685" operator="equal">
      <formula>"保留"</formula>
    </cfRule>
    <cfRule type="cellIs" dxfId="8051" priority="9686" operator="equal">
      <formula>"合短"</formula>
    </cfRule>
  </conditionalFormatting>
  <conditionalFormatting sqref="AJ170">
    <cfRule type="cellIs" dxfId="8050" priority="9679" operator="equal">
      <formula>"ＮＧ"</formula>
    </cfRule>
    <cfRule type="cellIs" dxfId="8049" priority="9680" operator="equal">
      <formula>"良短"</formula>
    </cfRule>
    <cfRule type="cellIs" dxfId="8048" priority="9681" operator="equal">
      <formula>"保留"</formula>
    </cfRule>
    <cfRule type="cellIs" dxfId="8047" priority="9682" operator="equal">
      <formula>"合短"</formula>
    </cfRule>
  </conditionalFormatting>
  <conditionalFormatting sqref="AK164:AK166 AK160:AK162 AK156:AK158 AK152:AK154">
    <cfRule type="cellIs" dxfId="8046" priority="9729" operator="equal">
      <formula>"ＮＧ"</formula>
    </cfRule>
    <cfRule type="cellIs" dxfId="8045" priority="9730" operator="equal">
      <formula>"良短"</formula>
    </cfRule>
    <cfRule type="cellIs" dxfId="8044" priority="9731" operator="equal">
      <formula>"保留"</formula>
    </cfRule>
    <cfRule type="cellIs" dxfId="8043" priority="9732" operator="equal">
      <formula>"合短"</formula>
    </cfRule>
  </conditionalFormatting>
  <conditionalFormatting sqref="AK164:AK166 AK160:AK162 AK156:AK158 AK152:AK154">
    <cfRule type="cellIs" dxfId="8042" priority="9725" operator="equal">
      <formula>"ＮＧ"</formula>
    </cfRule>
    <cfRule type="cellIs" dxfId="8041" priority="9726" operator="equal">
      <formula>"良短"</formula>
    </cfRule>
    <cfRule type="cellIs" dxfId="8040" priority="9727" operator="equal">
      <formula>"保留"</formula>
    </cfRule>
    <cfRule type="cellIs" dxfId="8039" priority="9728" operator="equal">
      <formula>"合短"</formula>
    </cfRule>
  </conditionalFormatting>
  <conditionalFormatting sqref="AJ168:AJ169">
    <cfRule type="cellIs" dxfId="8038" priority="9687" operator="equal">
      <formula>"ＮＧ"</formula>
    </cfRule>
    <cfRule type="cellIs" dxfId="8037" priority="9688" operator="equal">
      <formula>"良短"</formula>
    </cfRule>
    <cfRule type="cellIs" dxfId="8036" priority="9689" operator="equal">
      <formula>"保留"</formula>
    </cfRule>
    <cfRule type="cellIs" dxfId="8035" priority="9690" operator="equal">
      <formula>"合短"</formula>
    </cfRule>
  </conditionalFormatting>
  <conditionalFormatting sqref="AJ168:AJ169">
    <cfRule type="cellIs" dxfId="8034" priority="9691" operator="equal">
      <formula>"ＮＧ"</formula>
    </cfRule>
    <cfRule type="cellIs" dxfId="8033" priority="9692" operator="equal">
      <formula>"良短"</formula>
    </cfRule>
    <cfRule type="cellIs" dxfId="8032" priority="9693" operator="equal">
      <formula>"保留"</formula>
    </cfRule>
    <cfRule type="cellIs" dxfId="8031" priority="9694" operator="equal">
      <formula>"合短"</formula>
    </cfRule>
  </conditionalFormatting>
  <conditionalFormatting sqref="AK171">
    <cfRule type="cellIs" dxfId="8030" priority="9706" operator="equal">
      <formula>"良短"</formula>
    </cfRule>
    <cfRule type="cellIs" dxfId="8029" priority="9707" operator="equal">
      <formula>"保留"</formula>
    </cfRule>
    <cfRule type="cellIs" dxfId="8028" priority="9708" operator="equal">
      <formula>"合短"</formula>
    </cfRule>
  </conditionalFormatting>
  <conditionalFormatting sqref="AJ171">
    <cfRule type="cellIs" dxfId="8027" priority="9703" operator="equal">
      <formula>"良短"</formula>
    </cfRule>
    <cfRule type="cellIs" dxfId="8026" priority="9704" operator="equal">
      <formula>"保留"</formula>
    </cfRule>
    <cfRule type="cellIs" dxfId="8025" priority="9705" operator="equal">
      <formula>"合短"</formula>
    </cfRule>
  </conditionalFormatting>
  <conditionalFormatting sqref="AK168:AK170">
    <cfRule type="cellIs" dxfId="8024" priority="9699" operator="equal">
      <formula>"ＮＧ"</formula>
    </cfRule>
    <cfRule type="cellIs" dxfId="8023" priority="9700" operator="equal">
      <formula>"良短"</formula>
    </cfRule>
    <cfRule type="cellIs" dxfId="8022" priority="9701" operator="equal">
      <formula>"保留"</formula>
    </cfRule>
    <cfRule type="cellIs" dxfId="8021" priority="9702" operator="equal">
      <formula>"合短"</formula>
    </cfRule>
  </conditionalFormatting>
  <conditionalFormatting sqref="AK168:AK170">
    <cfRule type="cellIs" dxfId="8020" priority="9695" operator="equal">
      <formula>"ＮＧ"</formula>
    </cfRule>
    <cfRule type="cellIs" dxfId="8019" priority="9696" operator="equal">
      <formula>"良短"</formula>
    </cfRule>
    <cfRule type="cellIs" dxfId="8018" priority="9697" operator="equal">
      <formula>"保留"</formula>
    </cfRule>
    <cfRule type="cellIs" dxfId="8017" priority="9698" operator="equal">
      <formula>"合短"</formula>
    </cfRule>
  </conditionalFormatting>
  <conditionalFormatting sqref="AJ144:AJ146">
    <cfRule type="cellIs" dxfId="8016" priority="9743" operator="equal">
      <formula>"ＮＧ"</formula>
    </cfRule>
    <cfRule type="cellIs" dxfId="8015" priority="9744" operator="equal">
      <formula>"良短"</formula>
    </cfRule>
    <cfRule type="cellIs" dxfId="8014" priority="9745" operator="equal">
      <formula>"保留"</formula>
    </cfRule>
    <cfRule type="cellIs" dxfId="8013" priority="9746" operator="equal">
      <formula>"合短"</formula>
    </cfRule>
  </conditionalFormatting>
  <conditionalFormatting sqref="AJ144:AJ146">
    <cfRule type="cellIs" dxfId="8012" priority="9739" operator="equal">
      <formula>"ＮＧ"</formula>
    </cfRule>
    <cfRule type="cellIs" dxfId="8011" priority="9740" operator="equal">
      <formula>"良短"</formula>
    </cfRule>
    <cfRule type="cellIs" dxfId="8010" priority="9741" operator="equal">
      <formula>"保留"</formula>
    </cfRule>
    <cfRule type="cellIs" dxfId="8009" priority="9742" operator="equal">
      <formula>"合短"</formula>
    </cfRule>
  </conditionalFormatting>
  <conditionalFormatting sqref="AJ172:AJ175">
    <cfRule type="cellIs" dxfId="8008" priority="9672" operator="equal">
      <formula>"ＮＧ"</formula>
    </cfRule>
    <cfRule type="cellIs" dxfId="8007" priority="9673" operator="equal">
      <formula>"良短"</formula>
    </cfRule>
    <cfRule type="cellIs" dxfId="8006" priority="9674" operator="equal">
      <formula>"保留"</formula>
    </cfRule>
    <cfRule type="cellIs" dxfId="8005" priority="9675" operator="equal">
      <formula>"合短"</formula>
    </cfRule>
  </conditionalFormatting>
  <conditionalFormatting sqref="AJ148:AJ150">
    <cfRule type="cellIs" dxfId="8004" priority="9751" operator="equal">
      <formula>"ＮＧ"</formula>
    </cfRule>
    <cfRule type="cellIs" dxfId="8003" priority="9752" operator="equal">
      <formula>"良短"</formula>
    </cfRule>
    <cfRule type="cellIs" dxfId="8002" priority="9753" operator="equal">
      <formula>"保留"</formula>
    </cfRule>
    <cfRule type="cellIs" dxfId="8001" priority="9754" operator="equal">
      <formula>"合短"</formula>
    </cfRule>
  </conditionalFormatting>
  <conditionalFormatting sqref="AJ167 AJ163 AJ159 AJ155">
    <cfRule type="cellIs" dxfId="8000" priority="9733" operator="equal">
      <formula>"良短"</formula>
    </cfRule>
    <cfRule type="cellIs" dxfId="7999" priority="9734" operator="equal">
      <formula>"保留"</formula>
    </cfRule>
    <cfRule type="cellIs" dxfId="7998" priority="9735" operator="equal">
      <formula>"合短"</formula>
    </cfRule>
  </conditionalFormatting>
  <conditionalFormatting sqref="AJ151 AJ147">
    <cfRule type="cellIs" dxfId="7997" priority="9763" operator="equal">
      <formula>"良短"</formula>
    </cfRule>
    <cfRule type="cellIs" dxfId="7996" priority="9764" operator="equal">
      <formula>"保留"</formula>
    </cfRule>
    <cfRule type="cellIs" dxfId="7995" priority="9765" operator="equal">
      <formula>"合短"</formula>
    </cfRule>
  </conditionalFormatting>
  <conditionalFormatting sqref="AK148:AK150 AK144:AK146">
    <cfRule type="cellIs" dxfId="7994" priority="9759" operator="equal">
      <formula>"ＮＧ"</formula>
    </cfRule>
    <cfRule type="cellIs" dxfId="7993" priority="9760" operator="equal">
      <formula>"良短"</formula>
    </cfRule>
    <cfRule type="cellIs" dxfId="7992" priority="9761" operator="equal">
      <formula>"保留"</formula>
    </cfRule>
    <cfRule type="cellIs" dxfId="7991" priority="9762" operator="equal">
      <formula>"合短"</formula>
    </cfRule>
  </conditionalFormatting>
  <conditionalFormatting sqref="AJ173:AJ175">
    <cfRule type="cellIs" dxfId="7990" priority="9668" operator="equal">
      <formula>"ＮＧ"</formula>
    </cfRule>
    <cfRule type="cellIs" dxfId="7989" priority="9669" operator="equal">
      <formula>"良短"</formula>
    </cfRule>
    <cfRule type="cellIs" dxfId="7988" priority="9670" operator="equal">
      <formula>"保留"</formula>
    </cfRule>
    <cfRule type="cellIs" dxfId="7987" priority="9671" operator="equal">
      <formula>"合短"</formula>
    </cfRule>
  </conditionalFormatting>
  <conditionalFormatting sqref="AJ135:AJ137">
    <cfRule type="cellIs" dxfId="7986" priority="9508" operator="equal">
      <formula>"ＮＧ"</formula>
    </cfRule>
    <cfRule type="cellIs" dxfId="7985" priority="9509" operator="equal">
      <formula>"良短"</formula>
    </cfRule>
    <cfRule type="cellIs" dxfId="7984" priority="9510" operator="equal">
      <formula>"保留"</formula>
    </cfRule>
    <cfRule type="cellIs" dxfId="7983" priority="9511" operator="equal">
      <formula>"合短"</formula>
    </cfRule>
  </conditionalFormatting>
  <conditionalFormatting sqref="AJ196:AJ199">
    <cfRule type="cellIs" dxfId="7982" priority="9591" operator="equal">
      <formula>"ＮＧ"</formula>
    </cfRule>
    <cfRule type="cellIs" dxfId="7981" priority="9592" operator="equal">
      <formula>"良短"</formula>
    </cfRule>
    <cfRule type="cellIs" dxfId="7980" priority="9593" operator="equal">
      <formula>"保留"</formula>
    </cfRule>
    <cfRule type="cellIs" dxfId="7979" priority="9594" operator="equal">
      <formula>"合短"</formula>
    </cfRule>
  </conditionalFormatting>
  <conditionalFormatting sqref="AJ152:AJ154 AJ156:AJ158 AJ160:AJ162 AJ164:AJ166">
    <cfRule type="cellIs" dxfId="7978" priority="9717" operator="equal">
      <formula>"ＮＧ"</formula>
    </cfRule>
    <cfRule type="cellIs" dxfId="7977" priority="9718" operator="equal">
      <formula>"良短"</formula>
    </cfRule>
    <cfRule type="cellIs" dxfId="7976" priority="9719" operator="equal">
      <formula>"保留"</formula>
    </cfRule>
    <cfRule type="cellIs" dxfId="7975" priority="9720" operator="equal">
      <formula>"合短"</formula>
    </cfRule>
  </conditionalFormatting>
  <conditionalFormatting sqref="AJ152:AJ154 AJ156:AJ158 AJ160:AJ162 AJ164:AJ166">
    <cfRule type="cellIs" dxfId="7974" priority="9721" operator="equal">
      <formula>"ＮＧ"</formula>
    </cfRule>
    <cfRule type="cellIs" dxfId="7973" priority="9722" operator="equal">
      <formula>"良短"</formula>
    </cfRule>
    <cfRule type="cellIs" dxfId="7972" priority="9723" operator="equal">
      <formula>"保留"</formula>
    </cfRule>
    <cfRule type="cellIs" dxfId="7971" priority="9724" operator="equal">
      <formula>"合短"</formula>
    </cfRule>
  </conditionalFormatting>
  <conditionalFormatting sqref="AK167 AK163 AK159 AK155">
    <cfRule type="cellIs" dxfId="7970" priority="9736" operator="equal">
      <formula>"良短"</formula>
    </cfRule>
    <cfRule type="cellIs" dxfId="7969" priority="9737" operator="equal">
      <formula>"保留"</formula>
    </cfRule>
    <cfRule type="cellIs" dxfId="7968" priority="9738" operator="equal">
      <formula>"合短"</formula>
    </cfRule>
  </conditionalFormatting>
  <conditionalFormatting sqref="AJ172:AJ175">
    <cfRule type="cellIs" dxfId="7967" priority="9676" operator="equal">
      <formula>"良短"</formula>
    </cfRule>
    <cfRule type="cellIs" dxfId="7966" priority="9677" operator="equal">
      <formula>"保留"</formula>
    </cfRule>
    <cfRule type="cellIs" dxfId="7965" priority="9678" operator="equal">
      <formula>"合短"</formula>
    </cfRule>
  </conditionalFormatting>
  <conditionalFormatting sqref="AK181">
    <cfRule type="cellIs" dxfId="7964" priority="9665" operator="equal">
      <formula>"良短"</formula>
    </cfRule>
    <cfRule type="cellIs" dxfId="7963" priority="9666" operator="equal">
      <formula>"保留"</formula>
    </cfRule>
    <cfRule type="cellIs" dxfId="7962" priority="9667" operator="equal">
      <formula>"合短"</formula>
    </cfRule>
  </conditionalFormatting>
  <conditionalFormatting sqref="AJ181">
    <cfRule type="cellIs" dxfId="7961" priority="9662" operator="equal">
      <formula>"良短"</formula>
    </cfRule>
    <cfRule type="cellIs" dxfId="7960" priority="9663" operator="equal">
      <formula>"保留"</formula>
    </cfRule>
    <cfRule type="cellIs" dxfId="7959" priority="9664" operator="equal">
      <formula>"合短"</formula>
    </cfRule>
  </conditionalFormatting>
  <conditionalFormatting sqref="AJ176">
    <cfRule type="cellIs" dxfId="7958" priority="9651" operator="equal">
      <formula>"ＮＧ"</formula>
    </cfRule>
    <cfRule type="cellIs" dxfId="7957" priority="9652" operator="equal">
      <formula>"良短"</formula>
    </cfRule>
    <cfRule type="cellIs" dxfId="7956" priority="9653" operator="equal">
      <formula>"保留"</formula>
    </cfRule>
    <cfRule type="cellIs" dxfId="7955" priority="9654" operator="equal">
      <formula>"合短"</formula>
    </cfRule>
  </conditionalFormatting>
  <conditionalFormatting sqref="AJ177:AJ180">
    <cfRule type="cellIs" dxfId="7954" priority="9655" operator="equal">
      <formula>"ＮＧ"</formula>
    </cfRule>
    <cfRule type="cellIs" dxfId="7953" priority="9656" operator="equal">
      <formula>"良短"</formula>
    </cfRule>
    <cfRule type="cellIs" dxfId="7952" priority="9657" operator="equal">
      <formula>"保留"</formula>
    </cfRule>
    <cfRule type="cellIs" dxfId="7951" priority="9658" operator="equal">
      <formula>"合短"</formula>
    </cfRule>
  </conditionalFormatting>
  <conditionalFormatting sqref="AJ176:AJ180">
    <cfRule type="cellIs" dxfId="7950" priority="9659" operator="equal">
      <formula>"良短"</formula>
    </cfRule>
    <cfRule type="cellIs" dxfId="7949" priority="9660" operator="equal">
      <formula>"保留"</formula>
    </cfRule>
    <cfRule type="cellIs" dxfId="7948" priority="9661" operator="equal">
      <formula>"合短"</formula>
    </cfRule>
  </conditionalFormatting>
  <conditionalFormatting sqref="AJ183:AJ186">
    <cfRule type="cellIs" dxfId="7947" priority="9647" operator="equal">
      <formula>"ＮＧ"</formula>
    </cfRule>
    <cfRule type="cellIs" dxfId="7946" priority="9648" operator="equal">
      <formula>"良短"</formula>
    </cfRule>
    <cfRule type="cellIs" dxfId="7945" priority="9649" operator="equal">
      <formula>"保留"</formula>
    </cfRule>
    <cfRule type="cellIs" dxfId="7944" priority="9650" operator="equal">
      <formula>"合短"</formula>
    </cfRule>
  </conditionalFormatting>
  <conditionalFormatting sqref="AJ183:AJ186">
    <cfRule type="cellIs" dxfId="7943" priority="9643" operator="equal">
      <formula>"ＮＧ"</formula>
    </cfRule>
    <cfRule type="cellIs" dxfId="7942" priority="9644" operator="equal">
      <formula>"良短"</formula>
    </cfRule>
    <cfRule type="cellIs" dxfId="7941" priority="9645" operator="equal">
      <formula>"保留"</formula>
    </cfRule>
    <cfRule type="cellIs" dxfId="7940" priority="9646" operator="equal">
      <formula>"合短"</formula>
    </cfRule>
  </conditionalFormatting>
  <conditionalFormatting sqref="AJ182">
    <cfRule type="cellIs" dxfId="7939" priority="9639" operator="equal">
      <formula>"ＮＧ"</formula>
    </cfRule>
    <cfRule type="cellIs" dxfId="7938" priority="9640" operator="equal">
      <formula>"良短"</formula>
    </cfRule>
    <cfRule type="cellIs" dxfId="7937" priority="9641" operator="equal">
      <formula>"保留"</formula>
    </cfRule>
    <cfRule type="cellIs" dxfId="7936" priority="9642" operator="equal">
      <formula>"合短"</formula>
    </cfRule>
  </conditionalFormatting>
  <conditionalFormatting sqref="AJ182">
    <cfRule type="cellIs" dxfId="7935" priority="9635" operator="equal">
      <formula>"ＮＧ"</formula>
    </cfRule>
    <cfRule type="cellIs" dxfId="7934" priority="9636" operator="equal">
      <formula>"良短"</formula>
    </cfRule>
    <cfRule type="cellIs" dxfId="7933" priority="9637" operator="equal">
      <formula>"保留"</formula>
    </cfRule>
    <cfRule type="cellIs" dxfId="7932" priority="9638" operator="equal">
      <formula>"合短"</formula>
    </cfRule>
  </conditionalFormatting>
  <conditionalFormatting sqref="AJ188:AJ189">
    <cfRule type="cellIs" dxfId="7931" priority="9631" operator="equal">
      <formula>"ＮＧ"</formula>
    </cfRule>
    <cfRule type="cellIs" dxfId="7930" priority="9632" operator="equal">
      <formula>"良短"</formula>
    </cfRule>
    <cfRule type="cellIs" dxfId="7929" priority="9633" operator="equal">
      <formula>"保留"</formula>
    </cfRule>
    <cfRule type="cellIs" dxfId="7928" priority="9634" operator="equal">
      <formula>"合短"</formula>
    </cfRule>
  </conditionalFormatting>
  <conditionalFormatting sqref="AJ190">
    <cfRule type="cellIs" dxfId="7927" priority="9627" operator="equal">
      <formula>"ＮＧ"</formula>
    </cfRule>
    <cfRule type="cellIs" dxfId="7926" priority="9628" operator="equal">
      <formula>"良短"</formula>
    </cfRule>
    <cfRule type="cellIs" dxfId="7925" priority="9629" operator="equal">
      <formula>"保留"</formula>
    </cfRule>
    <cfRule type="cellIs" dxfId="7924" priority="9630" operator="equal">
      <formula>"合短"</formula>
    </cfRule>
  </conditionalFormatting>
  <conditionalFormatting sqref="AJ190">
    <cfRule type="cellIs" dxfId="7923" priority="9623" operator="equal">
      <formula>"ＮＧ"</formula>
    </cfRule>
    <cfRule type="cellIs" dxfId="7922" priority="9624" operator="equal">
      <formula>"良短"</formula>
    </cfRule>
    <cfRule type="cellIs" dxfId="7921" priority="9625" operator="equal">
      <formula>"保留"</formula>
    </cfRule>
    <cfRule type="cellIs" dxfId="7920" priority="9626" operator="equal">
      <formula>"合短"</formula>
    </cfRule>
  </conditionalFormatting>
  <conditionalFormatting sqref="AJ187">
    <cfRule type="cellIs" dxfId="7919" priority="9619" operator="equal">
      <formula>"ＮＧ"</formula>
    </cfRule>
    <cfRule type="cellIs" dxfId="7918" priority="9620" operator="equal">
      <formula>"良短"</formula>
    </cfRule>
    <cfRule type="cellIs" dxfId="7917" priority="9621" operator="equal">
      <formula>"保留"</formula>
    </cfRule>
    <cfRule type="cellIs" dxfId="7916" priority="9622" operator="equal">
      <formula>"合短"</formula>
    </cfRule>
  </conditionalFormatting>
  <conditionalFormatting sqref="AJ187">
    <cfRule type="cellIs" dxfId="7915" priority="9615" operator="equal">
      <formula>"ＮＧ"</formula>
    </cfRule>
    <cfRule type="cellIs" dxfId="7914" priority="9616" operator="equal">
      <formula>"良短"</formula>
    </cfRule>
    <cfRule type="cellIs" dxfId="7913" priority="9617" operator="equal">
      <formula>"保留"</formula>
    </cfRule>
    <cfRule type="cellIs" dxfId="7912" priority="9618" operator="equal">
      <formula>"合短"</formula>
    </cfRule>
  </conditionalFormatting>
  <conditionalFormatting sqref="AJ191:AJ194">
    <cfRule type="cellIs" dxfId="7911" priority="9612" operator="equal">
      <formula>"良短"</formula>
    </cfRule>
    <cfRule type="cellIs" dxfId="7910" priority="9613" operator="equal">
      <formula>"保留"</formula>
    </cfRule>
    <cfRule type="cellIs" dxfId="7909" priority="9614" operator="equal">
      <formula>"合短"</formula>
    </cfRule>
  </conditionalFormatting>
  <conditionalFormatting sqref="AJ191:AJ194">
    <cfRule type="cellIs" dxfId="7908" priority="9608" operator="equal">
      <formula>"ＮＧ"</formula>
    </cfRule>
    <cfRule type="cellIs" dxfId="7907" priority="9609" operator="equal">
      <formula>"良短"</formula>
    </cfRule>
    <cfRule type="cellIs" dxfId="7906" priority="9610" operator="equal">
      <formula>"保留"</formula>
    </cfRule>
    <cfRule type="cellIs" dxfId="7905" priority="9611" operator="equal">
      <formula>"合短"</formula>
    </cfRule>
  </conditionalFormatting>
  <conditionalFormatting sqref="AJ192:AJ194">
    <cfRule type="cellIs" dxfId="7904" priority="9604" operator="equal">
      <formula>"ＮＧ"</formula>
    </cfRule>
    <cfRule type="cellIs" dxfId="7903" priority="9605" operator="equal">
      <formula>"良短"</formula>
    </cfRule>
    <cfRule type="cellIs" dxfId="7902" priority="9606" operator="equal">
      <formula>"保留"</formula>
    </cfRule>
    <cfRule type="cellIs" dxfId="7901" priority="9607" operator="equal">
      <formula>"合短"</formula>
    </cfRule>
  </conditionalFormatting>
  <conditionalFormatting sqref="AJ202:AJ206">
    <cfRule type="cellIs" dxfId="7900" priority="9574" operator="equal">
      <formula>"ＮＧ"</formula>
    </cfRule>
    <cfRule type="cellIs" dxfId="7899" priority="9575" operator="equal">
      <formula>"良短"</formula>
    </cfRule>
    <cfRule type="cellIs" dxfId="7898" priority="9576" operator="equal">
      <formula>"保留"</formula>
    </cfRule>
    <cfRule type="cellIs" dxfId="7897" priority="9577" operator="equal">
      <formula>"合短"</formula>
    </cfRule>
  </conditionalFormatting>
  <conditionalFormatting sqref="AJ201">
    <cfRule type="cellIs" dxfId="7896" priority="9570" operator="equal">
      <formula>"ＮＧ"</formula>
    </cfRule>
    <cfRule type="cellIs" dxfId="7895" priority="9571" operator="equal">
      <formula>"良短"</formula>
    </cfRule>
    <cfRule type="cellIs" dxfId="7894" priority="9572" operator="equal">
      <formula>"保留"</formula>
    </cfRule>
    <cfRule type="cellIs" dxfId="7893" priority="9573" operator="equal">
      <formula>"合短"</formula>
    </cfRule>
  </conditionalFormatting>
  <conditionalFormatting sqref="AJ201:AJ206">
    <cfRule type="cellIs" dxfId="7892" priority="9578" operator="equal">
      <formula>"良短"</formula>
    </cfRule>
    <cfRule type="cellIs" dxfId="7891" priority="9579" operator="equal">
      <formula>"保留"</formula>
    </cfRule>
    <cfRule type="cellIs" dxfId="7890" priority="9580" operator="equal">
      <formula>"合短"</formula>
    </cfRule>
  </conditionalFormatting>
  <conditionalFormatting sqref="AK200">
    <cfRule type="cellIs" dxfId="7889" priority="9601" operator="equal">
      <formula>"良短"</formula>
    </cfRule>
    <cfRule type="cellIs" dxfId="7888" priority="9602" operator="equal">
      <formula>"保留"</formula>
    </cfRule>
    <cfRule type="cellIs" dxfId="7887" priority="9603" operator="equal">
      <formula>"合短"</formula>
    </cfRule>
  </conditionalFormatting>
  <conditionalFormatting sqref="AJ200">
    <cfRule type="cellIs" dxfId="7886" priority="9598" operator="equal">
      <formula>"良短"</formula>
    </cfRule>
    <cfRule type="cellIs" dxfId="7885" priority="9599" operator="equal">
      <formula>"保留"</formula>
    </cfRule>
    <cfRule type="cellIs" dxfId="7884" priority="9600" operator="equal">
      <formula>"合短"</formula>
    </cfRule>
  </conditionalFormatting>
  <conditionalFormatting sqref="AJ195">
    <cfRule type="cellIs" dxfId="7883" priority="9587" operator="equal">
      <formula>"ＮＧ"</formula>
    </cfRule>
    <cfRule type="cellIs" dxfId="7882" priority="9588" operator="equal">
      <formula>"良短"</formula>
    </cfRule>
    <cfRule type="cellIs" dxfId="7881" priority="9589" operator="equal">
      <formula>"保留"</formula>
    </cfRule>
    <cfRule type="cellIs" dxfId="7880" priority="9590" operator="equal">
      <formula>"合短"</formula>
    </cfRule>
  </conditionalFormatting>
  <conditionalFormatting sqref="AJ135:AJ137">
    <cfRule type="cellIs" dxfId="7879" priority="9504" operator="equal">
      <formula>"ＮＧ"</formula>
    </cfRule>
    <cfRule type="cellIs" dxfId="7878" priority="9505" operator="equal">
      <formula>"良短"</formula>
    </cfRule>
    <cfRule type="cellIs" dxfId="7877" priority="9506" operator="equal">
      <formula>"保留"</formula>
    </cfRule>
    <cfRule type="cellIs" dxfId="7876" priority="9507" operator="equal">
      <formula>"合短"</formula>
    </cfRule>
  </conditionalFormatting>
  <conditionalFormatting sqref="AJ195:AJ199">
    <cfRule type="cellIs" dxfId="7875" priority="9595" operator="equal">
      <formula>"良短"</formula>
    </cfRule>
    <cfRule type="cellIs" dxfId="7874" priority="9596" operator="equal">
      <formula>"保留"</formula>
    </cfRule>
    <cfRule type="cellIs" dxfId="7873" priority="9597" operator="equal">
      <formula>"合短"</formula>
    </cfRule>
  </conditionalFormatting>
  <conditionalFormatting sqref="AJ226 AJ218:AJ221 AJ213:AJ216">
    <cfRule type="cellIs" dxfId="7872" priority="9546" operator="equal">
      <formula>"ＮＧ"</formula>
    </cfRule>
    <cfRule type="cellIs" dxfId="7871" priority="9547" operator="equal">
      <formula>"良短"</formula>
    </cfRule>
    <cfRule type="cellIs" dxfId="7870" priority="9548" operator="equal">
      <formula>"保留"</formula>
    </cfRule>
    <cfRule type="cellIs" dxfId="7869" priority="9549" operator="equal">
      <formula>"合短"</formula>
    </cfRule>
  </conditionalFormatting>
  <conditionalFormatting sqref="AJ222 AJ217 AJ212">
    <cfRule type="cellIs" dxfId="7868" priority="9542" operator="equal">
      <formula>"ＮＧ"</formula>
    </cfRule>
    <cfRule type="cellIs" dxfId="7867" priority="9543" operator="equal">
      <formula>"良短"</formula>
    </cfRule>
    <cfRule type="cellIs" dxfId="7866" priority="9544" operator="equal">
      <formula>"保留"</formula>
    </cfRule>
    <cfRule type="cellIs" dxfId="7865" priority="9545" operator="equal">
      <formula>"合短"</formula>
    </cfRule>
  </conditionalFormatting>
  <conditionalFormatting sqref="AJ226 AJ218:AJ221 AJ213:AJ216">
    <cfRule type="cellIs" dxfId="7864" priority="9550" operator="equal">
      <formula>"ＮＧ"</formula>
    </cfRule>
    <cfRule type="cellIs" dxfId="7863" priority="9551" operator="equal">
      <formula>"良短"</formula>
    </cfRule>
    <cfRule type="cellIs" dxfId="7862" priority="9552" operator="equal">
      <formula>"保留"</formula>
    </cfRule>
    <cfRule type="cellIs" dxfId="7861" priority="9553" operator="equal">
      <formula>"合短"</formula>
    </cfRule>
  </conditionalFormatting>
  <conditionalFormatting sqref="AJ207">
    <cfRule type="cellIs" dxfId="7860" priority="9554" operator="equal">
      <formula>"ＮＧ"</formula>
    </cfRule>
    <cfRule type="cellIs" dxfId="7859" priority="9555" operator="equal">
      <formula>"良短"</formula>
    </cfRule>
    <cfRule type="cellIs" dxfId="7858" priority="9556" operator="equal">
      <formula>"保留"</formula>
    </cfRule>
    <cfRule type="cellIs" dxfId="7857" priority="9557" operator="equal">
      <formula>"合短"</formula>
    </cfRule>
  </conditionalFormatting>
  <conditionalFormatting sqref="AJ208:AJ211">
    <cfRule type="cellIs" dxfId="7856" priority="9562" operator="equal">
      <formula>"ＮＧ"</formula>
    </cfRule>
    <cfRule type="cellIs" dxfId="7855" priority="9563" operator="equal">
      <formula>"良短"</formula>
    </cfRule>
    <cfRule type="cellIs" dxfId="7854" priority="9564" operator="equal">
      <formula>"保留"</formula>
    </cfRule>
    <cfRule type="cellIs" dxfId="7853" priority="9565" operator="equal">
      <formula>"合短"</formula>
    </cfRule>
  </conditionalFormatting>
  <conditionalFormatting sqref="AJ207">
    <cfRule type="cellIs" dxfId="7852" priority="9558" operator="equal">
      <formula>"ＮＧ"</formula>
    </cfRule>
    <cfRule type="cellIs" dxfId="7851" priority="9559" operator="equal">
      <formula>"良短"</formula>
    </cfRule>
    <cfRule type="cellIs" dxfId="7850" priority="9560" operator="equal">
      <formula>"保留"</formula>
    </cfRule>
    <cfRule type="cellIs" dxfId="7849" priority="9561" operator="equal">
      <formula>"合短"</formula>
    </cfRule>
  </conditionalFormatting>
  <conditionalFormatting sqref="AJ208:AJ211">
    <cfRule type="cellIs" dxfId="7848" priority="9566" operator="equal">
      <formula>"ＮＧ"</formula>
    </cfRule>
    <cfRule type="cellIs" dxfId="7847" priority="9567" operator="equal">
      <formula>"良短"</formula>
    </cfRule>
    <cfRule type="cellIs" dxfId="7846" priority="9568" operator="equal">
      <formula>"保留"</formula>
    </cfRule>
    <cfRule type="cellIs" dxfId="7845" priority="9569" operator="equal">
      <formula>"合短"</formula>
    </cfRule>
  </conditionalFormatting>
  <conditionalFormatting sqref="AJ222 AJ217 AJ212">
    <cfRule type="cellIs" dxfId="7844" priority="9538" operator="equal">
      <formula>"ＮＧ"</formula>
    </cfRule>
    <cfRule type="cellIs" dxfId="7843" priority="9539" operator="equal">
      <formula>"良短"</formula>
    </cfRule>
    <cfRule type="cellIs" dxfId="7842" priority="9540" operator="equal">
      <formula>"保留"</formula>
    </cfRule>
    <cfRule type="cellIs" dxfId="7841" priority="9541" operator="equal">
      <formula>"合短"</formula>
    </cfRule>
  </conditionalFormatting>
  <conditionalFormatting sqref="AJ78">
    <cfRule type="cellIs" dxfId="7840" priority="9535" operator="equal">
      <formula>"良短"</formula>
    </cfRule>
    <cfRule type="cellIs" dxfId="7839" priority="9536" operator="equal">
      <formula>"保留"</formula>
    </cfRule>
    <cfRule type="cellIs" dxfId="7838" priority="9537" operator="equal">
      <formula>"合短"</formula>
    </cfRule>
  </conditionalFormatting>
  <conditionalFormatting sqref="AJ80">
    <cfRule type="cellIs" dxfId="7837" priority="9532" operator="equal">
      <formula>"良短"</formula>
    </cfRule>
    <cfRule type="cellIs" dxfId="7836" priority="9533" operator="equal">
      <formula>"保留"</formula>
    </cfRule>
    <cfRule type="cellIs" dxfId="7835" priority="9534" operator="equal">
      <formula>"合短"</formula>
    </cfRule>
  </conditionalFormatting>
  <conditionalFormatting sqref="AJ82">
    <cfRule type="cellIs" dxfId="7834" priority="9529" operator="equal">
      <formula>"良短"</formula>
    </cfRule>
    <cfRule type="cellIs" dxfId="7833" priority="9530" operator="equal">
      <formula>"保留"</formula>
    </cfRule>
    <cfRule type="cellIs" dxfId="7832" priority="9531" operator="equal">
      <formula>"合短"</formula>
    </cfRule>
  </conditionalFormatting>
  <conditionalFormatting sqref="AJ99">
    <cfRule type="cellIs" dxfId="7831" priority="9526" operator="equal">
      <formula>"良短"</formula>
    </cfRule>
    <cfRule type="cellIs" dxfId="7830" priority="9527" operator="equal">
      <formula>"保留"</formula>
    </cfRule>
    <cfRule type="cellIs" dxfId="7829" priority="9528" operator="equal">
      <formula>"合短"</formula>
    </cfRule>
  </conditionalFormatting>
  <conditionalFormatting sqref="AJ130:AJ132">
    <cfRule type="cellIs" dxfId="7828" priority="9523" operator="equal">
      <formula>"良短"</formula>
    </cfRule>
    <cfRule type="cellIs" dxfId="7827" priority="9524" operator="equal">
      <formula>"保留"</formula>
    </cfRule>
    <cfRule type="cellIs" dxfId="7826" priority="9525" operator="equal">
      <formula>"合短"</formula>
    </cfRule>
  </conditionalFormatting>
  <conditionalFormatting sqref="AJ130:AJ132">
    <cfRule type="cellIs" dxfId="7825" priority="9519" operator="equal">
      <formula>"ＮＧ"</formula>
    </cfRule>
    <cfRule type="cellIs" dxfId="7824" priority="9520" operator="equal">
      <formula>"良短"</formula>
    </cfRule>
    <cfRule type="cellIs" dxfId="7823" priority="9521" operator="equal">
      <formula>"保留"</formula>
    </cfRule>
    <cfRule type="cellIs" dxfId="7822" priority="9522" operator="equal">
      <formula>"合短"</formula>
    </cfRule>
  </conditionalFormatting>
  <conditionalFormatting sqref="AJ130:AJ132">
    <cfRule type="cellIs" dxfId="7821" priority="9515" operator="equal">
      <formula>"ＮＧ"</formula>
    </cfRule>
    <cfRule type="cellIs" dxfId="7820" priority="9516" operator="equal">
      <formula>"良短"</formula>
    </cfRule>
    <cfRule type="cellIs" dxfId="7819" priority="9517" operator="equal">
      <formula>"保留"</formula>
    </cfRule>
    <cfRule type="cellIs" dxfId="7818" priority="9518" operator="equal">
      <formula>"合短"</formula>
    </cfRule>
  </conditionalFormatting>
  <conditionalFormatting sqref="AJ135:AJ137">
    <cfRule type="cellIs" dxfId="7817" priority="9512" operator="equal">
      <formula>"良短"</formula>
    </cfRule>
    <cfRule type="cellIs" dxfId="7816" priority="9513" operator="equal">
      <formula>"保留"</formula>
    </cfRule>
    <cfRule type="cellIs" dxfId="7815" priority="9514" operator="equal">
      <formula>"合短"</formula>
    </cfRule>
  </conditionalFormatting>
  <conditionalFormatting sqref="AJ239">
    <cfRule type="cellIs" dxfId="7814" priority="9494" operator="equal">
      <formula>"良短"</formula>
    </cfRule>
    <cfRule type="cellIs" dxfId="7813" priority="9495" operator="equal">
      <formula>"保留"</formula>
    </cfRule>
    <cfRule type="cellIs" dxfId="7812" priority="9496" operator="equal">
      <formula>"合短"</formula>
    </cfRule>
  </conditionalFormatting>
  <conditionalFormatting sqref="AJ239">
    <cfRule type="cellIs" dxfId="7811" priority="9490" operator="equal">
      <formula>"ＮＧ"</formula>
    </cfRule>
    <cfRule type="cellIs" dxfId="7810" priority="9491" operator="equal">
      <formula>"良短"</formula>
    </cfRule>
    <cfRule type="cellIs" dxfId="7809" priority="9492" operator="equal">
      <formula>"保留"</formula>
    </cfRule>
    <cfRule type="cellIs" dxfId="7808" priority="9493" operator="equal">
      <formula>"合短"</formula>
    </cfRule>
  </conditionalFormatting>
  <conditionalFormatting sqref="AK237:AK238">
    <cfRule type="cellIs" dxfId="7807" priority="9487" operator="equal">
      <formula>"良短"</formula>
    </cfRule>
    <cfRule type="cellIs" dxfId="7806" priority="9488" operator="equal">
      <formula>"保留"</formula>
    </cfRule>
    <cfRule type="cellIs" dxfId="7805" priority="9489" operator="equal">
      <formula>"合短"</formula>
    </cfRule>
  </conditionalFormatting>
  <conditionalFormatting sqref="AJ237:AJ238">
    <cfRule type="cellIs" dxfId="7804" priority="9484" operator="equal">
      <formula>"良短"</formula>
    </cfRule>
    <cfRule type="cellIs" dxfId="7803" priority="9485" operator="equal">
      <formula>"保留"</formula>
    </cfRule>
    <cfRule type="cellIs" dxfId="7802" priority="9486" operator="equal">
      <formula>"合短"</formula>
    </cfRule>
  </conditionalFormatting>
  <conditionalFormatting sqref="AJ140:AJ142">
    <cfRule type="cellIs" dxfId="7801" priority="9481" operator="equal">
      <formula>"良短"</formula>
    </cfRule>
    <cfRule type="cellIs" dxfId="7800" priority="9482" operator="equal">
      <formula>"保留"</formula>
    </cfRule>
    <cfRule type="cellIs" dxfId="7799" priority="9483" operator="equal">
      <formula>"合短"</formula>
    </cfRule>
  </conditionalFormatting>
  <conditionalFormatting sqref="AJ140:AJ142">
    <cfRule type="cellIs" dxfId="7798" priority="9477" operator="equal">
      <formula>"ＮＧ"</formula>
    </cfRule>
    <cfRule type="cellIs" dxfId="7797" priority="9478" operator="equal">
      <formula>"良短"</formula>
    </cfRule>
    <cfRule type="cellIs" dxfId="7796" priority="9479" operator="equal">
      <formula>"保留"</formula>
    </cfRule>
    <cfRule type="cellIs" dxfId="7795" priority="9480" operator="equal">
      <formula>"合短"</formula>
    </cfRule>
  </conditionalFormatting>
  <conditionalFormatting sqref="AJ140:AJ142">
    <cfRule type="cellIs" dxfId="7794" priority="9473" operator="equal">
      <formula>"ＮＧ"</formula>
    </cfRule>
    <cfRule type="cellIs" dxfId="7793" priority="9474" operator="equal">
      <formula>"良短"</formula>
    </cfRule>
    <cfRule type="cellIs" dxfId="7792" priority="9475" operator="equal">
      <formula>"保留"</formula>
    </cfRule>
    <cfRule type="cellIs" dxfId="7791" priority="9476" operator="equal">
      <formula>"合短"</formula>
    </cfRule>
  </conditionalFormatting>
  <conditionalFormatting sqref="AJ378">
    <cfRule type="cellIs" dxfId="7790" priority="9462" operator="equal">
      <formula>"ＮＧ"</formula>
    </cfRule>
    <cfRule type="cellIs" dxfId="7789" priority="9463" operator="equal">
      <formula>"良短"</formula>
    </cfRule>
    <cfRule type="cellIs" dxfId="7788" priority="9464" operator="equal">
      <formula>"保留"</formula>
    </cfRule>
    <cfRule type="cellIs" dxfId="7787" priority="9465" operator="equal">
      <formula>"合短"</formula>
    </cfRule>
  </conditionalFormatting>
  <conditionalFormatting sqref="AJ383">
    <cfRule type="cellIs" dxfId="7786" priority="9459" operator="equal">
      <formula>"良短"</formula>
    </cfRule>
    <cfRule type="cellIs" dxfId="7785" priority="9460" operator="equal">
      <formula>"保留"</formula>
    </cfRule>
    <cfRule type="cellIs" dxfId="7784" priority="9461" operator="equal">
      <formula>"合短"</formula>
    </cfRule>
  </conditionalFormatting>
  <conditionalFormatting sqref="AJ383">
    <cfRule type="cellIs" dxfId="7783" priority="9455" operator="equal">
      <formula>"ＮＧ"</formula>
    </cfRule>
    <cfRule type="cellIs" dxfId="7782" priority="9456" operator="equal">
      <formula>"良短"</formula>
    </cfRule>
    <cfRule type="cellIs" dxfId="7781" priority="9457" operator="equal">
      <formula>"保留"</formula>
    </cfRule>
    <cfRule type="cellIs" dxfId="7780" priority="9458" operator="equal">
      <formula>"合短"</formula>
    </cfRule>
  </conditionalFormatting>
  <conditionalFormatting sqref="AJ389">
    <cfRule type="cellIs" dxfId="7779" priority="9448" operator="equal">
      <formula>"ＮＧ"</formula>
    </cfRule>
    <cfRule type="cellIs" dxfId="7778" priority="9449" operator="equal">
      <formula>"良短"</formula>
    </cfRule>
    <cfRule type="cellIs" dxfId="7777" priority="9450" operator="equal">
      <formula>"保留"</formula>
    </cfRule>
    <cfRule type="cellIs" dxfId="7776" priority="9451" operator="equal">
      <formula>"合短"</formula>
    </cfRule>
  </conditionalFormatting>
  <conditionalFormatting sqref="AJ389">
    <cfRule type="cellIs" dxfId="7775" priority="9452" operator="equal">
      <formula>"良短"</formula>
    </cfRule>
    <cfRule type="cellIs" dxfId="7774" priority="9453" operator="equal">
      <formula>"保留"</formula>
    </cfRule>
    <cfRule type="cellIs" dxfId="7773" priority="9454" operator="equal">
      <formula>"合短"</formula>
    </cfRule>
  </conditionalFormatting>
  <conditionalFormatting sqref="AJ385:AJ388">
    <cfRule type="cellIs" dxfId="7772" priority="9441" operator="equal">
      <formula>"ＮＧ"</formula>
    </cfRule>
    <cfRule type="cellIs" dxfId="7771" priority="9442" operator="equal">
      <formula>"良短"</formula>
    </cfRule>
    <cfRule type="cellIs" dxfId="7770" priority="9443" operator="equal">
      <formula>"保留"</formula>
    </cfRule>
    <cfRule type="cellIs" dxfId="7769" priority="9444" operator="equal">
      <formula>"合短"</formula>
    </cfRule>
  </conditionalFormatting>
  <conditionalFormatting sqref="AJ384:AJ388">
    <cfRule type="cellIs" dxfId="7768" priority="9445" operator="equal">
      <formula>"良短"</formula>
    </cfRule>
    <cfRule type="cellIs" dxfId="7767" priority="9446" operator="equal">
      <formula>"保留"</formula>
    </cfRule>
    <cfRule type="cellIs" dxfId="7766" priority="9447" operator="equal">
      <formula>"合短"</formula>
    </cfRule>
  </conditionalFormatting>
  <conditionalFormatting sqref="AJ384">
    <cfRule type="cellIs" dxfId="7765" priority="9437" operator="equal">
      <formula>"ＮＧ"</formula>
    </cfRule>
    <cfRule type="cellIs" dxfId="7764" priority="9438" operator="equal">
      <formula>"良短"</formula>
    </cfRule>
    <cfRule type="cellIs" dxfId="7763" priority="9439" operator="equal">
      <formula>"保留"</formula>
    </cfRule>
    <cfRule type="cellIs" dxfId="7762" priority="9440" operator="equal">
      <formula>"合短"</formula>
    </cfRule>
  </conditionalFormatting>
  <conditionalFormatting sqref="AJ395">
    <cfRule type="cellIs" dxfId="7761" priority="9423" operator="equal">
      <formula>"ＮＧ"</formula>
    </cfRule>
    <cfRule type="cellIs" dxfId="7760" priority="9424" operator="equal">
      <formula>"良短"</formula>
    </cfRule>
    <cfRule type="cellIs" dxfId="7759" priority="9425" operator="equal">
      <formula>"保留"</formula>
    </cfRule>
    <cfRule type="cellIs" dxfId="7758" priority="9426" operator="equal">
      <formula>"合短"</formula>
    </cfRule>
  </conditionalFormatting>
  <conditionalFormatting sqref="AJ395">
    <cfRule type="cellIs" dxfId="7757" priority="9427" operator="equal">
      <formula>"良短"</formula>
    </cfRule>
    <cfRule type="cellIs" dxfId="7756" priority="9428" operator="equal">
      <formula>"保留"</formula>
    </cfRule>
    <cfRule type="cellIs" dxfId="7755" priority="9429" operator="equal">
      <formula>"合短"</formula>
    </cfRule>
  </conditionalFormatting>
  <conditionalFormatting sqref="AJ391:AJ394">
    <cfRule type="cellIs" dxfId="7754" priority="9416" operator="equal">
      <formula>"ＮＧ"</formula>
    </cfRule>
    <cfRule type="cellIs" dxfId="7753" priority="9417" operator="equal">
      <formula>"良短"</formula>
    </cfRule>
    <cfRule type="cellIs" dxfId="7752" priority="9418" operator="equal">
      <formula>"保留"</formula>
    </cfRule>
    <cfRule type="cellIs" dxfId="7751" priority="9419" operator="equal">
      <formula>"合短"</formula>
    </cfRule>
  </conditionalFormatting>
  <conditionalFormatting sqref="AJ390:AJ394">
    <cfRule type="cellIs" dxfId="7750" priority="9420" operator="equal">
      <formula>"良短"</formula>
    </cfRule>
    <cfRule type="cellIs" dxfId="7749" priority="9421" operator="equal">
      <formula>"保留"</formula>
    </cfRule>
    <cfRule type="cellIs" dxfId="7748" priority="9422" operator="equal">
      <formula>"合短"</formula>
    </cfRule>
  </conditionalFormatting>
  <conditionalFormatting sqref="AJ390">
    <cfRule type="cellIs" dxfId="7747" priority="9412" operator="equal">
      <formula>"ＮＧ"</formula>
    </cfRule>
    <cfRule type="cellIs" dxfId="7746" priority="9413" operator="equal">
      <formula>"良短"</formula>
    </cfRule>
    <cfRule type="cellIs" dxfId="7745" priority="9414" operator="equal">
      <formula>"保留"</formula>
    </cfRule>
    <cfRule type="cellIs" dxfId="7744" priority="9415" operator="equal">
      <formula>"合短"</formula>
    </cfRule>
  </conditionalFormatting>
  <conditionalFormatting sqref="AJ401">
    <cfRule type="cellIs" dxfId="7743" priority="9398" operator="equal">
      <formula>"ＮＧ"</formula>
    </cfRule>
    <cfRule type="cellIs" dxfId="7742" priority="9399" operator="equal">
      <formula>"良短"</formula>
    </cfRule>
    <cfRule type="cellIs" dxfId="7741" priority="9400" operator="equal">
      <formula>"保留"</formula>
    </cfRule>
    <cfRule type="cellIs" dxfId="7740" priority="9401" operator="equal">
      <formula>"合短"</formula>
    </cfRule>
  </conditionalFormatting>
  <conditionalFormatting sqref="AJ401">
    <cfRule type="cellIs" dxfId="7739" priority="9402" operator="equal">
      <formula>"良短"</formula>
    </cfRule>
    <cfRule type="cellIs" dxfId="7738" priority="9403" operator="equal">
      <formula>"保留"</formula>
    </cfRule>
    <cfRule type="cellIs" dxfId="7737" priority="9404" operator="equal">
      <formula>"合短"</formula>
    </cfRule>
  </conditionalFormatting>
  <conditionalFormatting sqref="AJ397:AJ400">
    <cfRule type="cellIs" dxfId="7736" priority="9391" operator="equal">
      <formula>"ＮＧ"</formula>
    </cfRule>
    <cfRule type="cellIs" dxfId="7735" priority="9392" operator="equal">
      <formula>"良短"</formula>
    </cfRule>
    <cfRule type="cellIs" dxfId="7734" priority="9393" operator="equal">
      <formula>"保留"</formula>
    </cfRule>
    <cfRule type="cellIs" dxfId="7733" priority="9394" operator="equal">
      <formula>"合短"</formula>
    </cfRule>
  </conditionalFormatting>
  <conditionalFormatting sqref="AJ396:AJ400">
    <cfRule type="cellIs" dxfId="7732" priority="9395" operator="equal">
      <formula>"良短"</formula>
    </cfRule>
    <cfRule type="cellIs" dxfId="7731" priority="9396" operator="equal">
      <formula>"保留"</formula>
    </cfRule>
    <cfRule type="cellIs" dxfId="7730" priority="9397" operator="equal">
      <formula>"合短"</formula>
    </cfRule>
  </conditionalFormatting>
  <conditionalFormatting sqref="AJ553:AJ555">
    <cfRule type="cellIs" dxfId="7729" priority="8898" operator="equal">
      <formula>"良短"</formula>
    </cfRule>
    <cfRule type="cellIs" dxfId="7728" priority="8899" operator="equal">
      <formula>"保留"</formula>
    </cfRule>
    <cfRule type="cellIs" dxfId="7727" priority="8900" operator="equal">
      <formula>"合短"</formula>
    </cfRule>
  </conditionalFormatting>
  <conditionalFormatting sqref="AJ396">
    <cfRule type="cellIs" dxfId="7726" priority="9387" operator="equal">
      <formula>"ＮＧ"</formula>
    </cfRule>
    <cfRule type="cellIs" dxfId="7725" priority="9388" operator="equal">
      <formula>"良短"</formula>
    </cfRule>
    <cfRule type="cellIs" dxfId="7724" priority="9389" operator="equal">
      <formula>"保留"</formula>
    </cfRule>
    <cfRule type="cellIs" dxfId="7723" priority="9390" operator="equal">
      <formula>"合短"</formula>
    </cfRule>
  </conditionalFormatting>
  <conditionalFormatting sqref="AJ407">
    <cfRule type="cellIs" dxfId="7722" priority="9373" operator="equal">
      <formula>"ＮＧ"</formula>
    </cfRule>
    <cfRule type="cellIs" dxfId="7721" priority="9374" operator="equal">
      <formula>"良短"</formula>
    </cfRule>
    <cfRule type="cellIs" dxfId="7720" priority="9375" operator="equal">
      <formula>"保留"</formula>
    </cfRule>
    <cfRule type="cellIs" dxfId="7719" priority="9376" operator="equal">
      <formula>"合短"</formula>
    </cfRule>
  </conditionalFormatting>
  <conditionalFormatting sqref="AJ407">
    <cfRule type="cellIs" dxfId="7718" priority="9377" operator="equal">
      <formula>"良短"</formula>
    </cfRule>
    <cfRule type="cellIs" dxfId="7717" priority="9378" operator="equal">
      <formula>"保留"</formula>
    </cfRule>
    <cfRule type="cellIs" dxfId="7716" priority="9379" operator="equal">
      <formula>"合短"</formula>
    </cfRule>
  </conditionalFormatting>
  <conditionalFormatting sqref="AJ403:AJ406">
    <cfRule type="cellIs" dxfId="7715" priority="9366" operator="equal">
      <formula>"ＮＧ"</formula>
    </cfRule>
    <cfRule type="cellIs" dxfId="7714" priority="9367" operator="equal">
      <formula>"良短"</formula>
    </cfRule>
    <cfRule type="cellIs" dxfId="7713" priority="9368" operator="equal">
      <formula>"保留"</formula>
    </cfRule>
    <cfRule type="cellIs" dxfId="7712" priority="9369" operator="equal">
      <formula>"合短"</formula>
    </cfRule>
  </conditionalFormatting>
  <conditionalFormatting sqref="AJ402:AJ406">
    <cfRule type="cellIs" dxfId="7711" priority="9370" operator="equal">
      <formula>"良短"</formula>
    </cfRule>
    <cfRule type="cellIs" dxfId="7710" priority="9371" operator="equal">
      <formula>"保留"</formula>
    </cfRule>
    <cfRule type="cellIs" dxfId="7709" priority="9372" operator="equal">
      <formula>"合短"</formula>
    </cfRule>
  </conditionalFormatting>
  <conditionalFormatting sqref="AJ556:AJ562">
    <cfRule type="cellIs" dxfId="7708" priority="8863" operator="equal">
      <formula>"良短"</formula>
    </cfRule>
    <cfRule type="cellIs" dxfId="7707" priority="8864" operator="equal">
      <formula>"保留"</formula>
    </cfRule>
    <cfRule type="cellIs" dxfId="7706" priority="8865" operator="equal">
      <formula>"合短"</formula>
    </cfRule>
  </conditionalFormatting>
  <conditionalFormatting sqref="AJ402">
    <cfRule type="cellIs" dxfId="7705" priority="9362" operator="equal">
      <formula>"ＮＧ"</formula>
    </cfRule>
    <cfRule type="cellIs" dxfId="7704" priority="9363" operator="equal">
      <formula>"良短"</formula>
    </cfRule>
    <cfRule type="cellIs" dxfId="7703" priority="9364" operator="equal">
      <formula>"保留"</formula>
    </cfRule>
    <cfRule type="cellIs" dxfId="7702" priority="9365" operator="equal">
      <formula>"合短"</formula>
    </cfRule>
  </conditionalFormatting>
  <conditionalFormatting sqref="AJ413:AJ414">
    <cfRule type="cellIs" dxfId="7701" priority="9348" operator="equal">
      <formula>"ＮＧ"</formula>
    </cfRule>
    <cfRule type="cellIs" dxfId="7700" priority="9349" operator="equal">
      <formula>"良短"</formula>
    </cfRule>
    <cfRule type="cellIs" dxfId="7699" priority="9350" operator="equal">
      <formula>"保留"</formula>
    </cfRule>
    <cfRule type="cellIs" dxfId="7698" priority="9351" operator="equal">
      <formula>"合短"</formula>
    </cfRule>
  </conditionalFormatting>
  <conditionalFormatting sqref="AJ413:AJ414">
    <cfRule type="cellIs" dxfId="7697" priority="9352" operator="equal">
      <formula>"良短"</formula>
    </cfRule>
    <cfRule type="cellIs" dxfId="7696" priority="9353" operator="equal">
      <formula>"保留"</formula>
    </cfRule>
    <cfRule type="cellIs" dxfId="7695" priority="9354" operator="equal">
      <formula>"合短"</formula>
    </cfRule>
  </conditionalFormatting>
  <conditionalFormatting sqref="AJ409:AJ412">
    <cfRule type="cellIs" dxfId="7694" priority="9341" operator="equal">
      <formula>"ＮＧ"</formula>
    </cfRule>
    <cfRule type="cellIs" dxfId="7693" priority="9342" operator="equal">
      <formula>"良短"</formula>
    </cfRule>
    <cfRule type="cellIs" dxfId="7692" priority="9343" operator="equal">
      <formula>"保留"</formula>
    </cfRule>
    <cfRule type="cellIs" dxfId="7691" priority="9344" operator="equal">
      <formula>"合短"</formula>
    </cfRule>
  </conditionalFormatting>
  <conditionalFormatting sqref="AJ408:AJ412">
    <cfRule type="cellIs" dxfId="7690" priority="9345" operator="equal">
      <formula>"良短"</formula>
    </cfRule>
    <cfRule type="cellIs" dxfId="7689" priority="9346" operator="equal">
      <formula>"保留"</formula>
    </cfRule>
    <cfRule type="cellIs" dxfId="7688" priority="9347" operator="equal">
      <formula>"合短"</formula>
    </cfRule>
  </conditionalFormatting>
  <conditionalFormatting sqref="AJ556:AJ562">
    <cfRule type="cellIs" dxfId="7687" priority="8848" operator="equal">
      <formula>"良短"</formula>
    </cfRule>
    <cfRule type="cellIs" dxfId="7686" priority="8849" operator="equal">
      <formula>"保留"</formula>
    </cfRule>
    <cfRule type="cellIs" dxfId="7685" priority="8850" operator="equal">
      <formula>"合短"</formula>
    </cfRule>
  </conditionalFormatting>
  <conditionalFormatting sqref="AJ408">
    <cfRule type="cellIs" dxfId="7684" priority="9337" operator="equal">
      <formula>"ＮＧ"</formula>
    </cfRule>
    <cfRule type="cellIs" dxfId="7683" priority="9338" operator="equal">
      <formula>"良短"</formula>
    </cfRule>
    <cfRule type="cellIs" dxfId="7682" priority="9339" operator="equal">
      <formula>"保留"</formula>
    </cfRule>
    <cfRule type="cellIs" dxfId="7681" priority="9340" operator="equal">
      <formula>"合短"</formula>
    </cfRule>
  </conditionalFormatting>
  <conditionalFormatting sqref="AJ564:AJ566">
    <cfRule type="cellIs" dxfId="7680" priority="8844" operator="equal">
      <formula>"ＮＧ"</formula>
    </cfRule>
    <cfRule type="cellIs" dxfId="7679" priority="8845" operator="equal">
      <formula>"良短"</formula>
    </cfRule>
    <cfRule type="cellIs" dxfId="7678" priority="8846" operator="equal">
      <formula>"保留"</formula>
    </cfRule>
    <cfRule type="cellIs" dxfId="7677" priority="8847" operator="equal">
      <formula>"合短"</formula>
    </cfRule>
  </conditionalFormatting>
  <conditionalFormatting sqref="AJ568">
    <cfRule type="cellIs" dxfId="7676" priority="8841" operator="equal">
      <formula>"良短"</formula>
    </cfRule>
    <cfRule type="cellIs" dxfId="7675" priority="8842" operator="equal">
      <formula>"保留"</formula>
    </cfRule>
    <cfRule type="cellIs" dxfId="7674" priority="8843" operator="equal">
      <formula>"合短"</formula>
    </cfRule>
  </conditionalFormatting>
  <conditionalFormatting sqref="AJ415">
    <cfRule type="cellIs" dxfId="7673" priority="9320" operator="equal">
      <formula>"良短"</formula>
    </cfRule>
    <cfRule type="cellIs" dxfId="7672" priority="9321" operator="equal">
      <formula>"保留"</formula>
    </cfRule>
    <cfRule type="cellIs" dxfId="7671" priority="9322" operator="equal">
      <formula>"合短"</formula>
    </cfRule>
  </conditionalFormatting>
  <conditionalFormatting sqref="AJ578:AJ580">
    <cfRule type="cellIs" dxfId="7670" priority="8823" operator="equal">
      <formula>"良短"</formula>
    </cfRule>
    <cfRule type="cellIs" dxfId="7669" priority="8824" operator="equal">
      <formula>"保留"</formula>
    </cfRule>
    <cfRule type="cellIs" dxfId="7668" priority="8825" operator="equal">
      <formula>"合短"</formula>
    </cfRule>
  </conditionalFormatting>
  <conditionalFormatting sqref="AJ415">
    <cfRule type="cellIs" dxfId="7667" priority="9312" operator="equal">
      <formula>"ＮＧ"</formula>
    </cfRule>
    <cfRule type="cellIs" dxfId="7666" priority="9313" operator="equal">
      <formula>"良短"</formula>
    </cfRule>
    <cfRule type="cellIs" dxfId="7665" priority="9314" operator="equal">
      <formula>"保留"</formula>
    </cfRule>
    <cfRule type="cellIs" dxfId="7664" priority="9315" operator="equal">
      <formula>"合短"</formula>
    </cfRule>
  </conditionalFormatting>
  <conditionalFormatting sqref="AJ582:AJ585">
    <cfRule type="cellIs" dxfId="7663" priority="8819" operator="equal">
      <formula>"ＮＧ"</formula>
    </cfRule>
    <cfRule type="cellIs" dxfId="7662" priority="8820" operator="equal">
      <formula>"良短"</formula>
    </cfRule>
    <cfRule type="cellIs" dxfId="7661" priority="8821" operator="equal">
      <formula>"保留"</formula>
    </cfRule>
    <cfRule type="cellIs" dxfId="7660" priority="8822" operator="equal">
      <formula>"合短"</formula>
    </cfRule>
  </conditionalFormatting>
  <conditionalFormatting sqref="AJ421:AJ422">
    <cfRule type="cellIs" dxfId="7659" priority="9277" operator="equal">
      <formula>"良短"</formula>
    </cfRule>
    <cfRule type="cellIs" dxfId="7658" priority="9278" operator="equal">
      <formula>"保留"</formula>
    </cfRule>
    <cfRule type="cellIs" dxfId="7657" priority="9279" operator="equal">
      <formula>"合短"</formula>
    </cfRule>
  </conditionalFormatting>
  <conditionalFormatting sqref="AJ424">
    <cfRule type="cellIs" dxfId="7656" priority="9274" operator="equal">
      <formula>"良短"</formula>
    </cfRule>
    <cfRule type="cellIs" dxfId="7655" priority="9275" operator="equal">
      <formula>"保留"</formula>
    </cfRule>
    <cfRule type="cellIs" dxfId="7654" priority="9276" operator="equal">
      <formula>"合短"</formula>
    </cfRule>
  </conditionalFormatting>
  <conditionalFormatting sqref="AJ426">
    <cfRule type="cellIs" dxfId="7653" priority="9271" operator="equal">
      <formula>"良短"</formula>
    </cfRule>
    <cfRule type="cellIs" dxfId="7652" priority="9272" operator="equal">
      <formula>"保留"</formula>
    </cfRule>
    <cfRule type="cellIs" dxfId="7651" priority="9273" operator="equal">
      <formula>"合短"</formula>
    </cfRule>
  </conditionalFormatting>
  <conditionalFormatting sqref="AJ428">
    <cfRule type="cellIs" dxfId="7650" priority="9268" operator="equal">
      <formula>"良短"</formula>
    </cfRule>
    <cfRule type="cellIs" dxfId="7649" priority="9269" operator="equal">
      <formula>"保留"</formula>
    </cfRule>
    <cfRule type="cellIs" dxfId="7648" priority="9270" operator="equal">
      <formula>"合短"</formula>
    </cfRule>
  </conditionalFormatting>
  <conditionalFormatting sqref="AJ430">
    <cfRule type="cellIs" dxfId="7647" priority="9265" operator="equal">
      <formula>"良短"</formula>
    </cfRule>
    <cfRule type="cellIs" dxfId="7646" priority="9266" operator="equal">
      <formula>"保留"</formula>
    </cfRule>
    <cfRule type="cellIs" dxfId="7645" priority="9267" operator="equal">
      <formula>"合短"</formula>
    </cfRule>
  </conditionalFormatting>
  <conditionalFormatting sqref="AJ432">
    <cfRule type="cellIs" dxfId="7644" priority="9262" operator="equal">
      <formula>"良短"</formula>
    </cfRule>
    <cfRule type="cellIs" dxfId="7643" priority="9263" operator="equal">
      <formula>"保留"</formula>
    </cfRule>
    <cfRule type="cellIs" dxfId="7642" priority="9264" operator="equal">
      <formula>"合短"</formula>
    </cfRule>
  </conditionalFormatting>
  <conditionalFormatting sqref="AJ434">
    <cfRule type="cellIs" dxfId="7641" priority="9259" operator="equal">
      <formula>"良短"</formula>
    </cfRule>
    <cfRule type="cellIs" dxfId="7640" priority="9260" operator="equal">
      <formula>"保留"</formula>
    </cfRule>
    <cfRule type="cellIs" dxfId="7639" priority="9261" operator="equal">
      <formula>"合短"</formula>
    </cfRule>
  </conditionalFormatting>
  <conditionalFormatting sqref="AJ439">
    <cfRule type="cellIs" dxfId="7638" priority="9256" operator="equal">
      <formula>"良短"</formula>
    </cfRule>
    <cfRule type="cellIs" dxfId="7637" priority="9257" operator="equal">
      <formula>"保留"</formula>
    </cfRule>
    <cfRule type="cellIs" dxfId="7636" priority="9258" operator="equal">
      <formula>"合短"</formula>
    </cfRule>
  </conditionalFormatting>
  <conditionalFormatting sqref="AJ466">
    <cfRule type="cellIs" dxfId="7635" priority="9253" operator="equal">
      <formula>"良短"</formula>
    </cfRule>
    <cfRule type="cellIs" dxfId="7634" priority="9254" operator="equal">
      <formula>"保留"</formula>
    </cfRule>
    <cfRule type="cellIs" dxfId="7633" priority="9255" operator="equal">
      <formula>"合短"</formula>
    </cfRule>
  </conditionalFormatting>
  <conditionalFormatting sqref="AJ466">
    <cfRule type="cellIs" dxfId="7632" priority="9249" operator="equal">
      <formula>"ＮＧ"</formula>
    </cfRule>
    <cfRule type="cellIs" dxfId="7631" priority="9250" operator="equal">
      <formula>"良短"</formula>
    </cfRule>
    <cfRule type="cellIs" dxfId="7630" priority="9251" operator="equal">
      <formula>"保留"</formula>
    </cfRule>
    <cfRule type="cellIs" dxfId="7629" priority="9252" operator="equal">
      <formula>"合短"</formula>
    </cfRule>
  </conditionalFormatting>
  <conditionalFormatting sqref="AJ556:AJ562">
    <cfRule type="cellIs" dxfId="7628" priority="8851" operator="equal">
      <formula>"良短"</formula>
    </cfRule>
    <cfRule type="cellIs" dxfId="7627" priority="8852" operator="equal">
      <formula>"保留"</formula>
    </cfRule>
    <cfRule type="cellIs" dxfId="7626" priority="8853" operator="equal">
      <formula>"合短"</formula>
    </cfRule>
  </conditionalFormatting>
  <conditionalFormatting sqref="AJ466">
    <cfRule type="cellIs" dxfId="7625" priority="9243" operator="equal">
      <formula>"良短"</formula>
    </cfRule>
    <cfRule type="cellIs" dxfId="7624" priority="9244" operator="equal">
      <formula>"保留"</formula>
    </cfRule>
    <cfRule type="cellIs" dxfId="7623" priority="9245" operator="equal">
      <formula>"合短"</formula>
    </cfRule>
  </conditionalFormatting>
  <conditionalFormatting sqref="AJ469">
    <cfRule type="cellIs" dxfId="7622" priority="9240" operator="equal">
      <formula>"良短"</formula>
    </cfRule>
    <cfRule type="cellIs" dxfId="7621" priority="9241" operator="equal">
      <formula>"保留"</formula>
    </cfRule>
    <cfRule type="cellIs" dxfId="7620" priority="9242" operator="equal">
      <formula>"合短"</formula>
    </cfRule>
  </conditionalFormatting>
  <conditionalFormatting sqref="AJ469">
    <cfRule type="cellIs" dxfId="7619" priority="9236" operator="equal">
      <formula>"ＮＧ"</formula>
    </cfRule>
    <cfRule type="cellIs" dxfId="7618" priority="9237" operator="equal">
      <formula>"良短"</formula>
    </cfRule>
    <cfRule type="cellIs" dxfId="7617" priority="9238" operator="equal">
      <formula>"保留"</formula>
    </cfRule>
    <cfRule type="cellIs" dxfId="7616" priority="9239" operator="equal">
      <formula>"合短"</formula>
    </cfRule>
  </conditionalFormatting>
  <conditionalFormatting sqref="AJ569">
    <cfRule type="cellIs" dxfId="7615" priority="8838" operator="equal">
      <formula>"良短"</formula>
    </cfRule>
    <cfRule type="cellIs" dxfId="7614" priority="8839" operator="equal">
      <formula>"保留"</formula>
    </cfRule>
    <cfRule type="cellIs" dxfId="7613" priority="8840" operator="equal">
      <formula>"合短"</formula>
    </cfRule>
  </conditionalFormatting>
  <conditionalFormatting sqref="AJ469">
    <cfRule type="cellIs" dxfId="7612" priority="9230" operator="equal">
      <formula>"良短"</formula>
    </cfRule>
    <cfRule type="cellIs" dxfId="7611" priority="9231" operator="equal">
      <formula>"保留"</formula>
    </cfRule>
    <cfRule type="cellIs" dxfId="7610" priority="9232" operator="equal">
      <formula>"合短"</formula>
    </cfRule>
  </conditionalFormatting>
  <conditionalFormatting sqref="AJ472">
    <cfRule type="cellIs" dxfId="7609" priority="9227" operator="equal">
      <formula>"良短"</formula>
    </cfRule>
    <cfRule type="cellIs" dxfId="7608" priority="9228" operator="equal">
      <formula>"保留"</formula>
    </cfRule>
    <cfRule type="cellIs" dxfId="7607" priority="9229" operator="equal">
      <formula>"合短"</formula>
    </cfRule>
  </conditionalFormatting>
  <conditionalFormatting sqref="AJ472">
    <cfRule type="cellIs" dxfId="7606" priority="9223" operator="equal">
      <formula>"ＮＧ"</formula>
    </cfRule>
    <cfRule type="cellIs" dxfId="7605" priority="9224" operator="equal">
      <formula>"良短"</formula>
    </cfRule>
    <cfRule type="cellIs" dxfId="7604" priority="9225" operator="equal">
      <formula>"保留"</formula>
    </cfRule>
    <cfRule type="cellIs" dxfId="7603" priority="9226" operator="equal">
      <formula>"合短"</formula>
    </cfRule>
  </conditionalFormatting>
  <conditionalFormatting sqref="AJ570:AJ572">
    <cfRule type="cellIs" dxfId="7602" priority="8835" operator="equal">
      <formula>"良短"</formula>
    </cfRule>
    <cfRule type="cellIs" dxfId="7601" priority="8836" operator="equal">
      <formula>"保留"</formula>
    </cfRule>
    <cfRule type="cellIs" dxfId="7600" priority="8837" operator="equal">
      <formula>"合短"</formula>
    </cfRule>
  </conditionalFormatting>
  <conditionalFormatting sqref="AJ472">
    <cfRule type="cellIs" dxfId="7599" priority="9217" operator="equal">
      <formula>"良短"</formula>
    </cfRule>
    <cfRule type="cellIs" dxfId="7598" priority="9218" operator="equal">
      <formula>"保留"</formula>
    </cfRule>
    <cfRule type="cellIs" dxfId="7597" priority="9219" operator="equal">
      <formula>"合短"</formula>
    </cfRule>
  </conditionalFormatting>
  <conditionalFormatting sqref="AJ475">
    <cfRule type="cellIs" dxfId="7596" priority="9214" operator="equal">
      <formula>"良短"</formula>
    </cfRule>
    <cfRule type="cellIs" dxfId="7595" priority="9215" operator="equal">
      <formula>"保留"</formula>
    </cfRule>
    <cfRule type="cellIs" dxfId="7594" priority="9216" operator="equal">
      <formula>"合短"</formula>
    </cfRule>
  </conditionalFormatting>
  <conditionalFormatting sqref="AJ475">
    <cfRule type="cellIs" dxfId="7593" priority="9210" operator="equal">
      <formula>"ＮＧ"</formula>
    </cfRule>
    <cfRule type="cellIs" dxfId="7592" priority="9211" operator="equal">
      <formula>"良短"</formula>
    </cfRule>
    <cfRule type="cellIs" dxfId="7591" priority="9212" operator="equal">
      <formula>"保留"</formula>
    </cfRule>
    <cfRule type="cellIs" dxfId="7590" priority="9213" operator="equal">
      <formula>"合短"</formula>
    </cfRule>
  </conditionalFormatting>
  <conditionalFormatting sqref="AJ574:AJ576">
    <cfRule type="cellIs" dxfId="7589" priority="8832" operator="equal">
      <formula>"良短"</formula>
    </cfRule>
    <cfRule type="cellIs" dxfId="7588" priority="8833" operator="equal">
      <formula>"保留"</formula>
    </cfRule>
    <cfRule type="cellIs" dxfId="7587" priority="8834" operator="equal">
      <formula>"合短"</formula>
    </cfRule>
  </conditionalFormatting>
  <conditionalFormatting sqref="AJ475">
    <cfRule type="cellIs" dxfId="7586" priority="9204" operator="equal">
      <formula>"良短"</formula>
    </cfRule>
    <cfRule type="cellIs" dxfId="7585" priority="9205" operator="equal">
      <formula>"保留"</formula>
    </cfRule>
    <cfRule type="cellIs" dxfId="7584" priority="9206" operator="equal">
      <formula>"合短"</formula>
    </cfRule>
  </conditionalFormatting>
  <conditionalFormatting sqref="AJ478">
    <cfRule type="cellIs" dxfId="7583" priority="9201" operator="equal">
      <formula>"良短"</formula>
    </cfRule>
    <cfRule type="cellIs" dxfId="7582" priority="9202" operator="equal">
      <formula>"保留"</formula>
    </cfRule>
    <cfRule type="cellIs" dxfId="7581" priority="9203" operator="equal">
      <formula>"合短"</formula>
    </cfRule>
  </conditionalFormatting>
  <conditionalFormatting sqref="AJ478">
    <cfRule type="cellIs" dxfId="7580" priority="9197" operator="equal">
      <formula>"ＮＧ"</formula>
    </cfRule>
    <cfRule type="cellIs" dxfId="7579" priority="9198" operator="equal">
      <formula>"良短"</formula>
    </cfRule>
    <cfRule type="cellIs" dxfId="7578" priority="9199" operator="equal">
      <formula>"保留"</formula>
    </cfRule>
    <cfRule type="cellIs" dxfId="7577" priority="9200" operator="equal">
      <formula>"合短"</formula>
    </cfRule>
  </conditionalFormatting>
  <conditionalFormatting sqref="AJ573">
    <cfRule type="cellIs" dxfId="7576" priority="8829" operator="equal">
      <formula>"良短"</formula>
    </cfRule>
    <cfRule type="cellIs" dxfId="7575" priority="8830" operator="equal">
      <formula>"保留"</formula>
    </cfRule>
    <cfRule type="cellIs" dxfId="7574" priority="8831" operator="equal">
      <formula>"合短"</formula>
    </cfRule>
  </conditionalFormatting>
  <conditionalFormatting sqref="AJ478">
    <cfRule type="cellIs" dxfId="7573" priority="9191" operator="equal">
      <formula>"良短"</formula>
    </cfRule>
    <cfRule type="cellIs" dxfId="7572" priority="9192" operator="equal">
      <formula>"保留"</formula>
    </cfRule>
    <cfRule type="cellIs" dxfId="7571" priority="9193" operator="equal">
      <formula>"合短"</formula>
    </cfRule>
  </conditionalFormatting>
  <conditionalFormatting sqref="AJ481">
    <cfRule type="cellIs" dxfId="7570" priority="9188" operator="equal">
      <formula>"良短"</formula>
    </cfRule>
    <cfRule type="cellIs" dxfId="7569" priority="9189" operator="equal">
      <formula>"保留"</formula>
    </cfRule>
    <cfRule type="cellIs" dxfId="7568" priority="9190" operator="equal">
      <formula>"合短"</formula>
    </cfRule>
  </conditionalFormatting>
  <conditionalFormatting sqref="AJ481">
    <cfRule type="cellIs" dxfId="7567" priority="9184" operator="equal">
      <formula>"ＮＧ"</formula>
    </cfRule>
    <cfRule type="cellIs" dxfId="7566" priority="9185" operator="equal">
      <formula>"良短"</formula>
    </cfRule>
    <cfRule type="cellIs" dxfId="7565" priority="9186" operator="equal">
      <formula>"保留"</formula>
    </cfRule>
    <cfRule type="cellIs" dxfId="7564" priority="9187" operator="equal">
      <formula>"合短"</formula>
    </cfRule>
  </conditionalFormatting>
  <conditionalFormatting sqref="AJ577">
    <cfRule type="cellIs" dxfId="7563" priority="8826" operator="equal">
      <formula>"良短"</formula>
    </cfRule>
    <cfRule type="cellIs" dxfId="7562" priority="8827" operator="equal">
      <formula>"保留"</formula>
    </cfRule>
    <cfRule type="cellIs" dxfId="7561" priority="8828" operator="equal">
      <formula>"合短"</formula>
    </cfRule>
  </conditionalFormatting>
  <conditionalFormatting sqref="AJ481">
    <cfRule type="cellIs" dxfId="7560" priority="9178" operator="equal">
      <formula>"良短"</formula>
    </cfRule>
    <cfRule type="cellIs" dxfId="7559" priority="9179" operator="equal">
      <formula>"保留"</formula>
    </cfRule>
    <cfRule type="cellIs" dxfId="7558" priority="9180" operator="equal">
      <formula>"合短"</formula>
    </cfRule>
  </conditionalFormatting>
  <conditionalFormatting sqref="AJ484">
    <cfRule type="cellIs" dxfId="7557" priority="9175" operator="equal">
      <formula>"良短"</formula>
    </cfRule>
    <cfRule type="cellIs" dxfId="7556" priority="9176" operator="equal">
      <formula>"保留"</formula>
    </cfRule>
    <cfRule type="cellIs" dxfId="7555" priority="9177" operator="equal">
      <formula>"合短"</formula>
    </cfRule>
  </conditionalFormatting>
  <conditionalFormatting sqref="AJ484">
    <cfRule type="cellIs" dxfId="7554" priority="9171" operator="equal">
      <formula>"ＮＧ"</formula>
    </cfRule>
    <cfRule type="cellIs" dxfId="7553" priority="9172" operator="equal">
      <formula>"良短"</formula>
    </cfRule>
    <cfRule type="cellIs" dxfId="7552" priority="9173" operator="equal">
      <formula>"保留"</formula>
    </cfRule>
    <cfRule type="cellIs" dxfId="7551" priority="9174" operator="equal">
      <formula>"合短"</formula>
    </cfRule>
  </conditionalFormatting>
  <conditionalFormatting sqref="AJ484">
    <cfRule type="cellIs" dxfId="7550" priority="9165" operator="equal">
      <formula>"良短"</formula>
    </cfRule>
    <cfRule type="cellIs" dxfId="7549" priority="9166" operator="equal">
      <formula>"保留"</formula>
    </cfRule>
    <cfRule type="cellIs" dxfId="7548" priority="9167" operator="equal">
      <formula>"合短"</formula>
    </cfRule>
  </conditionalFormatting>
  <conditionalFormatting sqref="AJ492">
    <cfRule type="cellIs" dxfId="7547" priority="9162" operator="equal">
      <formula>"良短"</formula>
    </cfRule>
    <cfRule type="cellIs" dxfId="7546" priority="9163" operator="equal">
      <formula>"保留"</formula>
    </cfRule>
    <cfRule type="cellIs" dxfId="7545" priority="9164" operator="equal">
      <formula>"合短"</formula>
    </cfRule>
  </conditionalFormatting>
  <conditionalFormatting sqref="AJ489:AJ491">
    <cfRule type="cellIs" dxfId="7544" priority="9155" operator="equal">
      <formula>"ＮＧ"</formula>
    </cfRule>
    <cfRule type="cellIs" dxfId="7543" priority="9156" operator="equal">
      <formula>"良短"</formula>
    </cfRule>
    <cfRule type="cellIs" dxfId="7542" priority="9157" operator="equal">
      <formula>"保留"</formula>
    </cfRule>
    <cfRule type="cellIs" dxfId="7541" priority="9158" operator="equal">
      <formula>"合短"</formula>
    </cfRule>
  </conditionalFormatting>
  <conditionalFormatting sqref="AJ489:AJ491">
    <cfRule type="cellIs" dxfId="7540" priority="9111" operator="equal">
      <formula>"良短"</formula>
    </cfRule>
    <cfRule type="cellIs" dxfId="7539" priority="9112" operator="equal">
      <formula>"保留"</formula>
    </cfRule>
    <cfRule type="cellIs" dxfId="7538" priority="9113" operator="equal">
      <formula>"合短"</formula>
    </cfRule>
  </conditionalFormatting>
  <conditionalFormatting sqref="AJ489:AJ491">
    <cfRule type="cellIs" dxfId="7537" priority="9159" operator="equal">
      <formula>"良短"</formula>
    </cfRule>
    <cfRule type="cellIs" dxfId="7536" priority="9160" operator="equal">
      <formula>"保留"</formula>
    </cfRule>
    <cfRule type="cellIs" dxfId="7535" priority="9161" operator="equal">
      <formula>"合短"</formula>
    </cfRule>
  </conditionalFormatting>
  <conditionalFormatting sqref="AJ489:AJ491">
    <cfRule type="cellIs" dxfId="7534" priority="9136" operator="equal">
      <formula>"良短"</formula>
    </cfRule>
    <cfRule type="cellIs" dxfId="7533" priority="9137" operator="equal">
      <formula>"保留"</formula>
    </cfRule>
    <cfRule type="cellIs" dxfId="7532" priority="9138" operator="equal">
      <formula>"合短"</formula>
    </cfRule>
  </conditionalFormatting>
  <conditionalFormatting sqref="AJ489:AJ491">
    <cfRule type="cellIs" dxfId="7531" priority="9151" operator="equal">
      <formula>"ＮＧ"</formula>
    </cfRule>
    <cfRule type="cellIs" dxfId="7530" priority="9152" operator="equal">
      <formula>"良短"</formula>
    </cfRule>
    <cfRule type="cellIs" dxfId="7529" priority="9153" operator="equal">
      <formula>"保留"</formula>
    </cfRule>
    <cfRule type="cellIs" dxfId="7528" priority="9154" operator="equal">
      <formula>"合短"</formula>
    </cfRule>
  </conditionalFormatting>
  <conditionalFormatting sqref="AJ489:AJ491">
    <cfRule type="cellIs" dxfId="7527" priority="9148" operator="equal">
      <formula>"良短"</formula>
    </cfRule>
    <cfRule type="cellIs" dxfId="7526" priority="9149" operator="equal">
      <formula>"保留"</formula>
    </cfRule>
    <cfRule type="cellIs" dxfId="7525" priority="9150" operator="equal">
      <formula>"合短"</formula>
    </cfRule>
  </conditionalFormatting>
  <conditionalFormatting sqref="AJ489:AJ491">
    <cfRule type="cellIs" dxfId="7524" priority="9145" operator="equal">
      <formula>"良短"</formula>
    </cfRule>
    <cfRule type="cellIs" dxfId="7523" priority="9146" operator="equal">
      <formula>"保留"</formula>
    </cfRule>
    <cfRule type="cellIs" dxfId="7522" priority="9147" operator="equal">
      <formula>"合短"</formula>
    </cfRule>
  </conditionalFormatting>
  <conditionalFormatting sqref="AJ489:AJ491">
    <cfRule type="cellIs" dxfId="7521" priority="9142" operator="equal">
      <formula>"良短"</formula>
    </cfRule>
    <cfRule type="cellIs" dxfId="7520" priority="9143" operator="equal">
      <formula>"保留"</formula>
    </cfRule>
    <cfRule type="cellIs" dxfId="7519" priority="9144" operator="equal">
      <formula>"合短"</formula>
    </cfRule>
  </conditionalFormatting>
  <conditionalFormatting sqref="AJ489:AJ491">
    <cfRule type="cellIs" dxfId="7518" priority="9139" operator="equal">
      <formula>"良短"</formula>
    </cfRule>
    <cfRule type="cellIs" dxfId="7517" priority="9140" operator="equal">
      <formula>"保留"</formula>
    </cfRule>
    <cfRule type="cellIs" dxfId="7516" priority="9141" operator="equal">
      <formula>"合短"</formula>
    </cfRule>
  </conditionalFormatting>
  <conditionalFormatting sqref="AJ489:AJ491">
    <cfRule type="cellIs" dxfId="7515" priority="9123" operator="equal">
      <formula>"良短"</formula>
    </cfRule>
    <cfRule type="cellIs" dxfId="7514" priority="9124" operator="equal">
      <formula>"保留"</formula>
    </cfRule>
    <cfRule type="cellIs" dxfId="7513" priority="9125" operator="equal">
      <formula>"合短"</formula>
    </cfRule>
  </conditionalFormatting>
  <conditionalFormatting sqref="AJ489:AJ491">
    <cfRule type="cellIs" dxfId="7512" priority="9120" operator="equal">
      <formula>"良短"</formula>
    </cfRule>
    <cfRule type="cellIs" dxfId="7511" priority="9121" operator="equal">
      <formula>"保留"</formula>
    </cfRule>
    <cfRule type="cellIs" dxfId="7510" priority="9122" operator="equal">
      <formula>"合短"</formula>
    </cfRule>
  </conditionalFormatting>
  <conditionalFormatting sqref="AJ489:AJ491">
    <cfRule type="cellIs" dxfId="7509" priority="9117" operator="equal">
      <formula>"良短"</formula>
    </cfRule>
    <cfRule type="cellIs" dxfId="7508" priority="9118" operator="equal">
      <formula>"保留"</formula>
    </cfRule>
    <cfRule type="cellIs" dxfId="7507" priority="9119" operator="equal">
      <formula>"合短"</formula>
    </cfRule>
  </conditionalFormatting>
  <conditionalFormatting sqref="AJ489:AJ491">
    <cfRule type="cellIs" dxfId="7506" priority="9114" operator="equal">
      <formula>"良短"</formula>
    </cfRule>
    <cfRule type="cellIs" dxfId="7505" priority="9115" operator="equal">
      <formula>"保留"</formula>
    </cfRule>
    <cfRule type="cellIs" dxfId="7504" priority="9116" operator="equal">
      <formula>"合短"</formula>
    </cfRule>
  </conditionalFormatting>
  <conditionalFormatting sqref="AJ489:AJ491">
    <cfRule type="cellIs" dxfId="7503" priority="9132" operator="equal">
      <formula>"ＮＧ"</formula>
    </cfRule>
    <cfRule type="cellIs" dxfId="7502" priority="9133" operator="equal">
      <formula>"良短"</formula>
    </cfRule>
    <cfRule type="cellIs" dxfId="7501" priority="9134" operator="equal">
      <formula>"保留"</formula>
    </cfRule>
    <cfRule type="cellIs" dxfId="7500" priority="9135" operator="equal">
      <formula>"合短"</formula>
    </cfRule>
  </conditionalFormatting>
  <conditionalFormatting sqref="AJ489:AJ491">
    <cfRule type="cellIs" dxfId="7499" priority="9129" operator="equal">
      <formula>"良短"</formula>
    </cfRule>
    <cfRule type="cellIs" dxfId="7498" priority="9130" operator="equal">
      <formula>"保留"</formula>
    </cfRule>
    <cfRule type="cellIs" dxfId="7497" priority="9131" operator="equal">
      <formula>"合短"</formula>
    </cfRule>
  </conditionalFormatting>
  <conditionalFormatting sqref="AJ489:AJ491">
    <cfRule type="cellIs" dxfId="7496" priority="9126" operator="equal">
      <formula>"良短"</formula>
    </cfRule>
    <cfRule type="cellIs" dxfId="7495" priority="9127" operator="equal">
      <formula>"保留"</formula>
    </cfRule>
    <cfRule type="cellIs" dxfId="7494" priority="9128" operator="equal">
      <formula>"合短"</formula>
    </cfRule>
  </conditionalFormatting>
  <conditionalFormatting sqref="AJ489:AJ491">
    <cfRule type="cellIs" dxfId="7493" priority="9108" operator="equal">
      <formula>"良短"</formula>
    </cfRule>
    <cfRule type="cellIs" dxfId="7492" priority="9109" operator="equal">
      <formula>"保留"</formula>
    </cfRule>
    <cfRule type="cellIs" dxfId="7491" priority="9110" operator="equal">
      <formula>"合短"</formula>
    </cfRule>
  </conditionalFormatting>
  <conditionalFormatting sqref="AJ489:AJ491">
    <cfRule type="cellIs" dxfId="7490" priority="9105" operator="equal">
      <formula>"良短"</formula>
    </cfRule>
    <cfRule type="cellIs" dxfId="7489" priority="9106" operator="equal">
      <formula>"保留"</formula>
    </cfRule>
    <cfRule type="cellIs" dxfId="7488" priority="9107" operator="equal">
      <formula>"合短"</formula>
    </cfRule>
  </conditionalFormatting>
  <conditionalFormatting sqref="AJ496">
    <cfRule type="cellIs" dxfId="7487" priority="9102" operator="equal">
      <formula>"良短"</formula>
    </cfRule>
    <cfRule type="cellIs" dxfId="7486" priority="9103" operator="equal">
      <formula>"保留"</formula>
    </cfRule>
    <cfRule type="cellIs" dxfId="7485" priority="9104" operator="equal">
      <formula>"合短"</formula>
    </cfRule>
  </conditionalFormatting>
  <conditionalFormatting sqref="AJ493:AJ495">
    <cfRule type="cellIs" dxfId="7484" priority="9095" operator="equal">
      <formula>"ＮＧ"</formula>
    </cfRule>
    <cfRule type="cellIs" dxfId="7483" priority="9096" operator="equal">
      <formula>"良短"</formula>
    </cfRule>
    <cfRule type="cellIs" dxfId="7482" priority="9097" operator="equal">
      <formula>"保留"</formula>
    </cfRule>
    <cfRule type="cellIs" dxfId="7481" priority="9098" operator="equal">
      <formula>"合短"</formula>
    </cfRule>
  </conditionalFormatting>
  <conditionalFormatting sqref="AJ493:AJ495">
    <cfRule type="cellIs" dxfId="7480" priority="9051" operator="equal">
      <formula>"良短"</formula>
    </cfRule>
    <cfRule type="cellIs" dxfId="7479" priority="9052" operator="equal">
      <formula>"保留"</formula>
    </cfRule>
    <cfRule type="cellIs" dxfId="7478" priority="9053" operator="equal">
      <formula>"合短"</formula>
    </cfRule>
  </conditionalFormatting>
  <conditionalFormatting sqref="AJ493:AJ495">
    <cfRule type="cellIs" dxfId="7477" priority="9099" operator="equal">
      <formula>"良短"</formula>
    </cfRule>
    <cfRule type="cellIs" dxfId="7476" priority="9100" operator="equal">
      <formula>"保留"</formula>
    </cfRule>
    <cfRule type="cellIs" dxfId="7475" priority="9101" operator="equal">
      <formula>"合短"</formula>
    </cfRule>
  </conditionalFormatting>
  <conditionalFormatting sqref="AJ493:AJ495">
    <cfRule type="cellIs" dxfId="7474" priority="9076" operator="equal">
      <formula>"良短"</formula>
    </cfRule>
    <cfRule type="cellIs" dxfId="7473" priority="9077" operator="equal">
      <formula>"保留"</formula>
    </cfRule>
    <cfRule type="cellIs" dxfId="7472" priority="9078" operator="equal">
      <formula>"合短"</formula>
    </cfRule>
  </conditionalFormatting>
  <conditionalFormatting sqref="AJ493:AJ495">
    <cfRule type="cellIs" dxfId="7471" priority="9091" operator="equal">
      <formula>"ＮＧ"</formula>
    </cfRule>
    <cfRule type="cellIs" dxfId="7470" priority="9092" operator="equal">
      <formula>"良短"</formula>
    </cfRule>
    <cfRule type="cellIs" dxfId="7469" priority="9093" operator="equal">
      <formula>"保留"</formula>
    </cfRule>
    <cfRule type="cellIs" dxfId="7468" priority="9094" operator="equal">
      <formula>"合短"</formula>
    </cfRule>
  </conditionalFormatting>
  <conditionalFormatting sqref="AJ493:AJ495">
    <cfRule type="cellIs" dxfId="7467" priority="9088" operator="equal">
      <formula>"良短"</formula>
    </cfRule>
    <cfRule type="cellIs" dxfId="7466" priority="9089" operator="equal">
      <formula>"保留"</formula>
    </cfRule>
    <cfRule type="cellIs" dxfId="7465" priority="9090" operator="equal">
      <formula>"合短"</formula>
    </cfRule>
  </conditionalFormatting>
  <conditionalFormatting sqref="AJ493:AJ495">
    <cfRule type="cellIs" dxfId="7464" priority="9085" operator="equal">
      <formula>"良短"</formula>
    </cfRule>
    <cfRule type="cellIs" dxfId="7463" priority="9086" operator="equal">
      <formula>"保留"</formula>
    </cfRule>
    <cfRule type="cellIs" dxfId="7462" priority="9087" operator="equal">
      <formula>"合短"</formula>
    </cfRule>
  </conditionalFormatting>
  <conditionalFormatting sqref="AJ493:AJ495">
    <cfRule type="cellIs" dxfId="7461" priority="9082" operator="equal">
      <formula>"良短"</formula>
    </cfRule>
    <cfRule type="cellIs" dxfId="7460" priority="9083" operator="equal">
      <formula>"保留"</formula>
    </cfRule>
    <cfRule type="cellIs" dxfId="7459" priority="9084" operator="equal">
      <formula>"合短"</formula>
    </cfRule>
  </conditionalFormatting>
  <conditionalFormatting sqref="AJ493:AJ495">
    <cfRule type="cellIs" dxfId="7458" priority="9079" operator="equal">
      <formula>"良短"</formula>
    </cfRule>
    <cfRule type="cellIs" dxfId="7457" priority="9080" operator="equal">
      <formula>"保留"</formula>
    </cfRule>
    <cfRule type="cellIs" dxfId="7456" priority="9081" operator="equal">
      <formula>"合短"</formula>
    </cfRule>
  </conditionalFormatting>
  <conditionalFormatting sqref="AJ493:AJ495">
    <cfRule type="cellIs" dxfId="7455" priority="9063" operator="equal">
      <formula>"良短"</formula>
    </cfRule>
    <cfRule type="cellIs" dxfId="7454" priority="9064" operator="equal">
      <formula>"保留"</formula>
    </cfRule>
    <cfRule type="cellIs" dxfId="7453" priority="9065" operator="equal">
      <formula>"合短"</formula>
    </cfRule>
  </conditionalFormatting>
  <conditionalFormatting sqref="AJ493:AJ495">
    <cfRule type="cellIs" dxfId="7452" priority="9060" operator="equal">
      <formula>"良短"</formula>
    </cfRule>
    <cfRule type="cellIs" dxfId="7451" priority="9061" operator="equal">
      <formula>"保留"</formula>
    </cfRule>
    <cfRule type="cellIs" dxfId="7450" priority="9062" operator="equal">
      <formula>"合短"</formula>
    </cfRule>
  </conditionalFormatting>
  <conditionalFormatting sqref="AJ493:AJ495">
    <cfRule type="cellIs" dxfId="7449" priority="9057" operator="equal">
      <formula>"良短"</formula>
    </cfRule>
    <cfRule type="cellIs" dxfId="7448" priority="9058" operator="equal">
      <formula>"保留"</formula>
    </cfRule>
    <cfRule type="cellIs" dxfId="7447" priority="9059" operator="equal">
      <formula>"合短"</formula>
    </cfRule>
  </conditionalFormatting>
  <conditionalFormatting sqref="AJ493:AJ495">
    <cfRule type="cellIs" dxfId="7446" priority="9054" operator="equal">
      <formula>"良短"</formula>
    </cfRule>
    <cfRule type="cellIs" dxfId="7445" priority="9055" operator="equal">
      <formula>"保留"</formula>
    </cfRule>
    <cfRule type="cellIs" dxfId="7444" priority="9056" operator="equal">
      <formula>"合短"</formula>
    </cfRule>
  </conditionalFormatting>
  <conditionalFormatting sqref="AJ493:AJ495">
    <cfRule type="cellIs" dxfId="7443" priority="9072" operator="equal">
      <formula>"ＮＧ"</formula>
    </cfRule>
    <cfRule type="cellIs" dxfId="7442" priority="9073" operator="equal">
      <formula>"良短"</formula>
    </cfRule>
    <cfRule type="cellIs" dxfId="7441" priority="9074" operator="equal">
      <formula>"保留"</formula>
    </cfRule>
    <cfRule type="cellIs" dxfId="7440" priority="9075" operator="equal">
      <formula>"合短"</formula>
    </cfRule>
  </conditionalFormatting>
  <conditionalFormatting sqref="AJ493:AJ495">
    <cfRule type="cellIs" dxfId="7439" priority="9069" operator="equal">
      <formula>"良短"</formula>
    </cfRule>
    <cfRule type="cellIs" dxfId="7438" priority="9070" operator="equal">
      <formula>"保留"</formula>
    </cfRule>
    <cfRule type="cellIs" dxfId="7437" priority="9071" operator="equal">
      <formula>"合短"</formula>
    </cfRule>
  </conditionalFormatting>
  <conditionalFormatting sqref="AJ493:AJ495">
    <cfRule type="cellIs" dxfId="7436" priority="9066" operator="equal">
      <formula>"良短"</formula>
    </cfRule>
    <cfRule type="cellIs" dxfId="7435" priority="9067" operator="equal">
      <formula>"保留"</formula>
    </cfRule>
    <cfRule type="cellIs" dxfId="7434" priority="9068" operator="equal">
      <formula>"合短"</formula>
    </cfRule>
  </conditionalFormatting>
  <conditionalFormatting sqref="AJ493:AJ495">
    <cfRule type="cellIs" dxfId="7433" priority="9048" operator="equal">
      <formula>"良短"</formula>
    </cfRule>
    <cfRule type="cellIs" dxfId="7432" priority="9049" operator="equal">
      <formula>"保留"</formula>
    </cfRule>
    <cfRule type="cellIs" dxfId="7431" priority="9050" operator="equal">
      <formula>"合短"</formula>
    </cfRule>
  </conditionalFormatting>
  <conditionalFormatting sqref="AJ493:AJ495">
    <cfRule type="cellIs" dxfId="7430" priority="9045" operator="equal">
      <formula>"良短"</formula>
    </cfRule>
    <cfRule type="cellIs" dxfId="7429" priority="9046" operator="equal">
      <formula>"保留"</formula>
    </cfRule>
    <cfRule type="cellIs" dxfId="7428" priority="9047" operator="equal">
      <formula>"合短"</formula>
    </cfRule>
  </conditionalFormatting>
  <conditionalFormatting sqref="AJ500">
    <cfRule type="cellIs" dxfId="7427" priority="9042" operator="equal">
      <formula>"良短"</formula>
    </cfRule>
    <cfRule type="cellIs" dxfId="7426" priority="9043" operator="equal">
      <formula>"保留"</formula>
    </cfRule>
    <cfRule type="cellIs" dxfId="7425" priority="9044" operator="equal">
      <formula>"合短"</formula>
    </cfRule>
  </conditionalFormatting>
  <conditionalFormatting sqref="AJ497:AJ499">
    <cfRule type="cellIs" dxfId="7424" priority="9035" operator="equal">
      <formula>"ＮＧ"</formula>
    </cfRule>
    <cfRule type="cellIs" dxfId="7423" priority="9036" operator="equal">
      <formula>"良短"</formula>
    </cfRule>
    <cfRule type="cellIs" dxfId="7422" priority="9037" operator="equal">
      <formula>"保留"</formula>
    </cfRule>
    <cfRule type="cellIs" dxfId="7421" priority="9038" operator="equal">
      <formula>"合短"</formula>
    </cfRule>
  </conditionalFormatting>
  <conditionalFormatting sqref="AJ497:AJ499">
    <cfRule type="cellIs" dxfId="7420" priority="8991" operator="equal">
      <formula>"良短"</formula>
    </cfRule>
    <cfRule type="cellIs" dxfId="7419" priority="8992" operator="equal">
      <formula>"保留"</formula>
    </cfRule>
    <cfRule type="cellIs" dxfId="7418" priority="8993" operator="equal">
      <formula>"合短"</formula>
    </cfRule>
  </conditionalFormatting>
  <conditionalFormatting sqref="AJ497:AJ499">
    <cfRule type="cellIs" dxfId="7417" priority="9039" operator="equal">
      <formula>"良短"</formula>
    </cfRule>
    <cfRule type="cellIs" dxfId="7416" priority="9040" operator="equal">
      <formula>"保留"</formula>
    </cfRule>
    <cfRule type="cellIs" dxfId="7415" priority="9041" operator="equal">
      <formula>"合短"</formula>
    </cfRule>
  </conditionalFormatting>
  <conditionalFormatting sqref="AJ497:AJ499">
    <cfRule type="cellIs" dxfId="7414" priority="9016" operator="equal">
      <formula>"良短"</formula>
    </cfRule>
    <cfRule type="cellIs" dxfId="7413" priority="9017" operator="equal">
      <formula>"保留"</formula>
    </cfRule>
    <cfRule type="cellIs" dxfId="7412" priority="9018" operator="equal">
      <formula>"合短"</formula>
    </cfRule>
  </conditionalFormatting>
  <conditionalFormatting sqref="AJ497:AJ499">
    <cfRule type="cellIs" dxfId="7411" priority="9031" operator="equal">
      <formula>"ＮＧ"</formula>
    </cfRule>
    <cfRule type="cellIs" dxfId="7410" priority="9032" operator="equal">
      <formula>"良短"</formula>
    </cfRule>
    <cfRule type="cellIs" dxfId="7409" priority="9033" operator="equal">
      <formula>"保留"</formula>
    </cfRule>
    <cfRule type="cellIs" dxfId="7408" priority="9034" operator="equal">
      <formula>"合短"</formula>
    </cfRule>
  </conditionalFormatting>
  <conditionalFormatting sqref="AJ497:AJ499">
    <cfRule type="cellIs" dxfId="7407" priority="9028" operator="equal">
      <formula>"良短"</formula>
    </cfRule>
    <cfRule type="cellIs" dxfId="7406" priority="9029" operator="equal">
      <formula>"保留"</formula>
    </cfRule>
    <cfRule type="cellIs" dxfId="7405" priority="9030" operator="equal">
      <formula>"合短"</formula>
    </cfRule>
  </conditionalFormatting>
  <conditionalFormatting sqref="AJ497:AJ499">
    <cfRule type="cellIs" dxfId="7404" priority="9025" operator="equal">
      <formula>"良短"</formula>
    </cfRule>
    <cfRule type="cellIs" dxfId="7403" priority="9026" operator="equal">
      <formula>"保留"</formula>
    </cfRule>
    <cfRule type="cellIs" dxfId="7402" priority="9027" operator="equal">
      <formula>"合短"</formula>
    </cfRule>
  </conditionalFormatting>
  <conditionalFormatting sqref="AJ497:AJ499">
    <cfRule type="cellIs" dxfId="7401" priority="9022" operator="equal">
      <formula>"良短"</formula>
    </cfRule>
    <cfRule type="cellIs" dxfId="7400" priority="9023" operator="equal">
      <formula>"保留"</formula>
    </cfRule>
    <cfRule type="cellIs" dxfId="7399" priority="9024" operator="equal">
      <formula>"合短"</formula>
    </cfRule>
  </conditionalFormatting>
  <conditionalFormatting sqref="AJ497:AJ499">
    <cfRule type="cellIs" dxfId="7398" priority="9019" operator="equal">
      <formula>"良短"</formula>
    </cfRule>
    <cfRule type="cellIs" dxfId="7397" priority="9020" operator="equal">
      <formula>"保留"</formula>
    </cfRule>
    <cfRule type="cellIs" dxfId="7396" priority="9021" operator="equal">
      <formula>"合短"</formula>
    </cfRule>
  </conditionalFormatting>
  <conditionalFormatting sqref="AJ497:AJ499">
    <cfRule type="cellIs" dxfId="7395" priority="9003" operator="equal">
      <formula>"良短"</formula>
    </cfRule>
    <cfRule type="cellIs" dxfId="7394" priority="9004" operator="equal">
      <formula>"保留"</formula>
    </cfRule>
    <cfRule type="cellIs" dxfId="7393" priority="9005" operator="equal">
      <formula>"合短"</formula>
    </cfRule>
  </conditionalFormatting>
  <conditionalFormatting sqref="AJ497:AJ499">
    <cfRule type="cellIs" dxfId="7392" priority="9000" operator="equal">
      <formula>"良短"</formula>
    </cfRule>
    <cfRule type="cellIs" dxfId="7391" priority="9001" operator="equal">
      <formula>"保留"</formula>
    </cfRule>
    <cfRule type="cellIs" dxfId="7390" priority="9002" operator="equal">
      <formula>"合短"</formula>
    </cfRule>
  </conditionalFormatting>
  <conditionalFormatting sqref="AJ497:AJ499">
    <cfRule type="cellIs" dxfId="7389" priority="8997" operator="equal">
      <formula>"良短"</formula>
    </cfRule>
    <cfRule type="cellIs" dxfId="7388" priority="8998" operator="equal">
      <formula>"保留"</formula>
    </cfRule>
    <cfRule type="cellIs" dxfId="7387" priority="8999" operator="equal">
      <formula>"合短"</formula>
    </cfRule>
  </conditionalFormatting>
  <conditionalFormatting sqref="AJ497:AJ499">
    <cfRule type="cellIs" dxfId="7386" priority="8994" operator="equal">
      <formula>"良短"</formula>
    </cfRule>
    <cfRule type="cellIs" dxfId="7385" priority="8995" operator="equal">
      <formula>"保留"</formula>
    </cfRule>
    <cfRule type="cellIs" dxfId="7384" priority="8996" operator="equal">
      <formula>"合短"</formula>
    </cfRule>
  </conditionalFormatting>
  <conditionalFormatting sqref="AJ497:AJ499">
    <cfRule type="cellIs" dxfId="7383" priority="9012" operator="equal">
      <formula>"ＮＧ"</formula>
    </cfRule>
    <cfRule type="cellIs" dxfId="7382" priority="9013" operator="equal">
      <formula>"良短"</formula>
    </cfRule>
    <cfRule type="cellIs" dxfId="7381" priority="9014" operator="equal">
      <formula>"保留"</formula>
    </cfRule>
    <cfRule type="cellIs" dxfId="7380" priority="9015" operator="equal">
      <formula>"合短"</formula>
    </cfRule>
  </conditionalFormatting>
  <conditionalFormatting sqref="AJ497:AJ499">
    <cfRule type="cellIs" dxfId="7379" priority="9009" operator="equal">
      <formula>"良短"</formula>
    </cfRule>
    <cfRule type="cellIs" dxfId="7378" priority="9010" operator="equal">
      <formula>"保留"</formula>
    </cfRule>
    <cfRule type="cellIs" dxfId="7377" priority="9011" operator="equal">
      <formula>"合短"</formula>
    </cfRule>
  </conditionalFormatting>
  <conditionalFormatting sqref="AJ497:AJ499">
    <cfRule type="cellIs" dxfId="7376" priority="9006" operator="equal">
      <formula>"良短"</formula>
    </cfRule>
    <cfRule type="cellIs" dxfId="7375" priority="9007" operator="equal">
      <formula>"保留"</formula>
    </cfRule>
    <cfRule type="cellIs" dxfId="7374" priority="9008" operator="equal">
      <formula>"合短"</formula>
    </cfRule>
  </conditionalFormatting>
  <conditionalFormatting sqref="AJ497:AJ499">
    <cfRule type="cellIs" dxfId="7373" priority="8988" operator="equal">
      <formula>"良短"</formula>
    </cfRule>
    <cfRule type="cellIs" dxfId="7372" priority="8989" operator="equal">
      <formula>"保留"</formula>
    </cfRule>
    <cfRule type="cellIs" dxfId="7371" priority="8990" operator="equal">
      <formula>"合短"</formula>
    </cfRule>
  </conditionalFormatting>
  <conditionalFormatting sqref="AJ497:AJ499">
    <cfRule type="cellIs" dxfId="7370" priority="8985" operator="equal">
      <formula>"良短"</formula>
    </cfRule>
    <cfRule type="cellIs" dxfId="7369" priority="8986" operator="equal">
      <formula>"保留"</formula>
    </cfRule>
    <cfRule type="cellIs" dxfId="7368" priority="8987" operator="equal">
      <formula>"合短"</formula>
    </cfRule>
  </conditionalFormatting>
  <conditionalFormatting sqref="AJ501:AJ514 AJ532">
    <cfRule type="cellIs" dxfId="7367" priority="8975" operator="equal">
      <formula>"ＮＧ"</formula>
    </cfRule>
    <cfRule type="cellIs" dxfId="7366" priority="8976" operator="equal">
      <formula>"良短"</formula>
    </cfRule>
    <cfRule type="cellIs" dxfId="7365" priority="8977" operator="equal">
      <formula>"保留"</formula>
    </cfRule>
    <cfRule type="cellIs" dxfId="7364" priority="8978" operator="equal">
      <formula>"合短"</formula>
    </cfRule>
  </conditionalFormatting>
  <conditionalFormatting sqref="AJ501:AJ514 AJ532">
    <cfRule type="cellIs" dxfId="7363" priority="8931" operator="equal">
      <formula>"良短"</formula>
    </cfRule>
    <cfRule type="cellIs" dxfId="7362" priority="8932" operator="equal">
      <formula>"保留"</formula>
    </cfRule>
    <cfRule type="cellIs" dxfId="7361" priority="8933" operator="equal">
      <formula>"合短"</formula>
    </cfRule>
  </conditionalFormatting>
  <conditionalFormatting sqref="AJ501:AJ514 AJ532">
    <cfRule type="cellIs" dxfId="7360" priority="8979" operator="equal">
      <formula>"良短"</formula>
    </cfRule>
    <cfRule type="cellIs" dxfId="7359" priority="8980" operator="equal">
      <formula>"保留"</formula>
    </cfRule>
    <cfRule type="cellIs" dxfId="7358" priority="8981" operator="equal">
      <formula>"合短"</formula>
    </cfRule>
  </conditionalFormatting>
  <conditionalFormatting sqref="AJ501:AJ514 AJ532">
    <cfRule type="cellIs" dxfId="7357" priority="8956" operator="equal">
      <formula>"良短"</formula>
    </cfRule>
    <cfRule type="cellIs" dxfId="7356" priority="8957" operator="equal">
      <formula>"保留"</formula>
    </cfRule>
    <cfRule type="cellIs" dxfId="7355" priority="8958" operator="equal">
      <formula>"合短"</formula>
    </cfRule>
  </conditionalFormatting>
  <conditionalFormatting sqref="AJ501:AJ514 AJ532">
    <cfRule type="cellIs" dxfId="7354" priority="8971" operator="equal">
      <formula>"ＮＧ"</formula>
    </cfRule>
    <cfRule type="cellIs" dxfId="7353" priority="8972" operator="equal">
      <formula>"良短"</formula>
    </cfRule>
    <cfRule type="cellIs" dxfId="7352" priority="8973" operator="equal">
      <formula>"保留"</formula>
    </cfRule>
    <cfRule type="cellIs" dxfId="7351" priority="8974" operator="equal">
      <formula>"合短"</formula>
    </cfRule>
  </conditionalFormatting>
  <conditionalFormatting sqref="AJ501:AJ514 AJ532">
    <cfRule type="cellIs" dxfId="7350" priority="8968" operator="equal">
      <formula>"良短"</formula>
    </cfRule>
    <cfRule type="cellIs" dxfId="7349" priority="8969" operator="equal">
      <formula>"保留"</formula>
    </cfRule>
    <cfRule type="cellIs" dxfId="7348" priority="8970" operator="equal">
      <formula>"合短"</formula>
    </cfRule>
  </conditionalFormatting>
  <conditionalFormatting sqref="AJ501:AJ514 AJ532">
    <cfRule type="cellIs" dxfId="7347" priority="8965" operator="equal">
      <formula>"良短"</formula>
    </cfRule>
    <cfRule type="cellIs" dxfId="7346" priority="8966" operator="equal">
      <formula>"保留"</formula>
    </cfRule>
    <cfRule type="cellIs" dxfId="7345" priority="8967" operator="equal">
      <formula>"合短"</formula>
    </cfRule>
  </conditionalFormatting>
  <conditionalFormatting sqref="AJ501:AJ514 AJ532">
    <cfRule type="cellIs" dxfId="7344" priority="8962" operator="equal">
      <formula>"良短"</formula>
    </cfRule>
    <cfRule type="cellIs" dxfId="7343" priority="8963" operator="equal">
      <formula>"保留"</formula>
    </cfRule>
    <cfRule type="cellIs" dxfId="7342" priority="8964" operator="equal">
      <formula>"合短"</formula>
    </cfRule>
  </conditionalFormatting>
  <conditionalFormatting sqref="AJ501:AJ514 AJ532">
    <cfRule type="cellIs" dxfId="7341" priority="8959" operator="equal">
      <formula>"良短"</formula>
    </cfRule>
    <cfRule type="cellIs" dxfId="7340" priority="8960" operator="equal">
      <formula>"保留"</formula>
    </cfRule>
    <cfRule type="cellIs" dxfId="7339" priority="8961" operator="equal">
      <formula>"合短"</formula>
    </cfRule>
  </conditionalFormatting>
  <conditionalFormatting sqref="AJ501:AJ514 AJ532">
    <cfRule type="cellIs" dxfId="7338" priority="8943" operator="equal">
      <formula>"良短"</formula>
    </cfRule>
    <cfRule type="cellIs" dxfId="7337" priority="8944" operator="equal">
      <formula>"保留"</formula>
    </cfRule>
    <cfRule type="cellIs" dxfId="7336" priority="8945" operator="equal">
      <formula>"合短"</formula>
    </cfRule>
  </conditionalFormatting>
  <conditionalFormatting sqref="AJ501:AJ514 AJ532">
    <cfRule type="cellIs" dxfId="7335" priority="8940" operator="equal">
      <formula>"良短"</formula>
    </cfRule>
    <cfRule type="cellIs" dxfId="7334" priority="8941" operator="equal">
      <formula>"保留"</formula>
    </cfRule>
    <cfRule type="cellIs" dxfId="7333" priority="8942" operator="equal">
      <formula>"合短"</formula>
    </cfRule>
  </conditionalFormatting>
  <conditionalFormatting sqref="AJ501:AJ514 AJ532">
    <cfRule type="cellIs" dxfId="7332" priority="8937" operator="equal">
      <formula>"良短"</formula>
    </cfRule>
    <cfRule type="cellIs" dxfId="7331" priority="8938" operator="equal">
      <formula>"保留"</formula>
    </cfRule>
    <cfRule type="cellIs" dxfId="7330" priority="8939" operator="equal">
      <formula>"合短"</formula>
    </cfRule>
  </conditionalFormatting>
  <conditionalFormatting sqref="AJ501:AJ514 AJ532">
    <cfRule type="cellIs" dxfId="7329" priority="8934" operator="equal">
      <formula>"良短"</formula>
    </cfRule>
    <cfRule type="cellIs" dxfId="7328" priority="8935" operator="equal">
      <formula>"保留"</formula>
    </cfRule>
    <cfRule type="cellIs" dxfId="7327" priority="8936" operator="equal">
      <formula>"合短"</formula>
    </cfRule>
  </conditionalFormatting>
  <conditionalFormatting sqref="AJ501:AJ514 AJ532">
    <cfRule type="cellIs" dxfId="7326" priority="8952" operator="equal">
      <formula>"ＮＧ"</formula>
    </cfRule>
    <cfRule type="cellIs" dxfId="7325" priority="8953" operator="equal">
      <formula>"良短"</formula>
    </cfRule>
    <cfRule type="cellIs" dxfId="7324" priority="8954" operator="equal">
      <formula>"保留"</formula>
    </cfRule>
    <cfRule type="cellIs" dxfId="7323" priority="8955" operator="equal">
      <formula>"合短"</formula>
    </cfRule>
  </conditionalFormatting>
  <conditionalFormatting sqref="AJ501:AJ514 AJ532">
    <cfRule type="cellIs" dxfId="7322" priority="8949" operator="equal">
      <formula>"良短"</formula>
    </cfRule>
    <cfRule type="cellIs" dxfId="7321" priority="8950" operator="equal">
      <formula>"保留"</formula>
    </cfRule>
    <cfRule type="cellIs" dxfId="7320" priority="8951" operator="equal">
      <formula>"合短"</formula>
    </cfRule>
  </conditionalFormatting>
  <conditionalFormatting sqref="AJ501:AJ514 AJ532">
    <cfRule type="cellIs" dxfId="7319" priority="8946" operator="equal">
      <formula>"良短"</formula>
    </cfRule>
    <cfRule type="cellIs" dxfId="7318" priority="8947" operator="equal">
      <formula>"保留"</formula>
    </cfRule>
    <cfRule type="cellIs" dxfId="7317" priority="8948" operator="equal">
      <formula>"合短"</formula>
    </cfRule>
  </conditionalFormatting>
  <conditionalFormatting sqref="AJ501:AJ514 AJ532">
    <cfRule type="cellIs" dxfId="7316" priority="8928" operator="equal">
      <formula>"良短"</formula>
    </cfRule>
    <cfRule type="cellIs" dxfId="7315" priority="8929" operator="equal">
      <formula>"保留"</formula>
    </cfRule>
    <cfRule type="cellIs" dxfId="7314" priority="8930" operator="equal">
      <formula>"合短"</formula>
    </cfRule>
  </conditionalFormatting>
  <conditionalFormatting sqref="AJ501:AJ514 AJ532">
    <cfRule type="cellIs" dxfId="7313" priority="8925" operator="equal">
      <formula>"良短"</formula>
    </cfRule>
    <cfRule type="cellIs" dxfId="7312" priority="8926" operator="equal">
      <formula>"保留"</formula>
    </cfRule>
    <cfRule type="cellIs" dxfId="7311" priority="8927" operator="equal">
      <formula>"合短"</formula>
    </cfRule>
  </conditionalFormatting>
  <conditionalFormatting sqref="AJ533:AJ535">
    <cfRule type="cellIs" dxfId="7310" priority="8922" operator="equal">
      <formula>"良短"</formula>
    </cfRule>
    <cfRule type="cellIs" dxfId="7309" priority="8923" operator="equal">
      <formula>"保留"</formula>
    </cfRule>
    <cfRule type="cellIs" dxfId="7308" priority="8924" operator="equal">
      <formula>"合短"</formula>
    </cfRule>
  </conditionalFormatting>
  <conditionalFormatting sqref="AJ536:AJ538">
    <cfRule type="cellIs" dxfId="7307" priority="8919" operator="equal">
      <formula>"良短"</formula>
    </cfRule>
    <cfRule type="cellIs" dxfId="7306" priority="8920" operator="equal">
      <formula>"保留"</formula>
    </cfRule>
    <cfRule type="cellIs" dxfId="7305" priority="8921" operator="equal">
      <formula>"合短"</formula>
    </cfRule>
  </conditionalFormatting>
  <conditionalFormatting sqref="AJ539:AJ541">
    <cfRule type="cellIs" dxfId="7304" priority="8916" operator="equal">
      <formula>"良短"</formula>
    </cfRule>
    <cfRule type="cellIs" dxfId="7303" priority="8917" operator="equal">
      <formula>"保留"</formula>
    </cfRule>
    <cfRule type="cellIs" dxfId="7302" priority="8918" operator="equal">
      <formula>"合短"</formula>
    </cfRule>
  </conditionalFormatting>
  <conditionalFormatting sqref="AJ542:AJ544">
    <cfRule type="cellIs" dxfId="7301" priority="8913" operator="equal">
      <formula>"良短"</formula>
    </cfRule>
    <cfRule type="cellIs" dxfId="7300" priority="8914" operator="equal">
      <formula>"保留"</formula>
    </cfRule>
    <cfRule type="cellIs" dxfId="7299" priority="8915" operator="equal">
      <formula>"合短"</formula>
    </cfRule>
  </conditionalFormatting>
  <conditionalFormatting sqref="AJ548">
    <cfRule type="cellIs" dxfId="7298" priority="8910" operator="equal">
      <formula>"良短"</formula>
    </cfRule>
    <cfRule type="cellIs" dxfId="7297" priority="8911" operator="equal">
      <formula>"保留"</formula>
    </cfRule>
    <cfRule type="cellIs" dxfId="7296" priority="8912" operator="equal">
      <formula>"合短"</formula>
    </cfRule>
  </conditionalFormatting>
  <conditionalFormatting sqref="AJ546:AJ547">
    <cfRule type="cellIs" dxfId="7295" priority="8907" operator="equal">
      <formula>"良短"</formula>
    </cfRule>
    <cfRule type="cellIs" dxfId="7294" priority="8908" operator="equal">
      <formula>"保留"</formula>
    </cfRule>
    <cfRule type="cellIs" dxfId="7293" priority="8909" operator="equal">
      <formula>"合短"</formula>
    </cfRule>
  </conditionalFormatting>
  <conditionalFormatting sqref="AJ549:AJ552">
    <cfRule type="cellIs" dxfId="7292" priority="8904" operator="equal">
      <formula>"良短"</formula>
    </cfRule>
    <cfRule type="cellIs" dxfId="7291" priority="8905" operator="equal">
      <formula>"保留"</formula>
    </cfRule>
    <cfRule type="cellIs" dxfId="7290" priority="8906" operator="equal">
      <formula>"合短"</formula>
    </cfRule>
  </conditionalFormatting>
  <conditionalFormatting sqref="AJ545">
    <cfRule type="cellIs" dxfId="7289" priority="8901" operator="equal">
      <formula>"良短"</formula>
    </cfRule>
    <cfRule type="cellIs" dxfId="7288" priority="8902" operator="equal">
      <formula>"保留"</formula>
    </cfRule>
    <cfRule type="cellIs" dxfId="7287" priority="8903" operator="equal">
      <formula>"合短"</formula>
    </cfRule>
  </conditionalFormatting>
  <conditionalFormatting sqref="AJ556:AJ562">
    <cfRule type="cellIs" dxfId="7286" priority="8888" operator="equal">
      <formula>"良短"</formula>
    </cfRule>
    <cfRule type="cellIs" dxfId="7285" priority="8889" operator="equal">
      <formula>"保留"</formula>
    </cfRule>
    <cfRule type="cellIs" dxfId="7284" priority="8890" operator="equal">
      <formula>"合短"</formula>
    </cfRule>
  </conditionalFormatting>
  <conditionalFormatting sqref="AJ563">
    <cfRule type="cellIs" dxfId="7283" priority="8895" operator="equal">
      <formula>"良短"</formula>
    </cfRule>
    <cfRule type="cellIs" dxfId="7282" priority="8896" operator="equal">
      <formula>"保留"</formula>
    </cfRule>
    <cfRule type="cellIs" dxfId="7281" priority="8897" operator="equal">
      <formula>"合短"</formula>
    </cfRule>
  </conditionalFormatting>
  <conditionalFormatting sqref="AJ556:AJ562">
    <cfRule type="cellIs" dxfId="7280" priority="8876" operator="equal">
      <formula>"良短"</formula>
    </cfRule>
    <cfRule type="cellIs" dxfId="7279" priority="8877" operator="equal">
      <formula>"保留"</formula>
    </cfRule>
    <cfRule type="cellIs" dxfId="7278" priority="8878" operator="equal">
      <formula>"合短"</formula>
    </cfRule>
  </conditionalFormatting>
  <conditionalFormatting sqref="AJ556:AJ562">
    <cfRule type="cellIs" dxfId="7277" priority="8891" operator="equal">
      <formula>"ＮＧ"</formula>
    </cfRule>
    <cfRule type="cellIs" dxfId="7276" priority="8892" operator="equal">
      <formula>"良短"</formula>
    </cfRule>
    <cfRule type="cellIs" dxfId="7275" priority="8893" operator="equal">
      <formula>"保留"</formula>
    </cfRule>
    <cfRule type="cellIs" dxfId="7274" priority="8894" operator="equal">
      <formula>"合短"</formula>
    </cfRule>
  </conditionalFormatting>
  <conditionalFormatting sqref="AJ556:AJ562">
    <cfRule type="cellIs" dxfId="7273" priority="8885" operator="equal">
      <formula>"良短"</formula>
    </cfRule>
    <cfRule type="cellIs" dxfId="7272" priority="8886" operator="equal">
      <formula>"保留"</formula>
    </cfRule>
    <cfRule type="cellIs" dxfId="7271" priority="8887" operator="equal">
      <formula>"合短"</formula>
    </cfRule>
  </conditionalFormatting>
  <conditionalFormatting sqref="AJ556:AJ562">
    <cfRule type="cellIs" dxfId="7270" priority="8882" operator="equal">
      <formula>"良短"</formula>
    </cfRule>
    <cfRule type="cellIs" dxfId="7269" priority="8883" operator="equal">
      <formula>"保留"</formula>
    </cfRule>
    <cfRule type="cellIs" dxfId="7268" priority="8884" operator="equal">
      <formula>"合短"</formula>
    </cfRule>
  </conditionalFormatting>
  <conditionalFormatting sqref="AJ556:AJ562">
    <cfRule type="cellIs" dxfId="7267" priority="8879" operator="equal">
      <formula>"良短"</formula>
    </cfRule>
    <cfRule type="cellIs" dxfId="7266" priority="8880" operator="equal">
      <formula>"保留"</formula>
    </cfRule>
    <cfRule type="cellIs" dxfId="7265" priority="8881" operator="equal">
      <formula>"合短"</formula>
    </cfRule>
  </conditionalFormatting>
  <conditionalFormatting sqref="AJ556:AJ562">
    <cfRule type="cellIs" dxfId="7264" priority="8860" operator="equal">
      <formula>"良短"</formula>
    </cfRule>
    <cfRule type="cellIs" dxfId="7263" priority="8861" operator="equal">
      <formula>"保留"</formula>
    </cfRule>
    <cfRule type="cellIs" dxfId="7262" priority="8862" operator="equal">
      <formula>"合短"</formula>
    </cfRule>
  </conditionalFormatting>
  <conditionalFormatting sqref="AJ556:AJ562">
    <cfRule type="cellIs" dxfId="7261" priority="8857" operator="equal">
      <formula>"良短"</formula>
    </cfRule>
    <cfRule type="cellIs" dxfId="7260" priority="8858" operator="equal">
      <formula>"保留"</formula>
    </cfRule>
    <cfRule type="cellIs" dxfId="7259" priority="8859" operator="equal">
      <formula>"合短"</formula>
    </cfRule>
  </conditionalFormatting>
  <conditionalFormatting sqref="AJ556:AJ562">
    <cfRule type="cellIs" dxfId="7258" priority="8854" operator="equal">
      <formula>"良短"</formula>
    </cfRule>
    <cfRule type="cellIs" dxfId="7257" priority="8855" operator="equal">
      <formula>"保留"</formula>
    </cfRule>
    <cfRule type="cellIs" dxfId="7256" priority="8856" operator="equal">
      <formula>"合短"</formula>
    </cfRule>
  </conditionalFormatting>
  <conditionalFormatting sqref="AJ556:AJ562">
    <cfRule type="cellIs" dxfId="7255" priority="8872" operator="equal">
      <formula>"ＮＧ"</formula>
    </cfRule>
    <cfRule type="cellIs" dxfId="7254" priority="8873" operator="equal">
      <formula>"良短"</formula>
    </cfRule>
    <cfRule type="cellIs" dxfId="7253" priority="8874" operator="equal">
      <formula>"保留"</formula>
    </cfRule>
    <cfRule type="cellIs" dxfId="7252" priority="8875" operator="equal">
      <formula>"合短"</formula>
    </cfRule>
  </conditionalFormatting>
  <conditionalFormatting sqref="AJ556:AJ562">
    <cfRule type="cellIs" dxfId="7251" priority="8869" operator="equal">
      <formula>"良短"</formula>
    </cfRule>
    <cfRule type="cellIs" dxfId="7250" priority="8870" operator="equal">
      <formula>"保留"</formula>
    </cfRule>
    <cfRule type="cellIs" dxfId="7249" priority="8871" operator="equal">
      <formula>"合短"</formula>
    </cfRule>
  </conditionalFormatting>
  <conditionalFormatting sqref="AJ556:AJ562">
    <cfRule type="cellIs" dxfId="7248" priority="8866" operator="equal">
      <formula>"良短"</formula>
    </cfRule>
    <cfRule type="cellIs" dxfId="7247" priority="8867" operator="equal">
      <formula>"保留"</formula>
    </cfRule>
    <cfRule type="cellIs" dxfId="7246" priority="8868" operator="equal">
      <formula>"合短"</formula>
    </cfRule>
  </conditionalFormatting>
  <conditionalFormatting sqref="AJ582:AJ585">
    <cfRule type="cellIs" dxfId="7245" priority="8815" operator="equal">
      <formula>"ＮＧ"</formula>
    </cfRule>
    <cfRule type="cellIs" dxfId="7244" priority="8816" operator="equal">
      <formula>"良短"</formula>
    </cfRule>
    <cfRule type="cellIs" dxfId="7243" priority="8817" operator="equal">
      <formula>"保留"</formula>
    </cfRule>
    <cfRule type="cellIs" dxfId="7242" priority="8818" operator="equal">
      <formula>"合短"</formula>
    </cfRule>
  </conditionalFormatting>
  <conditionalFormatting sqref="AJ223:AJ225">
    <cfRule type="cellIs" dxfId="7241" priority="8807" operator="equal">
      <formula>"ＮＧ"</formula>
    </cfRule>
    <cfRule type="cellIs" dxfId="7240" priority="8808" operator="equal">
      <formula>"良短"</formula>
    </cfRule>
    <cfRule type="cellIs" dxfId="7239" priority="8809" operator="equal">
      <formula>"保留"</formula>
    </cfRule>
    <cfRule type="cellIs" dxfId="7238" priority="8810" operator="equal">
      <formula>"合短"</formula>
    </cfRule>
  </conditionalFormatting>
  <conditionalFormatting sqref="AJ223:AJ225">
    <cfRule type="cellIs" dxfId="7237" priority="8811" operator="equal">
      <formula>"ＮＧ"</formula>
    </cfRule>
    <cfRule type="cellIs" dxfId="7236" priority="8812" operator="equal">
      <formula>"良短"</formula>
    </cfRule>
    <cfRule type="cellIs" dxfId="7235" priority="8813" operator="equal">
      <formula>"保留"</formula>
    </cfRule>
    <cfRule type="cellIs" dxfId="7234" priority="8814" operator="equal">
      <formula>"合短"</formula>
    </cfRule>
  </conditionalFormatting>
  <conditionalFormatting sqref="AJ416:AJ419">
    <cfRule type="cellIs" dxfId="7233" priority="8779" operator="equal">
      <formula>"ＮＧ"</formula>
    </cfRule>
    <cfRule type="cellIs" dxfId="7232" priority="8780" operator="equal">
      <formula>"良短"</formula>
    </cfRule>
    <cfRule type="cellIs" dxfId="7231" priority="8781" operator="equal">
      <formula>"保留"</formula>
    </cfRule>
    <cfRule type="cellIs" dxfId="7230" priority="8782" operator="equal">
      <formula>"合短"</formula>
    </cfRule>
  </conditionalFormatting>
  <conditionalFormatting sqref="AJ416:AJ419">
    <cfRule type="cellIs" dxfId="7229" priority="8783" operator="equal">
      <formula>"良短"</formula>
    </cfRule>
    <cfRule type="cellIs" dxfId="7228" priority="8784" operator="equal">
      <formula>"保留"</formula>
    </cfRule>
    <cfRule type="cellIs" dxfId="7227" priority="8785" operator="equal">
      <formula>"合短"</formula>
    </cfRule>
  </conditionalFormatting>
  <conditionalFormatting sqref="AJ423">
    <cfRule type="cellIs" dxfId="7226" priority="8776" operator="equal">
      <formula>"良短"</formula>
    </cfRule>
    <cfRule type="cellIs" dxfId="7225" priority="8777" operator="equal">
      <formula>"保留"</formula>
    </cfRule>
    <cfRule type="cellIs" dxfId="7224" priority="8778" operator="equal">
      <formula>"合短"</formula>
    </cfRule>
  </conditionalFormatting>
  <conditionalFormatting sqref="AJ425">
    <cfRule type="cellIs" dxfId="7223" priority="8773" operator="equal">
      <formula>"良短"</formula>
    </cfRule>
    <cfRule type="cellIs" dxfId="7222" priority="8774" operator="equal">
      <formula>"保留"</formula>
    </cfRule>
    <cfRule type="cellIs" dxfId="7221" priority="8775" operator="equal">
      <formula>"合短"</formula>
    </cfRule>
  </conditionalFormatting>
  <conditionalFormatting sqref="AJ427">
    <cfRule type="cellIs" dxfId="7220" priority="8770" operator="equal">
      <formula>"良短"</formula>
    </cfRule>
    <cfRule type="cellIs" dxfId="7219" priority="8771" operator="equal">
      <formula>"保留"</formula>
    </cfRule>
    <cfRule type="cellIs" dxfId="7218" priority="8772" operator="equal">
      <formula>"合短"</formula>
    </cfRule>
  </conditionalFormatting>
  <conditionalFormatting sqref="AJ429">
    <cfRule type="cellIs" dxfId="7217" priority="8767" operator="equal">
      <formula>"良短"</formula>
    </cfRule>
    <cfRule type="cellIs" dxfId="7216" priority="8768" operator="equal">
      <formula>"保留"</formula>
    </cfRule>
    <cfRule type="cellIs" dxfId="7215" priority="8769" operator="equal">
      <formula>"合短"</formula>
    </cfRule>
  </conditionalFormatting>
  <conditionalFormatting sqref="AJ431">
    <cfRule type="cellIs" dxfId="7214" priority="8764" operator="equal">
      <formula>"良短"</formula>
    </cfRule>
    <cfRule type="cellIs" dxfId="7213" priority="8765" operator="equal">
      <formula>"保留"</formula>
    </cfRule>
    <cfRule type="cellIs" dxfId="7212" priority="8766" operator="equal">
      <formula>"合短"</formula>
    </cfRule>
  </conditionalFormatting>
  <conditionalFormatting sqref="AJ433">
    <cfRule type="cellIs" dxfId="7211" priority="8761" operator="equal">
      <formula>"良短"</formula>
    </cfRule>
    <cfRule type="cellIs" dxfId="7210" priority="8762" operator="equal">
      <formula>"保留"</formula>
    </cfRule>
    <cfRule type="cellIs" dxfId="7209" priority="8763" operator="equal">
      <formula>"合短"</formula>
    </cfRule>
  </conditionalFormatting>
  <conditionalFormatting sqref="AJ435:AJ436 AJ438">
    <cfRule type="cellIs" dxfId="7208" priority="8758" operator="equal">
      <formula>"良短"</formula>
    </cfRule>
    <cfRule type="cellIs" dxfId="7207" priority="8759" operator="equal">
      <formula>"保留"</formula>
    </cfRule>
    <cfRule type="cellIs" dxfId="7206" priority="8760" operator="equal">
      <formula>"合短"</formula>
    </cfRule>
  </conditionalFormatting>
  <conditionalFormatting sqref="AJ437">
    <cfRule type="cellIs" dxfId="7205" priority="8755" operator="equal">
      <formula>"良短"</formula>
    </cfRule>
    <cfRule type="cellIs" dxfId="7204" priority="8756" operator="equal">
      <formula>"保留"</formula>
    </cfRule>
    <cfRule type="cellIs" dxfId="7203" priority="8757" operator="equal">
      <formula>"合短"</formula>
    </cfRule>
  </conditionalFormatting>
  <conditionalFormatting sqref="AJ458:AJ459">
    <cfRule type="cellIs" dxfId="7202" priority="8752" operator="equal">
      <formula>"良短"</formula>
    </cfRule>
    <cfRule type="cellIs" dxfId="7201" priority="8753" operator="equal">
      <formula>"保留"</formula>
    </cfRule>
    <cfRule type="cellIs" dxfId="7200" priority="8754" operator="equal">
      <formula>"合短"</formula>
    </cfRule>
  </conditionalFormatting>
  <conditionalFormatting sqref="AJ458:AJ459">
    <cfRule type="cellIs" dxfId="7199" priority="8748" operator="equal">
      <formula>"ＮＧ"</formula>
    </cfRule>
    <cfRule type="cellIs" dxfId="7198" priority="8749" operator="equal">
      <formula>"良短"</formula>
    </cfRule>
    <cfRule type="cellIs" dxfId="7197" priority="8750" operator="equal">
      <formula>"保留"</formula>
    </cfRule>
    <cfRule type="cellIs" dxfId="7196" priority="8751" operator="equal">
      <formula>"合短"</formula>
    </cfRule>
  </conditionalFormatting>
  <conditionalFormatting sqref="AJ458:AJ459">
    <cfRule type="cellIs" dxfId="7195" priority="8745" operator="equal">
      <formula>"良短"</formula>
    </cfRule>
    <cfRule type="cellIs" dxfId="7194" priority="8746" operator="equal">
      <formula>"保留"</formula>
    </cfRule>
    <cfRule type="cellIs" dxfId="7193" priority="8747" operator="equal">
      <formula>"合短"</formula>
    </cfRule>
  </conditionalFormatting>
  <conditionalFormatting sqref="AJ461:AJ462">
    <cfRule type="cellIs" dxfId="7192" priority="8702" operator="equal">
      <formula>"良短"</formula>
    </cfRule>
    <cfRule type="cellIs" dxfId="7191" priority="8703" operator="equal">
      <formula>"保留"</formula>
    </cfRule>
    <cfRule type="cellIs" dxfId="7190" priority="8704" operator="equal">
      <formula>"合短"</formula>
    </cfRule>
  </conditionalFormatting>
  <conditionalFormatting sqref="AJ461:AJ462">
    <cfRule type="cellIs" dxfId="7189" priority="8698" operator="equal">
      <formula>"ＮＧ"</formula>
    </cfRule>
    <cfRule type="cellIs" dxfId="7188" priority="8699" operator="equal">
      <formula>"良短"</formula>
    </cfRule>
    <cfRule type="cellIs" dxfId="7187" priority="8700" operator="equal">
      <formula>"保留"</formula>
    </cfRule>
    <cfRule type="cellIs" dxfId="7186" priority="8701" operator="equal">
      <formula>"合短"</formula>
    </cfRule>
  </conditionalFormatting>
  <conditionalFormatting sqref="AJ461:AJ462">
    <cfRule type="cellIs" dxfId="7185" priority="8695" operator="equal">
      <formula>"良短"</formula>
    </cfRule>
    <cfRule type="cellIs" dxfId="7184" priority="8696" operator="equal">
      <formula>"保留"</formula>
    </cfRule>
    <cfRule type="cellIs" dxfId="7183" priority="8697" operator="equal">
      <formula>"合短"</formula>
    </cfRule>
  </conditionalFormatting>
  <conditionalFormatting sqref="AJ464:AJ465">
    <cfRule type="cellIs" dxfId="7182" priority="8692" operator="equal">
      <formula>"良短"</formula>
    </cfRule>
    <cfRule type="cellIs" dxfId="7181" priority="8693" operator="equal">
      <formula>"保留"</formula>
    </cfRule>
    <cfRule type="cellIs" dxfId="7180" priority="8694" operator="equal">
      <formula>"合短"</formula>
    </cfRule>
  </conditionalFormatting>
  <conditionalFormatting sqref="AJ464:AJ465">
    <cfRule type="cellIs" dxfId="7179" priority="8688" operator="equal">
      <formula>"ＮＧ"</formula>
    </cfRule>
    <cfRule type="cellIs" dxfId="7178" priority="8689" operator="equal">
      <formula>"良短"</formula>
    </cfRule>
    <cfRule type="cellIs" dxfId="7177" priority="8690" operator="equal">
      <formula>"保留"</formula>
    </cfRule>
    <cfRule type="cellIs" dxfId="7176" priority="8691" operator="equal">
      <formula>"合短"</formula>
    </cfRule>
  </conditionalFormatting>
  <conditionalFormatting sqref="AJ464:AJ465">
    <cfRule type="cellIs" dxfId="7175" priority="8685" operator="equal">
      <formula>"良短"</formula>
    </cfRule>
    <cfRule type="cellIs" dxfId="7174" priority="8686" operator="equal">
      <formula>"保留"</formula>
    </cfRule>
    <cfRule type="cellIs" dxfId="7173" priority="8687" operator="equal">
      <formula>"合短"</formula>
    </cfRule>
  </conditionalFormatting>
  <conditionalFormatting sqref="AJ467:AJ468">
    <cfRule type="cellIs" dxfId="7172" priority="8682" operator="equal">
      <formula>"良短"</formula>
    </cfRule>
    <cfRule type="cellIs" dxfId="7171" priority="8683" operator="equal">
      <formula>"保留"</formula>
    </cfRule>
    <cfRule type="cellIs" dxfId="7170" priority="8684" operator="equal">
      <formula>"合短"</formula>
    </cfRule>
  </conditionalFormatting>
  <conditionalFormatting sqref="AJ467:AJ468">
    <cfRule type="cellIs" dxfId="7169" priority="8678" operator="equal">
      <formula>"ＮＧ"</formula>
    </cfRule>
    <cfRule type="cellIs" dxfId="7168" priority="8679" operator="equal">
      <formula>"良短"</formula>
    </cfRule>
    <cfRule type="cellIs" dxfId="7167" priority="8680" operator="equal">
      <formula>"保留"</formula>
    </cfRule>
    <cfRule type="cellIs" dxfId="7166" priority="8681" operator="equal">
      <formula>"合短"</formula>
    </cfRule>
  </conditionalFormatting>
  <conditionalFormatting sqref="AJ467:AJ468">
    <cfRule type="cellIs" dxfId="7165" priority="8675" operator="equal">
      <formula>"良短"</formula>
    </cfRule>
    <cfRule type="cellIs" dxfId="7164" priority="8676" operator="equal">
      <formula>"保留"</formula>
    </cfRule>
    <cfRule type="cellIs" dxfId="7163" priority="8677" operator="equal">
      <formula>"合短"</formula>
    </cfRule>
  </conditionalFormatting>
  <conditionalFormatting sqref="AJ470:AJ471">
    <cfRule type="cellIs" dxfId="7162" priority="8672" operator="equal">
      <formula>"良短"</formula>
    </cfRule>
    <cfRule type="cellIs" dxfId="7161" priority="8673" operator="equal">
      <formula>"保留"</formula>
    </cfRule>
    <cfRule type="cellIs" dxfId="7160" priority="8674" operator="equal">
      <formula>"合短"</formula>
    </cfRule>
  </conditionalFormatting>
  <conditionalFormatting sqref="AJ470:AJ471">
    <cfRule type="cellIs" dxfId="7159" priority="8668" operator="equal">
      <formula>"ＮＧ"</formula>
    </cfRule>
    <cfRule type="cellIs" dxfId="7158" priority="8669" operator="equal">
      <formula>"良短"</formula>
    </cfRule>
    <cfRule type="cellIs" dxfId="7157" priority="8670" operator="equal">
      <formula>"保留"</formula>
    </cfRule>
    <cfRule type="cellIs" dxfId="7156" priority="8671" operator="equal">
      <formula>"合短"</formula>
    </cfRule>
  </conditionalFormatting>
  <conditionalFormatting sqref="AJ470:AJ471">
    <cfRule type="cellIs" dxfId="7155" priority="8665" operator="equal">
      <formula>"良短"</formula>
    </cfRule>
    <cfRule type="cellIs" dxfId="7154" priority="8666" operator="equal">
      <formula>"保留"</formula>
    </cfRule>
    <cfRule type="cellIs" dxfId="7153" priority="8667" operator="equal">
      <formula>"合短"</formula>
    </cfRule>
  </conditionalFormatting>
  <conditionalFormatting sqref="AJ473:AJ474">
    <cfRule type="cellIs" dxfId="7152" priority="8662" operator="equal">
      <formula>"良短"</formula>
    </cfRule>
    <cfRule type="cellIs" dxfId="7151" priority="8663" operator="equal">
      <formula>"保留"</formula>
    </cfRule>
    <cfRule type="cellIs" dxfId="7150" priority="8664" operator="equal">
      <formula>"合短"</formula>
    </cfRule>
  </conditionalFormatting>
  <conditionalFormatting sqref="AJ473:AJ474">
    <cfRule type="cellIs" dxfId="7149" priority="8658" operator="equal">
      <formula>"ＮＧ"</formula>
    </cfRule>
    <cfRule type="cellIs" dxfId="7148" priority="8659" operator="equal">
      <formula>"良短"</formula>
    </cfRule>
    <cfRule type="cellIs" dxfId="7147" priority="8660" operator="equal">
      <formula>"保留"</formula>
    </cfRule>
    <cfRule type="cellIs" dxfId="7146" priority="8661" operator="equal">
      <formula>"合短"</formula>
    </cfRule>
  </conditionalFormatting>
  <conditionalFormatting sqref="AJ473:AJ474">
    <cfRule type="cellIs" dxfId="7145" priority="8655" operator="equal">
      <formula>"良短"</formula>
    </cfRule>
    <cfRule type="cellIs" dxfId="7144" priority="8656" operator="equal">
      <formula>"保留"</formula>
    </cfRule>
    <cfRule type="cellIs" dxfId="7143" priority="8657" operator="equal">
      <formula>"合短"</formula>
    </cfRule>
  </conditionalFormatting>
  <conditionalFormatting sqref="AJ476:AJ477">
    <cfRule type="cellIs" dxfId="7142" priority="8652" operator="equal">
      <formula>"良短"</formula>
    </cfRule>
    <cfRule type="cellIs" dxfId="7141" priority="8653" operator="equal">
      <formula>"保留"</formula>
    </cfRule>
    <cfRule type="cellIs" dxfId="7140" priority="8654" operator="equal">
      <formula>"合短"</formula>
    </cfRule>
  </conditionalFormatting>
  <conditionalFormatting sqref="AJ476:AJ477">
    <cfRule type="cellIs" dxfId="7139" priority="8648" operator="equal">
      <formula>"ＮＧ"</formula>
    </cfRule>
    <cfRule type="cellIs" dxfId="7138" priority="8649" operator="equal">
      <formula>"良短"</formula>
    </cfRule>
    <cfRule type="cellIs" dxfId="7137" priority="8650" operator="equal">
      <formula>"保留"</formula>
    </cfRule>
    <cfRule type="cellIs" dxfId="7136" priority="8651" operator="equal">
      <formula>"合短"</formula>
    </cfRule>
  </conditionalFormatting>
  <conditionalFormatting sqref="AJ476:AJ477">
    <cfRule type="cellIs" dxfId="7135" priority="8645" operator="equal">
      <formula>"良短"</formula>
    </cfRule>
    <cfRule type="cellIs" dxfId="7134" priority="8646" operator="equal">
      <formula>"保留"</formula>
    </cfRule>
    <cfRule type="cellIs" dxfId="7133" priority="8647" operator="equal">
      <formula>"合短"</formula>
    </cfRule>
  </conditionalFormatting>
  <conditionalFormatting sqref="AJ479:AJ480">
    <cfRule type="cellIs" dxfId="7132" priority="8642" operator="equal">
      <formula>"良短"</formula>
    </cfRule>
    <cfRule type="cellIs" dxfId="7131" priority="8643" operator="equal">
      <formula>"保留"</formula>
    </cfRule>
    <cfRule type="cellIs" dxfId="7130" priority="8644" operator="equal">
      <formula>"合短"</formula>
    </cfRule>
  </conditionalFormatting>
  <conditionalFormatting sqref="AJ479:AJ480">
    <cfRule type="cellIs" dxfId="7129" priority="8638" operator="equal">
      <formula>"ＮＧ"</formula>
    </cfRule>
    <cfRule type="cellIs" dxfId="7128" priority="8639" operator="equal">
      <formula>"良短"</formula>
    </cfRule>
    <cfRule type="cellIs" dxfId="7127" priority="8640" operator="equal">
      <formula>"保留"</formula>
    </cfRule>
    <cfRule type="cellIs" dxfId="7126" priority="8641" operator="equal">
      <formula>"合短"</formula>
    </cfRule>
  </conditionalFormatting>
  <conditionalFormatting sqref="AJ479:AJ480">
    <cfRule type="cellIs" dxfId="7125" priority="8635" operator="equal">
      <formula>"良短"</formula>
    </cfRule>
    <cfRule type="cellIs" dxfId="7124" priority="8636" operator="equal">
      <formula>"保留"</formula>
    </cfRule>
    <cfRule type="cellIs" dxfId="7123" priority="8637" operator="equal">
      <formula>"合短"</formula>
    </cfRule>
  </conditionalFormatting>
  <conditionalFormatting sqref="AJ482:AJ483">
    <cfRule type="cellIs" dxfId="7122" priority="8632" operator="equal">
      <formula>"良短"</formula>
    </cfRule>
    <cfRule type="cellIs" dxfId="7121" priority="8633" operator="equal">
      <formula>"保留"</formula>
    </cfRule>
    <cfRule type="cellIs" dxfId="7120" priority="8634" operator="equal">
      <formula>"合短"</formula>
    </cfRule>
  </conditionalFormatting>
  <conditionalFormatting sqref="AJ482:AJ483">
    <cfRule type="cellIs" dxfId="7119" priority="8628" operator="equal">
      <formula>"ＮＧ"</formula>
    </cfRule>
    <cfRule type="cellIs" dxfId="7118" priority="8629" operator="equal">
      <formula>"良短"</formula>
    </cfRule>
    <cfRule type="cellIs" dxfId="7117" priority="8630" operator="equal">
      <formula>"保留"</formula>
    </cfRule>
    <cfRule type="cellIs" dxfId="7116" priority="8631" operator="equal">
      <formula>"合短"</formula>
    </cfRule>
  </conditionalFormatting>
  <conditionalFormatting sqref="AJ482:AJ483">
    <cfRule type="cellIs" dxfId="7115" priority="8625" operator="equal">
      <formula>"良短"</formula>
    </cfRule>
    <cfRule type="cellIs" dxfId="7114" priority="8626" operator="equal">
      <formula>"保留"</formula>
    </cfRule>
    <cfRule type="cellIs" dxfId="7113" priority="8627" operator="equal">
      <formula>"合短"</formula>
    </cfRule>
  </conditionalFormatting>
  <conditionalFormatting sqref="AJ509:AJ511">
    <cfRule type="cellIs" dxfId="7112" priority="8570" operator="equal">
      <formula>"良短"</formula>
    </cfRule>
    <cfRule type="cellIs" dxfId="7111" priority="8571" operator="equal">
      <formula>"保留"</formula>
    </cfRule>
    <cfRule type="cellIs" dxfId="7110" priority="8572" operator="equal">
      <formula>"合短"</formula>
    </cfRule>
  </conditionalFormatting>
  <conditionalFormatting sqref="AJ509:AJ511">
    <cfRule type="cellIs" dxfId="7109" priority="8566" operator="equal">
      <formula>"ＮＧ"</formula>
    </cfRule>
    <cfRule type="cellIs" dxfId="7108" priority="8567" operator="equal">
      <formula>"良短"</formula>
    </cfRule>
    <cfRule type="cellIs" dxfId="7107" priority="8568" operator="equal">
      <formula>"保留"</formula>
    </cfRule>
    <cfRule type="cellIs" dxfId="7106" priority="8569" operator="equal">
      <formula>"合短"</formula>
    </cfRule>
  </conditionalFormatting>
  <conditionalFormatting sqref="AJ509:AJ510">
    <cfRule type="cellIs" dxfId="7105" priority="8563" operator="equal">
      <formula>"良短"</formula>
    </cfRule>
    <cfRule type="cellIs" dxfId="7104" priority="8564" operator="equal">
      <formula>"保留"</formula>
    </cfRule>
    <cfRule type="cellIs" dxfId="7103" priority="8565" operator="equal">
      <formula>"合短"</formula>
    </cfRule>
  </conditionalFormatting>
  <conditionalFormatting sqref="AJ511">
    <cfRule type="cellIs" dxfId="7102" priority="8560" operator="equal">
      <formula>"良短"</formula>
    </cfRule>
    <cfRule type="cellIs" dxfId="7101" priority="8561" operator="equal">
      <formula>"保留"</formula>
    </cfRule>
    <cfRule type="cellIs" dxfId="7100" priority="8562" operator="equal">
      <formula>"合短"</formula>
    </cfRule>
  </conditionalFormatting>
  <conditionalFormatting sqref="AJ514">
    <cfRule type="cellIs" dxfId="7099" priority="8557" operator="equal">
      <formula>"良短"</formula>
    </cfRule>
    <cfRule type="cellIs" dxfId="7098" priority="8558" operator="equal">
      <formula>"保留"</formula>
    </cfRule>
    <cfRule type="cellIs" dxfId="7097" priority="8559" operator="equal">
      <formula>"合短"</formula>
    </cfRule>
  </conditionalFormatting>
  <conditionalFormatting sqref="AJ514">
    <cfRule type="cellIs" dxfId="7096" priority="8553" operator="equal">
      <formula>"ＮＧ"</formula>
    </cfRule>
    <cfRule type="cellIs" dxfId="7095" priority="8554" operator="equal">
      <formula>"良短"</formula>
    </cfRule>
    <cfRule type="cellIs" dxfId="7094" priority="8555" operator="equal">
      <formula>"保留"</formula>
    </cfRule>
    <cfRule type="cellIs" dxfId="7093" priority="8556" operator="equal">
      <formula>"合短"</formula>
    </cfRule>
  </conditionalFormatting>
  <conditionalFormatting sqref="AJ514">
    <cfRule type="cellIs" dxfId="7092" priority="8550" operator="equal">
      <formula>"良短"</formula>
    </cfRule>
    <cfRule type="cellIs" dxfId="7091" priority="8551" operator="equal">
      <formula>"保留"</formula>
    </cfRule>
    <cfRule type="cellIs" dxfId="7090" priority="8552" operator="equal">
      <formula>"合短"</formula>
    </cfRule>
  </conditionalFormatting>
  <conditionalFormatting sqref="AJ520">
    <cfRule type="cellIs" dxfId="7089" priority="8547" operator="equal">
      <formula>"良短"</formula>
    </cfRule>
    <cfRule type="cellIs" dxfId="7088" priority="8548" operator="equal">
      <formula>"保留"</formula>
    </cfRule>
    <cfRule type="cellIs" dxfId="7087" priority="8549" operator="equal">
      <formula>"合短"</formula>
    </cfRule>
  </conditionalFormatting>
  <conditionalFormatting sqref="AJ520">
    <cfRule type="cellIs" dxfId="7086" priority="8543" operator="equal">
      <formula>"ＮＧ"</formula>
    </cfRule>
    <cfRule type="cellIs" dxfId="7085" priority="8544" operator="equal">
      <formula>"良短"</formula>
    </cfRule>
    <cfRule type="cellIs" dxfId="7084" priority="8545" operator="equal">
      <formula>"保留"</formula>
    </cfRule>
    <cfRule type="cellIs" dxfId="7083" priority="8546" operator="equal">
      <formula>"合短"</formula>
    </cfRule>
  </conditionalFormatting>
  <conditionalFormatting sqref="AJ520">
    <cfRule type="cellIs" dxfId="7082" priority="8540" operator="equal">
      <formula>"良短"</formula>
    </cfRule>
    <cfRule type="cellIs" dxfId="7081" priority="8541" operator="equal">
      <formula>"保留"</formula>
    </cfRule>
    <cfRule type="cellIs" dxfId="7080" priority="8542" operator="equal">
      <formula>"合短"</formula>
    </cfRule>
  </conditionalFormatting>
  <conditionalFormatting sqref="AJ523">
    <cfRule type="cellIs" dxfId="7079" priority="8537" operator="equal">
      <formula>"良短"</formula>
    </cfRule>
    <cfRule type="cellIs" dxfId="7078" priority="8538" operator="equal">
      <formula>"保留"</formula>
    </cfRule>
    <cfRule type="cellIs" dxfId="7077" priority="8539" operator="equal">
      <formula>"合短"</formula>
    </cfRule>
  </conditionalFormatting>
  <conditionalFormatting sqref="AJ523">
    <cfRule type="cellIs" dxfId="7076" priority="8533" operator="equal">
      <formula>"ＮＧ"</formula>
    </cfRule>
    <cfRule type="cellIs" dxfId="7075" priority="8534" operator="equal">
      <formula>"良短"</formula>
    </cfRule>
    <cfRule type="cellIs" dxfId="7074" priority="8535" operator="equal">
      <formula>"保留"</formula>
    </cfRule>
    <cfRule type="cellIs" dxfId="7073" priority="8536" operator="equal">
      <formula>"合短"</formula>
    </cfRule>
  </conditionalFormatting>
  <conditionalFormatting sqref="AJ523">
    <cfRule type="cellIs" dxfId="7072" priority="8530" operator="equal">
      <formula>"良短"</formula>
    </cfRule>
    <cfRule type="cellIs" dxfId="7071" priority="8531" operator="equal">
      <formula>"保留"</formula>
    </cfRule>
    <cfRule type="cellIs" dxfId="7070" priority="8532" operator="equal">
      <formula>"合短"</formula>
    </cfRule>
  </conditionalFormatting>
  <conditionalFormatting sqref="AJ526:AJ527">
    <cfRule type="cellIs" dxfId="7069" priority="8527" operator="equal">
      <formula>"良短"</formula>
    </cfRule>
    <cfRule type="cellIs" dxfId="7068" priority="8528" operator="equal">
      <formula>"保留"</formula>
    </cfRule>
    <cfRule type="cellIs" dxfId="7067" priority="8529" operator="equal">
      <formula>"合短"</formula>
    </cfRule>
  </conditionalFormatting>
  <conditionalFormatting sqref="AJ526:AJ527">
    <cfRule type="cellIs" dxfId="7066" priority="8523" operator="equal">
      <formula>"ＮＧ"</formula>
    </cfRule>
    <cfRule type="cellIs" dxfId="7065" priority="8524" operator="equal">
      <formula>"良短"</formula>
    </cfRule>
    <cfRule type="cellIs" dxfId="7064" priority="8525" operator="equal">
      <formula>"保留"</formula>
    </cfRule>
    <cfRule type="cellIs" dxfId="7063" priority="8526" operator="equal">
      <formula>"合短"</formula>
    </cfRule>
  </conditionalFormatting>
  <conditionalFormatting sqref="AJ526:AJ527">
    <cfRule type="cellIs" dxfId="7062" priority="8520" operator="equal">
      <formula>"良短"</formula>
    </cfRule>
    <cfRule type="cellIs" dxfId="7061" priority="8521" operator="equal">
      <formula>"保留"</formula>
    </cfRule>
    <cfRule type="cellIs" dxfId="7060" priority="8522" operator="equal">
      <formula>"合短"</formula>
    </cfRule>
  </conditionalFormatting>
  <conditionalFormatting sqref="AJ589 AJ591">
    <cfRule type="cellIs" dxfId="7059" priority="8507" operator="equal">
      <formula>"良短"</formula>
    </cfRule>
    <cfRule type="cellIs" dxfId="7058" priority="8508" operator="equal">
      <formula>"保留"</formula>
    </cfRule>
    <cfRule type="cellIs" dxfId="7057" priority="8509" operator="equal">
      <formula>"合短"</formula>
    </cfRule>
  </conditionalFormatting>
  <conditionalFormatting sqref="AJ589 AJ591">
    <cfRule type="cellIs" dxfId="7056" priority="8503" operator="equal">
      <formula>"ＮＧ"</formula>
    </cfRule>
    <cfRule type="cellIs" dxfId="7055" priority="8504" operator="equal">
      <formula>"良短"</formula>
    </cfRule>
    <cfRule type="cellIs" dxfId="7054" priority="8505" operator="equal">
      <formula>"保留"</formula>
    </cfRule>
    <cfRule type="cellIs" dxfId="7053" priority="8506" operator="equal">
      <formula>"合短"</formula>
    </cfRule>
  </conditionalFormatting>
  <conditionalFormatting sqref="AJ589 AJ591">
    <cfRule type="cellIs" dxfId="7052" priority="8500" operator="equal">
      <formula>"良短"</formula>
    </cfRule>
    <cfRule type="cellIs" dxfId="7051" priority="8501" operator="equal">
      <formula>"保留"</formula>
    </cfRule>
    <cfRule type="cellIs" dxfId="7050" priority="8502" operator="equal">
      <formula>"合短"</formula>
    </cfRule>
  </conditionalFormatting>
  <conditionalFormatting sqref="AJ594">
    <cfRule type="cellIs" dxfId="7049" priority="8497" operator="equal">
      <formula>"良短"</formula>
    </cfRule>
    <cfRule type="cellIs" dxfId="7048" priority="8498" operator="equal">
      <formula>"保留"</formula>
    </cfRule>
    <cfRule type="cellIs" dxfId="7047" priority="8499" operator="equal">
      <formula>"合短"</formula>
    </cfRule>
  </conditionalFormatting>
  <conditionalFormatting sqref="AJ594">
    <cfRule type="cellIs" dxfId="7046" priority="8493" operator="equal">
      <formula>"ＮＧ"</formula>
    </cfRule>
    <cfRule type="cellIs" dxfId="7045" priority="8494" operator="equal">
      <formula>"良短"</formula>
    </cfRule>
    <cfRule type="cellIs" dxfId="7044" priority="8495" operator="equal">
      <formula>"保留"</formula>
    </cfRule>
    <cfRule type="cellIs" dxfId="7043" priority="8496" operator="equal">
      <formula>"合短"</formula>
    </cfRule>
  </conditionalFormatting>
  <conditionalFormatting sqref="AJ594">
    <cfRule type="cellIs" dxfId="7042" priority="8490" operator="equal">
      <formula>"良短"</formula>
    </cfRule>
    <cfRule type="cellIs" dxfId="7041" priority="8491" operator="equal">
      <formula>"保留"</formula>
    </cfRule>
    <cfRule type="cellIs" dxfId="7040" priority="8492" operator="equal">
      <formula>"合短"</formula>
    </cfRule>
  </conditionalFormatting>
  <conditionalFormatting sqref="AJ597">
    <cfRule type="cellIs" dxfId="7039" priority="8487" operator="equal">
      <formula>"良短"</formula>
    </cfRule>
    <cfRule type="cellIs" dxfId="7038" priority="8488" operator="equal">
      <formula>"保留"</formula>
    </cfRule>
    <cfRule type="cellIs" dxfId="7037" priority="8489" operator="equal">
      <formula>"合短"</formula>
    </cfRule>
  </conditionalFormatting>
  <conditionalFormatting sqref="AJ597">
    <cfRule type="cellIs" dxfId="7036" priority="8483" operator="equal">
      <formula>"ＮＧ"</formula>
    </cfRule>
    <cfRule type="cellIs" dxfId="7035" priority="8484" operator="equal">
      <formula>"良短"</formula>
    </cfRule>
    <cfRule type="cellIs" dxfId="7034" priority="8485" operator="equal">
      <formula>"保留"</formula>
    </cfRule>
    <cfRule type="cellIs" dxfId="7033" priority="8486" operator="equal">
      <formula>"合短"</formula>
    </cfRule>
  </conditionalFormatting>
  <conditionalFormatting sqref="AJ597">
    <cfRule type="cellIs" dxfId="7032" priority="8480" operator="equal">
      <formula>"良短"</formula>
    </cfRule>
    <cfRule type="cellIs" dxfId="7031" priority="8481" operator="equal">
      <formula>"保留"</formula>
    </cfRule>
    <cfRule type="cellIs" dxfId="7030" priority="8482" operator="equal">
      <formula>"合短"</formula>
    </cfRule>
  </conditionalFormatting>
  <conditionalFormatting sqref="AJ600 AJ602">
    <cfRule type="cellIs" dxfId="7029" priority="8477" operator="equal">
      <formula>"良短"</formula>
    </cfRule>
    <cfRule type="cellIs" dxfId="7028" priority="8478" operator="equal">
      <formula>"保留"</formula>
    </cfRule>
    <cfRule type="cellIs" dxfId="7027" priority="8479" operator="equal">
      <formula>"合短"</formula>
    </cfRule>
  </conditionalFormatting>
  <conditionalFormatting sqref="AJ600 AJ602">
    <cfRule type="cellIs" dxfId="7026" priority="8473" operator="equal">
      <formula>"ＮＧ"</formula>
    </cfRule>
    <cfRule type="cellIs" dxfId="7025" priority="8474" operator="equal">
      <formula>"良短"</formula>
    </cfRule>
    <cfRule type="cellIs" dxfId="7024" priority="8475" operator="equal">
      <formula>"保留"</formula>
    </cfRule>
    <cfRule type="cellIs" dxfId="7023" priority="8476" operator="equal">
      <formula>"合短"</formula>
    </cfRule>
  </conditionalFormatting>
  <conditionalFormatting sqref="AJ600 AJ602">
    <cfRule type="cellIs" dxfId="7022" priority="8470" operator="equal">
      <formula>"良短"</formula>
    </cfRule>
    <cfRule type="cellIs" dxfId="7021" priority="8471" operator="equal">
      <formula>"保留"</formula>
    </cfRule>
    <cfRule type="cellIs" dxfId="7020" priority="8472" operator="equal">
      <formula>"合短"</formula>
    </cfRule>
  </conditionalFormatting>
  <conditionalFormatting sqref="AJ512:AJ513">
    <cfRule type="cellIs" dxfId="7019" priority="8427" operator="equal">
      <formula>"良短"</formula>
    </cfRule>
    <cfRule type="cellIs" dxfId="7018" priority="8428" operator="equal">
      <formula>"保留"</formula>
    </cfRule>
    <cfRule type="cellIs" dxfId="7017" priority="8429" operator="equal">
      <formula>"合短"</formula>
    </cfRule>
  </conditionalFormatting>
  <conditionalFormatting sqref="AJ512:AJ513">
    <cfRule type="cellIs" dxfId="7016" priority="8423" operator="equal">
      <formula>"ＮＧ"</formula>
    </cfRule>
    <cfRule type="cellIs" dxfId="7015" priority="8424" operator="equal">
      <formula>"良短"</formula>
    </cfRule>
    <cfRule type="cellIs" dxfId="7014" priority="8425" operator="equal">
      <formula>"保留"</formula>
    </cfRule>
    <cfRule type="cellIs" dxfId="7013" priority="8426" operator="equal">
      <formula>"合短"</formula>
    </cfRule>
  </conditionalFormatting>
  <conditionalFormatting sqref="AJ512:AJ513">
    <cfRule type="cellIs" dxfId="7012" priority="8420" operator="equal">
      <formula>"良短"</formula>
    </cfRule>
    <cfRule type="cellIs" dxfId="7011" priority="8421" operator="equal">
      <formula>"保留"</formula>
    </cfRule>
    <cfRule type="cellIs" dxfId="7010" priority="8422" operator="equal">
      <formula>"合短"</formula>
    </cfRule>
  </conditionalFormatting>
  <conditionalFormatting sqref="AJ521:AJ522">
    <cfRule type="cellIs" dxfId="7009" priority="8407" operator="equal">
      <formula>"良短"</formula>
    </cfRule>
    <cfRule type="cellIs" dxfId="7008" priority="8408" operator="equal">
      <formula>"保留"</formula>
    </cfRule>
    <cfRule type="cellIs" dxfId="7007" priority="8409" operator="equal">
      <formula>"合短"</formula>
    </cfRule>
  </conditionalFormatting>
  <conditionalFormatting sqref="AJ521:AJ522">
    <cfRule type="cellIs" dxfId="7006" priority="8403" operator="equal">
      <formula>"ＮＧ"</formula>
    </cfRule>
    <cfRule type="cellIs" dxfId="7005" priority="8404" operator="equal">
      <formula>"良短"</formula>
    </cfRule>
    <cfRule type="cellIs" dxfId="7004" priority="8405" operator="equal">
      <formula>"保留"</formula>
    </cfRule>
    <cfRule type="cellIs" dxfId="7003" priority="8406" operator="equal">
      <formula>"合短"</formula>
    </cfRule>
  </conditionalFormatting>
  <conditionalFormatting sqref="AJ521:AJ522">
    <cfRule type="cellIs" dxfId="7002" priority="8400" operator="equal">
      <formula>"良短"</formula>
    </cfRule>
    <cfRule type="cellIs" dxfId="7001" priority="8401" operator="equal">
      <formula>"保留"</formula>
    </cfRule>
    <cfRule type="cellIs" dxfId="7000" priority="8402" operator="equal">
      <formula>"合短"</formula>
    </cfRule>
  </conditionalFormatting>
  <conditionalFormatting sqref="AJ524:AJ525">
    <cfRule type="cellIs" dxfId="6999" priority="8397" operator="equal">
      <formula>"良短"</formula>
    </cfRule>
    <cfRule type="cellIs" dxfId="6998" priority="8398" operator="equal">
      <formula>"保留"</formula>
    </cfRule>
    <cfRule type="cellIs" dxfId="6997" priority="8399" operator="equal">
      <formula>"合短"</formula>
    </cfRule>
  </conditionalFormatting>
  <conditionalFormatting sqref="AJ524:AJ525">
    <cfRule type="cellIs" dxfId="6996" priority="8393" operator="equal">
      <formula>"ＮＧ"</formula>
    </cfRule>
    <cfRule type="cellIs" dxfId="6995" priority="8394" operator="equal">
      <formula>"良短"</formula>
    </cfRule>
    <cfRule type="cellIs" dxfId="6994" priority="8395" operator="equal">
      <formula>"保留"</formula>
    </cfRule>
    <cfRule type="cellIs" dxfId="6993" priority="8396" operator="equal">
      <formula>"合短"</formula>
    </cfRule>
  </conditionalFormatting>
  <conditionalFormatting sqref="AJ524:AJ525">
    <cfRule type="cellIs" dxfId="6992" priority="8390" operator="equal">
      <formula>"良短"</formula>
    </cfRule>
    <cfRule type="cellIs" dxfId="6991" priority="8391" operator="equal">
      <formula>"保留"</formula>
    </cfRule>
    <cfRule type="cellIs" dxfId="6990" priority="8392" operator="equal">
      <formula>"合短"</formula>
    </cfRule>
  </conditionalFormatting>
  <conditionalFormatting sqref="AJ528:AJ529">
    <cfRule type="cellIs" dxfId="6989" priority="8387" operator="equal">
      <formula>"良短"</formula>
    </cfRule>
    <cfRule type="cellIs" dxfId="6988" priority="8388" operator="equal">
      <formula>"保留"</formula>
    </cfRule>
    <cfRule type="cellIs" dxfId="6987" priority="8389" operator="equal">
      <formula>"合短"</formula>
    </cfRule>
  </conditionalFormatting>
  <conditionalFormatting sqref="AJ528:AJ529">
    <cfRule type="cellIs" dxfId="6986" priority="8383" operator="equal">
      <formula>"ＮＧ"</formula>
    </cfRule>
    <cfRule type="cellIs" dxfId="6985" priority="8384" operator="equal">
      <formula>"良短"</formula>
    </cfRule>
    <cfRule type="cellIs" dxfId="6984" priority="8385" operator="equal">
      <formula>"保留"</formula>
    </cfRule>
    <cfRule type="cellIs" dxfId="6983" priority="8386" operator="equal">
      <formula>"合短"</formula>
    </cfRule>
  </conditionalFormatting>
  <conditionalFormatting sqref="AJ528:AJ529">
    <cfRule type="cellIs" dxfId="6982" priority="8380" operator="equal">
      <formula>"良短"</formula>
    </cfRule>
    <cfRule type="cellIs" dxfId="6981" priority="8381" operator="equal">
      <formula>"保留"</formula>
    </cfRule>
    <cfRule type="cellIs" dxfId="6980" priority="8382" operator="equal">
      <formula>"合短"</formula>
    </cfRule>
  </conditionalFormatting>
  <conditionalFormatting sqref="AJ587:AJ588">
    <cfRule type="cellIs" dxfId="6979" priority="8377" operator="equal">
      <formula>"良短"</formula>
    </cfRule>
    <cfRule type="cellIs" dxfId="6978" priority="8378" operator="equal">
      <formula>"保留"</formula>
    </cfRule>
    <cfRule type="cellIs" dxfId="6977" priority="8379" operator="equal">
      <formula>"合短"</formula>
    </cfRule>
  </conditionalFormatting>
  <conditionalFormatting sqref="AJ587:AJ588">
    <cfRule type="cellIs" dxfId="6976" priority="8373" operator="equal">
      <formula>"ＮＧ"</formula>
    </cfRule>
    <cfRule type="cellIs" dxfId="6975" priority="8374" operator="equal">
      <formula>"良短"</formula>
    </cfRule>
    <cfRule type="cellIs" dxfId="6974" priority="8375" operator="equal">
      <formula>"保留"</formula>
    </cfRule>
    <cfRule type="cellIs" dxfId="6973" priority="8376" operator="equal">
      <formula>"合短"</formula>
    </cfRule>
  </conditionalFormatting>
  <conditionalFormatting sqref="AJ587:AJ588">
    <cfRule type="cellIs" dxfId="6972" priority="8370" operator="equal">
      <formula>"良短"</formula>
    </cfRule>
    <cfRule type="cellIs" dxfId="6971" priority="8371" operator="equal">
      <formula>"保留"</formula>
    </cfRule>
    <cfRule type="cellIs" dxfId="6970" priority="8372" operator="equal">
      <formula>"合短"</formula>
    </cfRule>
  </conditionalFormatting>
  <conditionalFormatting sqref="AJ592:AJ593">
    <cfRule type="cellIs" dxfId="6969" priority="8367" operator="equal">
      <formula>"良短"</formula>
    </cfRule>
    <cfRule type="cellIs" dxfId="6968" priority="8368" operator="equal">
      <formula>"保留"</formula>
    </cfRule>
    <cfRule type="cellIs" dxfId="6967" priority="8369" operator="equal">
      <formula>"合短"</formula>
    </cfRule>
  </conditionalFormatting>
  <conditionalFormatting sqref="AJ592:AJ593">
    <cfRule type="cellIs" dxfId="6966" priority="8363" operator="equal">
      <formula>"ＮＧ"</formula>
    </cfRule>
    <cfRule type="cellIs" dxfId="6965" priority="8364" operator="equal">
      <formula>"良短"</formula>
    </cfRule>
    <cfRule type="cellIs" dxfId="6964" priority="8365" operator="equal">
      <formula>"保留"</formula>
    </cfRule>
    <cfRule type="cellIs" dxfId="6963" priority="8366" operator="equal">
      <formula>"合短"</formula>
    </cfRule>
  </conditionalFormatting>
  <conditionalFormatting sqref="AJ592:AJ593">
    <cfRule type="cellIs" dxfId="6962" priority="8360" operator="equal">
      <formula>"良短"</formula>
    </cfRule>
    <cfRule type="cellIs" dxfId="6961" priority="8361" operator="equal">
      <formula>"保留"</formula>
    </cfRule>
    <cfRule type="cellIs" dxfId="6960" priority="8362" operator="equal">
      <formula>"合短"</formula>
    </cfRule>
  </conditionalFormatting>
  <conditionalFormatting sqref="AJ595:AJ596">
    <cfRule type="cellIs" dxfId="6959" priority="8357" operator="equal">
      <formula>"良短"</formula>
    </cfRule>
    <cfRule type="cellIs" dxfId="6958" priority="8358" operator="equal">
      <formula>"保留"</formula>
    </cfRule>
    <cfRule type="cellIs" dxfId="6957" priority="8359" operator="equal">
      <formula>"合短"</formula>
    </cfRule>
  </conditionalFormatting>
  <conditionalFormatting sqref="AJ595:AJ596">
    <cfRule type="cellIs" dxfId="6956" priority="8353" operator="equal">
      <formula>"ＮＧ"</formula>
    </cfRule>
    <cfRule type="cellIs" dxfId="6955" priority="8354" operator="equal">
      <formula>"良短"</formula>
    </cfRule>
    <cfRule type="cellIs" dxfId="6954" priority="8355" operator="equal">
      <formula>"保留"</formula>
    </cfRule>
    <cfRule type="cellIs" dxfId="6953" priority="8356" operator="equal">
      <formula>"合短"</formula>
    </cfRule>
  </conditionalFormatting>
  <conditionalFormatting sqref="AJ595:AJ596">
    <cfRule type="cellIs" dxfId="6952" priority="8350" operator="equal">
      <formula>"良短"</formula>
    </cfRule>
    <cfRule type="cellIs" dxfId="6951" priority="8351" operator="equal">
      <formula>"保留"</formula>
    </cfRule>
    <cfRule type="cellIs" dxfId="6950" priority="8352" operator="equal">
      <formula>"合短"</formula>
    </cfRule>
  </conditionalFormatting>
  <conditionalFormatting sqref="AJ598:AJ599">
    <cfRule type="cellIs" dxfId="6949" priority="8347" operator="equal">
      <formula>"良短"</formula>
    </cfRule>
    <cfRule type="cellIs" dxfId="6948" priority="8348" operator="equal">
      <formula>"保留"</formula>
    </cfRule>
    <cfRule type="cellIs" dxfId="6947" priority="8349" operator="equal">
      <formula>"合短"</formula>
    </cfRule>
  </conditionalFormatting>
  <conditionalFormatting sqref="AJ598:AJ599">
    <cfRule type="cellIs" dxfId="6946" priority="8343" operator="equal">
      <formula>"ＮＧ"</formula>
    </cfRule>
    <cfRule type="cellIs" dxfId="6945" priority="8344" operator="equal">
      <formula>"良短"</formula>
    </cfRule>
    <cfRule type="cellIs" dxfId="6944" priority="8345" operator="equal">
      <formula>"保留"</formula>
    </cfRule>
    <cfRule type="cellIs" dxfId="6943" priority="8346" operator="equal">
      <formula>"合短"</formula>
    </cfRule>
  </conditionalFormatting>
  <conditionalFormatting sqref="AJ598:AJ599">
    <cfRule type="cellIs" dxfId="6942" priority="8340" operator="equal">
      <formula>"良短"</formula>
    </cfRule>
    <cfRule type="cellIs" dxfId="6941" priority="8341" operator="equal">
      <formula>"保留"</formula>
    </cfRule>
    <cfRule type="cellIs" dxfId="6940" priority="8342" operator="equal">
      <formula>"合短"</formula>
    </cfRule>
  </conditionalFormatting>
  <conditionalFormatting sqref="AJ603:AJ604">
    <cfRule type="cellIs" dxfId="6939" priority="8337" operator="equal">
      <formula>"良短"</formula>
    </cfRule>
    <cfRule type="cellIs" dxfId="6938" priority="8338" operator="equal">
      <formula>"保留"</formula>
    </cfRule>
    <cfRule type="cellIs" dxfId="6937" priority="8339" operator="equal">
      <formula>"合短"</formula>
    </cfRule>
  </conditionalFormatting>
  <conditionalFormatting sqref="AJ603:AJ604">
    <cfRule type="cellIs" dxfId="6936" priority="8333" operator="equal">
      <formula>"ＮＧ"</formula>
    </cfRule>
    <cfRule type="cellIs" dxfId="6935" priority="8334" operator="equal">
      <formula>"良短"</formula>
    </cfRule>
    <cfRule type="cellIs" dxfId="6934" priority="8335" operator="equal">
      <formula>"保留"</formula>
    </cfRule>
    <cfRule type="cellIs" dxfId="6933" priority="8336" operator="equal">
      <formula>"合短"</formula>
    </cfRule>
  </conditionalFormatting>
  <conditionalFormatting sqref="AJ603:AJ604">
    <cfRule type="cellIs" dxfId="6932" priority="8330" operator="equal">
      <formula>"良短"</formula>
    </cfRule>
    <cfRule type="cellIs" dxfId="6931" priority="8331" operator="equal">
      <formula>"保留"</formula>
    </cfRule>
    <cfRule type="cellIs" dxfId="6930" priority="8332" operator="equal">
      <formula>"合短"</formula>
    </cfRule>
  </conditionalFormatting>
  <conditionalFormatting sqref="AJ449:AJ450">
    <cfRule type="cellIs" dxfId="6929" priority="8297" operator="equal">
      <formula>"良短"</formula>
    </cfRule>
    <cfRule type="cellIs" dxfId="6928" priority="8298" operator="equal">
      <formula>"保留"</formula>
    </cfRule>
    <cfRule type="cellIs" dxfId="6927" priority="8299" operator="equal">
      <formula>"合短"</formula>
    </cfRule>
  </conditionalFormatting>
  <conditionalFormatting sqref="AJ449:AJ450">
    <cfRule type="cellIs" dxfId="6926" priority="8293" operator="equal">
      <formula>"ＮＧ"</formula>
    </cfRule>
    <cfRule type="cellIs" dxfId="6925" priority="8294" operator="equal">
      <formula>"良短"</formula>
    </cfRule>
    <cfRule type="cellIs" dxfId="6924" priority="8295" operator="equal">
      <formula>"保留"</formula>
    </cfRule>
    <cfRule type="cellIs" dxfId="6923" priority="8296" operator="equal">
      <formula>"合短"</formula>
    </cfRule>
  </conditionalFormatting>
  <conditionalFormatting sqref="AJ449:AJ450">
    <cfRule type="cellIs" dxfId="6922" priority="8290" operator="equal">
      <formula>"良短"</formula>
    </cfRule>
    <cfRule type="cellIs" dxfId="6921" priority="8291" operator="equal">
      <formula>"保留"</formula>
    </cfRule>
    <cfRule type="cellIs" dxfId="6920" priority="8292" operator="equal">
      <formula>"合短"</formula>
    </cfRule>
  </conditionalFormatting>
  <conditionalFormatting sqref="AJ531">
    <cfRule type="cellIs" dxfId="6919" priority="8287" operator="equal">
      <formula>"良短"</formula>
    </cfRule>
    <cfRule type="cellIs" dxfId="6918" priority="8288" operator="equal">
      <formula>"保留"</formula>
    </cfRule>
    <cfRule type="cellIs" dxfId="6917" priority="8289" operator="equal">
      <formula>"合短"</formula>
    </cfRule>
  </conditionalFormatting>
  <conditionalFormatting sqref="AJ531">
    <cfRule type="cellIs" dxfId="6916" priority="8283" operator="equal">
      <formula>"ＮＧ"</formula>
    </cfRule>
    <cfRule type="cellIs" dxfId="6915" priority="8284" operator="equal">
      <formula>"良短"</formula>
    </cfRule>
    <cfRule type="cellIs" dxfId="6914" priority="8285" operator="equal">
      <formula>"保留"</formula>
    </cfRule>
    <cfRule type="cellIs" dxfId="6913" priority="8286" operator="equal">
      <formula>"合短"</formula>
    </cfRule>
  </conditionalFormatting>
  <conditionalFormatting sqref="AJ531">
    <cfRule type="cellIs" dxfId="6912" priority="8280" operator="equal">
      <formula>"良短"</formula>
    </cfRule>
    <cfRule type="cellIs" dxfId="6911" priority="8281" operator="equal">
      <formula>"保留"</formula>
    </cfRule>
    <cfRule type="cellIs" dxfId="6910" priority="8282" operator="equal">
      <formula>"合短"</formula>
    </cfRule>
  </conditionalFormatting>
  <conditionalFormatting sqref="AJ515:AJ516">
    <cfRule type="cellIs" dxfId="6909" priority="8273" operator="equal">
      <formula>"ＮＧ"</formula>
    </cfRule>
    <cfRule type="cellIs" dxfId="6908" priority="8274" operator="equal">
      <formula>"良短"</formula>
    </cfRule>
    <cfRule type="cellIs" dxfId="6907" priority="8275" operator="equal">
      <formula>"保留"</formula>
    </cfRule>
    <cfRule type="cellIs" dxfId="6906" priority="8276" operator="equal">
      <formula>"合短"</formula>
    </cfRule>
  </conditionalFormatting>
  <conditionalFormatting sqref="AJ515:AJ516">
    <cfRule type="cellIs" dxfId="6905" priority="8229" operator="equal">
      <formula>"良短"</formula>
    </cfRule>
    <cfRule type="cellIs" dxfId="6904" priority="8230" operator="equal">
      <formula>"保留"</formula>
    </cfRule>
    <cfRule type="cellIs" dxfId="6903" priority="8231" operator="equal">
      <formula>"合短"</formula>
    </cfRule>
  </conditionalFormatting>
  <conditionalFormatting sqref="AJ515:AJ516">
    <cfRule type="cellIs" dxfId="6902" priority="8277" operator="equal">
      <formula>"良短"</formula>
    </cfRule>
    <cfRule type="cellIs" dxfId="6901" priority="8278" operator="equal">
      <formula>"保留"</formula>
    </cfRule>
    <cfRule type="cellIs" dxfId="6900" priority="8279" operator="equal">
      <formula>"合短"</formula>
    </cfRule>
  </conditionalFormatting>
  <conditionalFormatting sqref="AJ515:AJ516">
    <cfRule type="cellIs" dxfId="6899" priority="8254" operator="equal">
      <formula>"良短"</formula>
    </cfRule>
    <cfRule type="cellIs" dxfId="6898" priority="8255" operator="equal">
      <formula>"保留"</formula>
    </cfRule>
    <cfRule type="cellIs" dxfId="6897" priority="8256" operator="equal">
      <formula>"合短"</formula>
    </cfRule>
  </conditionalFormatting>
  <conditionalFormatting sqref="AJ515:AJ516">
    <cfRule type="cellIs" dxfId="6896" priority="8269" operator="equal">
      <formula>"ＮＧ"</formula>
    </cfRule>
    <cfRule type="cellIs" dxfId="6895" priority="8270" operator="equal">
      <formula>"良短"</formula>
    </cfRule>
    <cfRule type="cellIs" dxfId="6894" priority="8271" operator="equal">
      <formula>"保留"</formula>
    </cfRule>
    <cfRule type="cellIs" dxfId="6893" priority="8272" operator="equal">
      <formula>"合短"</formula>
    </cfRule>
  </conditionalFormatting>
  <conditionalFormatting sqref="AJ515:AJ516">
    <cfRule type="cellIs" dxfId="6892" priority="8266" operator="equal">
      <formula>"良短"</formula>
    </cfRule>
    <cfRule type="cellIs" dxfId="6891" priority="8267" operator="equal">
      <formula>"保留"</formula>
    </cfRule>
    <cfRule type="cellIs" dxfId="6890" priority="8268" operator="equal">
      <formula>"合短"</formula>
    </cfRule>
  </conditionalFormatting>
  <conditionalFormatting sqref="AJ515:AJ516">
    <cfRule type="cellIs" dxfId="6889" priority="8263" operator="equal">
      <formula>"良短"</formula>
    </cfRule>
    <cfRule type="cellIs" dxfId="6888" priority="8264" operator="equal">
      <formula>"保留"</formula>
    </cfRule>
    <cfRule type="cellIs" dxfId="6887" priority="8265" operator="equal">
      <formula>"合短"</formula>
    </cfRule>
  </conditionalFormatting>
  <conditionalFormatting sqref="AJ515:AJ516">
    <cfRule type="cellIs" dxfId="6886" priority="8260" operator="equal">
      <formula>"良短"</formula>
    </cfRule>
    <cfRule type="cellIs" dxfId="6885" priority="8261" operator="equal">
      <formula>"保留"</formula>
    </cfRule>
    <cfRule type="cellIs" dxfId="6884" priority="8262" operator="equal">
      <formula>"合短"</formula>
    </cfRule>
  </conditionalFormatting>
  <conditionalFormatting sqref="AJ515:AJ516">
    <cfRule type="cellIs" dxfId="6883" priority="8257" operator="equal">
      <formula>"良短"</formula>
    </cfRule>
    <cfRule type="cellIs" dxfId="6882" priority="8258" operator="equal">
      <formula>"保留"</formula>
    </cfRule>
    <cfRule type="cellIs" dxfId="6881" priority="8259" operator="equal">
      <formula>"合短"</formula>
    </cfRule>
  </conditionalFormatting>
  <conditionalFormatting sqref="AJ515:AJ516">
    <cfRule type="cellIs" dxfId="6880" priority="8241" operator="equal">
      <formula>"良短"</formula>
    </cfRule>
    <cfRule type="cellIs" dxfId="6879" priority="8242" operator="equal">
      <formula>"保留"</formula>
    </cfRule>
    <cfRule type="cellIs" dxfId="6878" priority="8243" operator="equal">
      <formula>"合短"</formula>
    </cfRule>
  </conditionalFormatting>
  <conditionalFormatting sqref="AJ515:AJ516">
    <cfRule type="cellIs" dxfId="6877" priority="8238" operator="equal">
      <formula>"良短"</formula>
    </cfRule>
    <cfRule type="cellIs" dxfId="6876" priority="8239" operator="equal">
      <formula>"保留"</formula>
    </cfRule>
    <cfRule type="cellIs" dxfId="6875" priority="8240" operator="equal">
      <formula>"合短"</formula>
    </cfRule>
  </conditionalFormatting>
  <conditionalFormatting sqref="AJ515:AJ516">
    <cfRule type="cellIs" dxfId="6874" priority="8235" operator="equal">
      <formula>"良短"</formula>
    </cfRule>
    <cfRule type="cellIs" dxfId="6873" priority="8236" operator="equal">
      <formula>"保留"</formula>
    </cfRule>
    <cfRule type="cellIs" dxfId="6872" priority="8237" operator="equal">
      <formula>"合短"</formula>
    </cfRule>
  </conditionalFormatting>
  <conditionalFormatting sqref="AJ515:AJ516">
    <cfRule type="cellIs" dxfId="6871" priority="8232" operator="equal">
      <formula>"良短"</formula>
    </cfRule>
    <cfRule type="cellIs" dxfId="6870" priority="8233" operator="equal">
      <formula>"保留"</formula>
    </cfRule>
    <cfRule type="cellIs" dxfId="6869" priority="8234" operator="equal">
      <formula>"合短"</formula>
    </cfRule>
  </conditionalFormatting>
  <conditionalFormatting sqref="AJ515:AJ516">
    <cfRule type="cellIs" dxfId="6868" priority="8250" operator="equal">
      <formula>"ＮＧ"</formula>
    </cfRule>
    <cfRule type="cellIs" dxfId="6867" priority="8251" operator="equal">
      <formula>"良短"</formula>
    </cfRule>
    <cfRule type="cellIs" dxfId="6866" priority="8252" operator="equal">
      <formula>"保留"</formula>
    </cfRule>
    <cfRule type="cellIs" dxfId="6865" priority="8253" operator="equal">
      <formula>"合短"</formula>
    </cfRule>
  </conditionalFormatting>
  <conditionalFormatting sqref="AJ515:AJ516">
    <cfRule type="cellIs" dxfId="6864" priority="8247" operator="equal">
      <formula>"良短"</formula>
    </cfRule>
    <cfRule type="cellIs" dxfId="6863" priority="8248" operator="equal">
      <formula>"保留"</formula>
    </cfRule>
    <cfRule type="cellIs" dxfId="6862" priority="8249" operator="equal">
      <formula>"合短"</formula>
    </cfRule>
  </conditionalFormatting>
  <conditionalFormatting sqref="AJ515:AJ516">
    <cfRule type="cellIs" dxfId="6861" priority="8244" operator="equal">
      <formula>"良短"</formula>
    </cfRule>
    <cfRule type="cellIs" dxfId="6860" priority="8245" operator="equal">
      <formula>"保留"</formula>
    </cfRule>
    <cfRule type="cellIs" dxfId="6859" priority="8246" operator="equal">
      <formula>"合短"</formula>
    </cfRule>
  </conditionalFormatting>
  <conditionalFormatting sqref="AJ515:AJ516">
    <cfRule type="cellIs" dxfId="6858" priority="8226" operator="equal">
      <formula>"良短"</formula>
    </cfRule>
    <cfRule type="cellIs" dxfId="6857" priority="8227" operator="equal">
      <formula>"保留"</formula>
    </cfRule>
    <cfRule type="cellIs" dxfId="6856" priority="8228" operator="equal">
      <formula>"合短"</formula>
    </cfRule>
  </conditionalFormatting>
  <conditionalFormatting sqref="AJ515:AJ516">
    <cfRule type="cellIs" dxfId="6855" priority="8223" operator="equal">
      <formula>"良短"</formula>
    </cfRule>
    <cfRule type="cellIs" dxfId="6854" priority="8224" operator="equal">
      <formula>"保留"</formula>
    </cfRule>
    <cfRule type="cellIs" dxfId="6853" priority="8225" operator="equal">
      <formula>"合短"</formula>
    </cfRule>
  </conditionalFormatting>
  <conditionalFormatting sqref="AJ515:AJ516">
    <cfRule type="cellIs" dxfId="6852" priority="8220" operator="equal">
      <formula>"良短"</formula>
    </cfRule>
    <cfRule type="cellIs" dxfId="6851" priority="8221" operator="equal">
      <formula>"保留"</formula>
    </cfRule>
    <cfRule type="cellIs" dxfId="6850" priority="8222" operator="equal">
      <formula>"合短"</formula>
    </cfRule>
  </conditionalFormatting>
  <conditionalFormatting sqref="AJ515:AJ516">
    <cfRule type="cellIs" dxfId="6849" priority="8216" operator="equal">
      <formula>"ＮＧ"</formula>
    </cfRule>
    <cfRule type="cellIs" dxfId="6848" priority="8217" operator="equal">
      <formula>"良短"</formula>
    </cfRule>
    <cfRule type="cellIs" dxfId="6847" priority="8218" operator="equal">
      <formula>"保留"</formula>
    </cfRule>
    <cfRule type="cellIs" dxfId="6846" priority="8219" operator="equal">
      <formula>"合短"</formula>
    </cfRule>
  </conditionalFormatting>
  <conditionalFormatting sqref="AJ515:AJ516">
    <cfRule type="cellIs" dxfId="6845" priority="8213" operator="equal">
      <formula>"良短"</formula>
    </cfRule>
    <cfRule type="cellIs" dxfId="6844" priority="8214" operator="equal">
      <formula>"保留"</formula>
    </cfRule>
    <cfRule type="cellIs" dxfId="6843" priority="8215" operator="equal">
      <formula>"合短"</formula>
    </cfRule>
  </conditionalFormatting>
  <conditionalFormatting sqref="AJ517:AJ518">
    <cfRule type="cellIs" dxfId="6842" priority="8206" operator="equal">
      <formula>"ＮＧ"</formula>
    </cfRule>
    <cfRule type="cellIs" dxfId="6841" priority="8207" operator="equal">
      <formula>"良短"</formula>
    </cfRule>
    <cfRule type="cellIs" dxfId="6840" priority="8208" operator="equal">
      <formula>"保留"</formula>
    </cfRule>
    <cfRule type="cellIs" dxfId="6839" priority="8209" operator="equal">
      <formula>"合短"</formula>
    </cfRule>
  </conditionalFormatting>
  <conditionalFormatting sqref="AJ517:AJ518">
    <cfRule type="cellIs" dxfId="6838" priority="8162" operator="equal">
      <formula>"良短"</formula>
    </cfRule>
    <cfRule type="cellIs" dxfId="6837" priority="8163" operator="equal">
      <formula>"保留"</formula>
    </cfRule>
    <cfRule type="cellIs" dxfId="6836" priority="8164" operator="equal">
      <formula>"合短"</formula>
    </cfRule>
  </conditionalFormatting>
  <conditionalFormatting sqref="AJ517:AJ518">
    <cfRule type="cellIs" dxfId="6835" priority="8210" operator="equal">
      <formula>"良短"</formula>
    </cfRule>
    <cfRule type="cellIs" dxfId="6834" priority="8211" operator="equal">
      <formula>"保留"</formula>
    </cfRule>
    <cfRule type="cellIs" dxfId="6833" priority="8212" operator="equal">
      <formula>"合短"</formula>
    </cfRule>
  </conditionalFormatting>
  <conditionalFormatting sqref="AJ517:AJ518">
    <cfRule type="cellIs" dxfId="6832" priority="8187" operator="equal">
      <formula>"良短"</formula>
    </cfRule>
    <cfRule type="cellIs" dxfId="6831" priority="8188" operator="equal">
      <formula>"保留"</formula>
    </cfRule>
    <cfRule type="cellIs" dxfId="6830" priority="8189" operator="equal">
      <formula>"合短"</formula>
    </cfRule>
  </conditionalFormatting>
  <conditionalFormatting sqref="AJ517:AJ518">
    <cfRule type="cellIs" dxfId="6829" priority="8202" operator="equal">
      <formula>"ＮＧ"</formula>
    </cfRule>
    <cfRule type="cellIs" dxfId="6828" priority="8203" operator="equal">
      <formula>"良短"</formula>
    </cfRule>
    <cfRule type="cellIs" dxfId="6827" priority="8204" operator="equal">
      <formula>"保留"</formula>
    </cfRule>
    <cfRule type="cellIs" dxfId="6826" priority="8205" operator="equal">
      <formula>"合短"</formula>
    </cfRule>
  </conditionalFormatting>
  <conditionalFormatting sqref="AJ517:AJ518">
    <cfRule type="cellIs" dxfId="6825" priority="8199" operator="equal">
      <formula>"良短"</formula>
    </cfRule>
    <cfRule type="cellIs" dxfId="6824" priority="8200" operator="equal">
      <formula>"保留"</formula>
    </cfRule>
    <cfRule type="cellIs" dxfId="6823" priority="8201" operator="equal">
      <formula>"合短"</formula>
    </cfRule>
  </conditionalFormatting>
  <conditionalFormatting sqref="AJ517:AJ518">
    <cfRule type="cellIs" dxfId="6822" priority="8196" operator="equal">
      <formula>"良短"</formula>
    </cfRule>
    <cfRule type="cellIs" dxfId="6821" priority="8197" operator="equal">
      <formula>"保留"</formula>
    </cfRule>
    <cfRule type="cellIs" dxfId="6820" priority="8198" operator="equal">
      <formula>"合短"</formula>
    </cfRule>
  </conditionalFormatting>
  <conditionalFormatting sqref="AJ517:AJ518">
    <cfRule type="cellIs" dxfId="6819" priority="8193" operator="equal">
      <formula>"良短"</formula>
    </cfRule>
    <cfRule type="cellIs" dxfId="6818" priority="8194" operator="equal">
      <formula>"保留"</formula>
    </cfRule>
    <cfRule type="cellIs" dxfId="6817" priority="8195" operator="equal">
      <formula>"合短"</formula>
    </cfRule>
  </conditionalFormatting>
  <conditionalFormatting sqref="AJ517:AJ518">
    <cfRule type="cellIs" dxfId="6816" priority="8190" operator="equal">
      <formula>"良短"</formula>
    </cfRule>
    <cfRule type="cellIs" dxfId="6815" priority="8191" operator="equal">
      <formula>"保留"</formula>
    </cfRule>
    <cfRule type="cellIs" dxfId="6814" priority="8192" operator="equal">
      <formula>"合短"</formula>
    </cfRule>
  </conditionalFormatting>
  <conditionalFormatting sqref="AJ517:AJ518">
    <cfRule type="cellIs" dxfId="6813" priority="8174" operator="equal">
      <formula>"良短"</formula>
    </cfRule>
    <cfRule type="cellIs" dxfId="6812" priority="8175" operator="equal">
      <formula>"保留"</formula>
    </cfRule>
    <cfRule type="cellIs" dxfId="6811" priority="8176" operator="equal">
      <formula>"合短"</formula>
    </cfRule>
  </conditionalFormatting>
  <conditionalFormatting sqref="AJ517:AJ518">
    <cfRule type="cellIs" dxfId="6810" priority="8171" operator="equal">
      <formula>"良短"</formula>
    </cfRule>
    <cfRule type="cellIs" dxfId="6809" priority="8172" operator="equal">
      <formula>"保留"</formula>
    </cfRule>
    <cfRule type="cellIs" dxfId="6808" priority="8173" operator="equal">
      <formula>"合短"</formula>
    </cfRule>
  </conditionalFormatting>
  <conditionalFormatting sqref="AJ517:AJ518">
    <cfRule type="cellIs" dxfId="6807" priority="8168" operator="equal">
      <formula>"良短"</formula>
    </cfRule>
    <cfRule type="cellIs" dxfId="6806" priority="8169" operator="equal">
      <formula>"保留"</formula>
    </cfRule>
    <cfRule type="cellIs" dxfId="6805" priority="8170" operator="equal">
      <formula>"合短"</formula>
    </cfRule>
  </conditionalFormatting>
  <conditionalFormatting sqref="AJ517:AJ518">
    <cfRule type="cellIs" dxfId="6804" priority="8165" operator="equal">
      <formula>"良短"</formula>
    </cfRule>
    <cfRule type="cellIs" dxfId="6803" priority="8166" operator="equal">
      <formula>"保留"</formula>
    </cfRule>
    <cfRule type="cellIs" dxfId="6802" priority="8167" operator="equal">
      <formula>"合短"</formula>
    </cfRule>
  </conditionalFormatting>
  <conditionalFormatting sqref="AJ517:AJ518">
    <cfRule type="cellIs" dxfId="6801" priority="8183" operator="equal">
      <formula>"ＮＧ"</formula>
    </cfRule>
    <cfRule type="cellIs" dxfId="6800" priority="8184" operator="equal">
      <formula>"良短"</formula>
    </cfRule>
    <cfRule type="cellIs" dxfId="6799" priority="8185" operator="equal">
      <formula>"保留"</formula>
    </cfRule>
    <cfRule type="cellIs" dxfId="6798" priority="8186" operator="equal">
      <formula>"合短"</formula>
    </cfRule>
  </conditionalFormatting>
  <conditionalFormatting sqref="AJ517:AJ518">
    <cfRule type="cellIs" dxfId="6797" priority="8180" operator="equal">
      <formula>"良短"</formula>
    </cfRule>
    <cfRule type="cellIs" dxfId="6796" priority="8181" operator="equal">
      <formula>"保留"</formula>
    </cfRule>
    <cfRule type="cellIs" dxfId="6795" priority="8182" operator="equal">
      <formula>"合短"</formula>
    </cfRule>
  </conditionalFormatting>
  <conditionalFormatting sqref="AJ517:AJ518">
    <cfRule type="cellIs" dxfId="6794" priority="8177" operator="equal">
      <formula>"良短"</formula>
    </cfRule>
    <cfRule type="cellIs" dxfId="6793" priority="8178" operator="equal">
      <formula>"保留"</formula>
    </cfRule>
    <cfRule type="cellIs" dxfId="6792" priority="8179" operator="equal">
      <formula>"合短"</formula>
    </cfRule>
  </conditionalFormatting>
  <conditionalFormatting sqref="AJ517:AJ518">
    <cfRule type="cellIs" dxfId="6791" priority="8159" operator="equal">
      <formula>"良短"</formula>
    </cfRule>
    <cfRule type="cellIs" dxfId="6790" priority="8160" operator="equal">
      <formula>"保留"</formula>
    </cfRule>
    <cfRule type="cellIs" dxfId="6789" priority="8161" operator="equal">
      <formula>"合短"</formula>
    </cfRule>
  </conditionalFormatting>
  <conditionalFormatting sqref="AJ517:AJ518">
    <cfRule type="cellIs" dxfId="6788" priority="8156" operator="equal">
      <formula>"良短"</formula>
    </cfRule>
    <cfRule type="cellIs" dxfId="6787" priority="8157" operator="equal">
      <formula>"保留"</formula>
    </cfRule>
    <cfRule type="cellIs" dxfId="6786" priority="8158" operator="equal">
      <formula>"合短"</formula>
    </cfRule>
  </conditionalFormatting>
  <conditionalFormatting sqref="AJ517:AJ518">
    <cfRule type="cellIs" dxfId="6785" priority="8153" operator="equal">
      <formula>"良短"</formula>
    </cfRule>
    <cfRule type="cellIs" dxfId="6784" priority="8154" operator="equal">
      <formula>"保留"</formula>
    </cfRule>
    <cfRule type="cellIs" dxfId="6783" priority="8155" operator="equal">
      <formula>"合短"</formula>
    </cfRule>
  </conditionalFormatting>
  <conditionalFormatting sqref="AJ517:AJ518">
    <cfRule type="cellIs" dxfId="6782" priority="8149" operator="equal">
      <formula>"ＮＧ"</formula>
    </cfRule>
    <cfRule type="cellIs" dxfId="6781" priority="8150" operator="equal">
      <formula>"良短"</formula>
    </cfRule>
    <cfRule type="cellIs" dxfId="6780" priority="8151" operator="equal">
      <formula>"保留"</formula>
    </cfRule>
    <cfRule type="cellIs" dxfId="6779" priority="8152" operator="equal">
      <formula>"合短"</formula>
    </cfRule>
  </conditionalFormatting>
  <conditionalFormatting sqref="AJ517:AJ518">
    <cfRule type="cellIs" dxfId="6778" priority="8146" operator="equal">
      <formula>"良短"</formula>
    </cfRule>
    <cfRule type="cellIs" dxfId="6777" priority="8147" operator="equal">
      <formula>"保留"</formula>
    </cfRule>
    <cfRule type="cellIs" dxfId="6776" priority="8148" operator="equal">
      <formula>"合短"</formula>
    </cfRule>
  </conditionalFormatting>
  <conditionalFormatting sqref="AJ590">
    <cfRule type="cellIs" dxfId="6775" priority="8143" operator="equal">
      <formula>"良短"</formula>
    </cfRule>
    <cfRule type="cellIs" dxfId="6774" priority="8144" operator="equal">
      <formula>"保留"</formula>
    </cfRule>
    <cfRule type="cellIs" dxfId="6773" priority="8145" operator="equal">
      <formula>"合短"</formula>
    </cfRule>
  </conditionalFormatting>
  <conditionalFormatting sqref="AJ590">
    <cfRule type="cellIs" dxfId="6772" priority="8139" operator="equal">
      <formula>"ＮＧ"</formula>
    </cfRule>
    <cfRule type="cellIs" dxfId="6771" priority="8140" operator="equal">
      <formula>"良短"</formula>
    </cfRule>
    <cfRule type="cellIs" dxfId="6770" priority="8141" operator="equal">
      <formula>"保留"</formula>
    </cfRule>
    <cfRule type="cellIs" dxfId="6769" priority="8142" operator="equal">
      <formula>"合短"</formula>
    </cfRule>
  </conditionalFormatting>
  <conditionalFormatting sqref="AJ590">
    <cfRule type="cellIs" dxfId="6768" priority="8136" operator="equal">
      <formula>"良短"</formula>
    </cfRule>
    <cfRule type="cellIs" dxfId="6767" priority="8137" operator="equal">
      <formula>"保留"</formula>
    </cfRule>
    <cfRule type="cellIs" dxfId="6766" priority="8138" operator="equal">
      <formula>"合短"</formula>
    </cfRule>
  </conditionalFormatting>
  <conditionalFormatting sqref="AK673:AK674">
    <cfRule type="cellIs" dxfId="6765" priority="7737" operator="equal">
      <formula>"ＮＧ"</formula>
    </cfRule>
    <cfRule type="cellIs" dxfId="6764" priority="7738" operator="equal">
      <formula>"良短"</formula>
    </cfRule>
    <cfRule type="cellIs" dxfId="6763" priority="7739" operator="equal">
      <formula>"保留"</formula>
    </cfRule>
    <cfRule type="cellIs" dxfId="6762" priority="7740" operator="equal">
      <formula>"合短"</formula>
    </cfRule>
  </conditionalFormatting>
  <conditionalFormatting sqref="AJ630">
    <cfRule type="cellIs" dxfId="6761" priority="8118" operator="equal">
      <formula>"ＮＧ"</formula>
    </cfRule>
    <cfRule type="cellIs" dxfId="6760" priority="8119" operator="equal">
      <formula>"良短"</formula>
    </cfRule>
    <cfRule type="cellIs" dxfId="6759" priority="8120" operator="equal">
      <formula>"保留"</formula>
    </cfRule>
    <cfRule type="cellIs" dxfId="6758" priority="8121" operator="equal">
      <formula>"合短"</formula>
    </cfRule>
  </conditionalFormatting>
  <conditionalFormatting sqref="AJ605">
    <cfRule type="cellIs" dxfId="6757" priority="8111" operator="equal">
      <formula>"ＮＧ"</formula>
    </cfRule>
    <cfRule type="cellIs" dxfId="6756" priority="8112" operator="equal">
      <formula>"良短"</formula>
    </cfRule>
    <cfRule type="cellIs" dxfId="6755" priority="8113" operator="equal">
      <formula>"保留"</formula>
    </cfRule>
    <cfRule type="cellIs" dxfId="6754" priority="8114" operator="equal">
      <formula>"合短"</formula>
    </cfRule>
  </conditionalFormatting>
  <conditionalFormatting sqref="AJ605">
    <cfRule type="cellIs" dxfId="6753" priority="8115" operator="equal">
      <formula>"良短"</formula>
    </cfRule>
    <cfRule type="cellIs" dxfId="6752" priority="8116" operator="equal">
      <formula>"保留"</formula>
    </cfRule>
    <cfRule type="cellIs" dxfId="6751" priority="8117" operator="equal">
      <formula>"合短"</formula>
    </cfRule>
  </conditionalFormatting>
  <conditionalFormatting sqref="AJ606">
    <cfRule type="cellIs" dxfId="6750" priority="8108" operator="equal">
      <formula>"良短"</formula>
    </cfRule>
    <cfRule type="cellIs" dxfId="6749" priority="8109" operator="equal">
      <formula>"保留"</formula>
    </cfRule>
    <cfRule type="cellIs" dxfId="6748" priority="8110" operator="equal">
      <formula>"合短"</formula>
    </cfRule>
  </conditionalFormatting>
  <conditionalFormatting sqref="AJ601">
    <cfRule type="cellIs" dxfId="6747" priority="8105" operator="equal">
      <formula>"良短"</formula>
    </cfRule>
    <cfRule type="cellIs" dxfId="6746" priority="8106" operator="equal">
      <formula>"保留"</formula>
    </cfRule>
    <cfRule type="cellIs" dxfId="6745" priority="8107" operator="equal">
      <formula>"合短"</formula>
    </cfRule>
  </conditionalFormatting>
  <conditionalFormatting sqref="AJ601">
    <cfRule type="cellIs" dxfId="6744" priority="8101" operator="equal">
      <formula>"ＮＧ"</formula>
    </cfRule>
    <cfRule type="cellIs" dxfId="6743" priority="8102" operator="equal">
      <formula>"良短"</formula>
    </cfRule>
    <cfRule type="cellIs" dxfId="6742" priority="8103" operator="equal">
      <formula>"保留"</formula>
    </cfRule>
    <cfRule type="cellIs" dxfId="6741" priority="8104" operator="equal">
      <formula>"合短"</formula>
    </cfRule>
  </conditionalFormatting>
  <conditionalFormatting sqref="AJ601">
    <cfRule type="cellIs" dxfId="6740" priority="8098" operator="equal">
      <formula>"良短"</formula>
    </cfRule>
    <cfRule type="cellIs" dxfId="6739" priority="8099" operator="equal">
      <formula>"保留"</formula>
    </cfRule>
    <cfRule type="cellIs" dxfId="6738" priority="8100" operator="equal">
      <formula>"合短"</formula>
    </cfRule>
  </conditionalFormatting>
  <conditionalFormatting sqref="AJ806:AJ808">
    <cfRule type="cellIs" dxfId="6737" priority="7131" operator="equal">
      <formula>"ＮＧ"</formula>
    </cfRule>
    <cfRule type="cellIs" dxfId="6736" priority="7132" operator="equal">
      <formula>"良短"</formula>
    </cfRule>
    <cfRule type="cellIs" dxfId="6735" priority="7133" operator="equal">
      <formula>"保留"</formula>
    </cfRule>
    <cfRule type="cellIs" dxfId="6734" priority="7134" operator="equal">
      <formula>"合短"</formula>
    </cfRule>
  </conditionalFormatting>
  <conditionalFormatting sqref="AJ617:AJ619">
    <cfRule type="cellIs" dxfId="6733" priority="8087" operator="equal">
      <formula>"ＮＧ"</formula>
    </cfRule>
    <cfRule type="cellIs" dxfId="6732" priority="8088" operator="equal">
      <formula>"良短"</formula>
    </cfRule>
    <cfRule type="cellIs" dxfId="6731" priority="8089" operator="equal">
      <formula>"保留"</formula>
    </cfRule>
    <cfRule type="cellIs" dxfId="6730" priority="8090" operator="equal">
      <formula>"合短"</formula>
    </cfRule>
  </conditionalFormatting>
  <conditionalFormatting sqref="AJ617:AJ619">
    <cfRule type="cellIs" dxfId="6729" priority="8083" operator="equal">
      <formula>"ＮＧ"</formula>
    </cfRule>
    <cfRule type="cellIs" dxfId="6728" priority="8084" operator="equal">
      <formula>"良短"</formula>
    </cfRule>
    <cfRule type="cellIs" dxfId="6727" priority="8085" operator="equal">
      <formula>"保留"</formula>
    </cfRule>
    <cfRule type="cellIs" dxfId="6726" priority="8086" operator="equal">
      <formula>"合短"</formula>
    </cfRule>
  </conditionalFormatting>
  <conditionalFormatting sqref="AJ616">
    <cfRule type="cellIs" dxfId="6725" priority="8079" operator="equal">
      <formula>"ＮＧ"</formula>
    </cfRule>
    <cfRule type="cellIs" dxfId="6724" priority="8080" operator="equal">
      <formula>"良短"</formula>
    </cfRule>
    <cfRule type="cellIs" dxfId="6723" priority="8081" operator="equal">
      <formula>"保留"</formula>
    </cfRule>
    <cfRule type="cellIs" dxfId="6722" priority="8082" operator="equal">
      <formula>"合短"</formula>
    </cfRule>
  </conditionalFormatting>
  <conditionalFormatting sqref="AJ616">
    <cfRule type="cellIs" dxfId="6721" priority="8075" operator="equal">
      <formula>"ＮＧ"</formula>
    </cfRule>
    <cfRule type="cellIs" dxfId="6720" priority="8076" operator="equal">
      <formula>"良短"</formula>
    </cfRule>
    <cfRule type="cellIs" dxfId="6719" priority="8077" operator="equal">
      <formula>"保留"</formula>
    </cfRule>
    <cfRule type="cellIs" dxfId="6718" priority="8078" operator="equal">
      <formula>"合短"</formula>
    </cfRule>
  </conditionalFormatting>
  <conditionalFormatting sqref="AJ620">
    <cfRule type="cellIs" dxfId="6717" priority="8072" operator="equal">
      <formula>"良短"</formula>
    </cfRule>
    <cfRule type="cellIs" dxfId="6716" priority="8073" operator="equal">
      <formula>"保留"</formula>
    </cfRule>
    <cfRule type="cellIs" dxfId="6715" priority="8074" operator="equal">
      <formula>"合短"</formula>
    </cfRule>
  </conditionalFormatting>
  <conditionalFormatting sqref="AJ620">
    <cfRule type="cellIs" dxfId="6714" priority="8068" operator="equal">
      <formula>"ＮＧ"</formula>
    </cfRule>
    <cfRule type="cellIs" dxfId="6713" priority="8069" operator="equal">
      <formula>"良短"</formula>
    </cfRule>
    <cfRule type="cellIs" dxfId="6712" priority="8070" operator="equal">
      <formula>"保留"</formula>
    </cfRule>
    <cfRule type="cellIs" dxfId="6711" priority="8071" operator="equal">
      <formula>"合短"</formula>
    </cfRule>
  </conditionalFormatting>
  <conditionalFormatting sqref="AJ622:AJ624">
    <cfRule type="cellIs" dxfId="6710" priority="8064" operator="equal">
      <formula>"ＮＧ"</formula>
    </cfRule>
    <cfRule type="cellIs" dxfId="6709" priority="8065" operator="equal">
      <formula>"良短"</formula>
    </cfRule>
    <cfRule type="cellIs" dxfId="6708" priority="8066" operator="equal">
      <formula>"保留"</formula>
    </cfRule>
    <cfRule type="cellIs" dxfId="6707" priority="8067" operator="equal">
      <formula>"合短"</formula>
    </cfRule>
  </conditionalFormatting>
  <conditionalFormatting sqref="AJ622:AJ624">
    <cfRule type="cellIs" dxfId="6706" priority="8060" operator="equal">
      <formula>"ＮＧ"</formula>
    </cfRule>
    <cfRule type="cellIs" dxfId="6705" priority="8061" operator="equal">
      <formula>"良短"</formula>
    </cfRule>
    <cfRule type="cellIs" dxfId="6704" priority="8062" operator="equal">
      <formula>"保留"</formula>
    </cfRule>
    <cfRule type="cellIs" dxfId="6703" priority="8063" operator="equal">
      <formula>"合短"</formula>
    </cfRule>
  </conditionalFormatting>
  <conditionalFormatting sqref="AJ621">
    <cfRule type="cellIs" dxfId="6702" priority="8056" operator="equal">
      <formula>"ＮＧ"</formula>
    </cfRule>
    <cfRule type="cellIs" dxfId="6701" priority="8057" operator="equal">
      <formula>"良短"</formula>
    </cfRule>
    <cfRule type="cellIs" dxfId="6700" priority="8058" operator="equal">
      <formula>"保留"</formula>
    </cfRule>
    <cfRule type="cellIs" dxfId="6699" priority="8059" operator="equal">
      <formula>"合短"</formula>
    </cfRule>
  </conditionalFormatting>
  <conditionalFormatting sqref="AJ621">
    <cfRule type="cellIs" dxfId="6698" priority="8052" operator="equal">
      <formula>"ＮＧ"</formula>
    </cfRule>
    <cfRule type="cellIs" dxfId="6697" priority="8053" operator="equal">
      <formula>"良短"</formula>
    </cfRule>
    <cfRule type="cellIs" dxfId="6696" priority="8054" operator="equal">
      <formula>"保留"</formula>
    </cfRule>
    <cfRule type="cellIs" dxfId="6695" priority="8055" operator="equal">
      <formula>"合短"</formula>
    </cfRule>
  </conditionalFormatting>
  <conditionalFormatting sqref="AJ625">
    <cfRule type="cellIs" dxfId="6694" priority="8049" operator="equal">
      <formula>"良短"</formula>
    </cfRule>
    <cfRule type="cellIs" dxfId="6693" priority="8050" operator="equal">
      <formula>"保留"</formula>
    </cfRule>
    <cfRule type="cellIs" dxfId="6692" priority="8051" operator="equal">
      <formula>"合短"</formula>
    </cfRule>
  </conditionalFormatting>
  <conditionalFormatting sqref="AJ625">
    <cfRule type="cellIs" dxfId="6691" priority="8045" operator="equal">
      <formula>"ＮＧ"</formula>
    </cfRule>
    <cfRule type="cellIs" dxfId="6690" priority="8046" operator="equal">
      <formula>"良短"</formula>
    </cfRule>
    <cfRule type="cellIs" dxfId="6689" priority="8047" operator="equal">
      <formula>"保留"</formula>
    </cfRule>
    <cfRule type="cellIs" dxfId="6688" priority="8048" operator="equal">
      <formula>"合短"</formula>
    </cfRule>
  </conditionalFormatting>
  <conditionalFormatting sqref="AJ627:AJ629">
    <cfRule type="cellIs" dxfId="6687" priority="8041" operator="equal">
      <formula>"ＮＧ"</formula>
    </cfRule>
    <cfRule type="cellIs" dxfId="6686" priority="8042" operator="equal">
      <formula>"良短"</formula>
    </cfRule>
    <cfRule type="cellIs" dxfId="6685" priority="8043" operator="equal">
      <formula>"保留"</formula>
    </cfRule>
    <cfRule type="cellIs" dxfId="6684" priority="8044" operator="equal">
      <formula>"合短"</formula>
    </cfRule>
  </conditionalFormatting>
  <conditionalFormatting sqref="AJ627:AJ629">
    <cfRule type="cellIs" dxfId="6683" priority="8037" operator="equal">
      <formula>"ＮＧ"</formula>
    </cfRule>
    <cfRule type="cellIs" dxfId="6682" priority="8038" operator="equal">
      <formula>"良短"</formula>
    </cfRule>
    <cfRule type="cellIs" dxfId="6681" priority="8039" operator="equal">
      <formula>"保留"</formula>
    </cfRule>
    <cfRule type="cellIs" dxfId="6680" priority="8040" operator="equal">
      <formula>"合短"</formula>
    </cfRule>
  </conditionalFormatting>
  <conditionalFormatting sqref="AJ626">
    <cfRule type="cellIs" dxfId="6679" priority="8033" operator="equal">
      <formula>"ＮＧ"</formula>
    </cfRule>
    <cfRule type="cellIs" dxfId="6678" priority="8034" operator="equal">
      <formula>"良短"</formula>
    </cfRule>
    <cfRule type="cellIs" dxfId="6677" priority="8035" operator="equal">
      <formula>"保留"</formula>
    </cfRule>
    <cfRule type="cellIs" dxfId="6676" priority="8036" operator="equal">
      <formula>"合短"</formula>
    </cfRule>
  </conditionalFormatting>
  <conditionalFormatting sqref="AJ626">
    <cfRule type="cellIs" dxfId="6675" priority="8029" operator="equal">
      <formula>"ＮＧ"</formula>
    </cfRule>
    <cfRule type="cellIs" dxfId="6674" priority="8030" operator="equal">
      <formula>"良短"</formula>
    </cfRule>
    <cfRule type="cellIs" dxfId="6673" priority="8031" operator="equal">
      <formula>"保留"</formula>
    </cfRule>
    <cfRule type="cellIs" dxfId="6672" priority="8032" operator="equal">
      <formula>"合短"</formula>
    </cfRule>
  </conditionalFormatting>
  <conditionalFormatting sqref="AK631">
    <cfRule type="cellIs" dxfId="6671" priority="8026" operator="equal">
      <formula>"良短"</formula>
    </cfRule>
    <cfRule type="cellIs" dxfId="6670" priority="8027" operator="equal">
      <formula>"保留"</formula>
    </cfRule>
    <cfRule type="cellIs" dxfId="6669" priority="8028" operator="equal">
      <formula>"合短"</formula>
    </cfRule>
  </conditionalFormatting>
  <conditionalFormatting sqref="AJ631">
    <cfRule type="cellIs" dxfId="6668" priority="8023" operator="equal">
      <formula>"良短"</formula>
    </cfRule>
    <cfRule type="cellIs" dxfId="6667" priority="8024" operator="equal">
      <formula>"保留"</formula>
    </cfRule>
    <cfRule type="cellIs" dxfId="6666" priority="8025" operator="equal">
      <formula>"合短"</formula>
    </cfRule>
  </conditionalFormatting>
  <conditionalFormatting sqref="AJ633:AJ635">
    <cfRule type="cellIs" dxfId="6665" priority="8019" operator="equal">
      <formula>"ＮＧ"</formula>
    </cfRule>
    <cfRule type="cellIs" dxfId="6664" priority="8020" operator="equal">
      <formula>"良短"</formula>
    </cfRule>
    <cfRule type="cellIs" dxfId="6663" priority="8021" operator="equal">
      <formula>"保留"</formula>
    </cfRule>
    <cfRule type="cellIs" dxfId="6662" priority="8022" operator="equal">
      <formula>"合短"</formula>
    </cfRule>
  </conditionalFormatting>
  <conditionalFormatting sqref="AJ633:AJ635">
    <cfRule type="cellIs" dxfId="6661" priority="8015" operator="equal">
      <formula>"ＮＧ"</formula>
    </cfRule>
    <cfRule type="cellIs" dxfId="6660" priority="8016" operator="equal">
      <formula>"良短"</formula>
    </cfRule>
    <cfRule type="cellIs" dxfId="6659" priority="8017" operator="equal">
      <formula>"保留"</formula>
    </cfRule>
    <cfRule type="cellIs" dxfId="6658" priority="8018" operator="equal">
      <formula>"合短"</formula>
    </cfRule>
  </conditionalFormatting>
  <conditionalFormatting sqref="AJ632">
    <cfRule type="cellIs" dxfId="6657" priority="8011" operator="equal">
      <formula>"ＮＧ"</formula>
    </cfRule>
    <cfRule type="cellIs" dxfId="6656" priority="8012" operator="equal">
      <formula>"良短"</formula>
    </cfRule>
    <cfRule type="cellIs" dxfId="6655" priority="8013" operator="equal">
      <formula>"保留"</formula>
    </cfRule>
    <cfRule type="cellIs" dxfId="6654" priority="8014" operator="equal">
      <formula>"合短"</formula>
    </cfRule>
  </conditionalFormatting>
  <conditionalFormatting sqref="AJ632">
    <cfRule type="cellIs" dxfId="6653" priority="8007" operator="equal">
      <formula>"ＮＧ"</formula>
    </cfRule>
    <cfRule type="cellIs" dxfId="6652" priority="8008" operator="equal">
      <formula>"良短"</formula>
    </cfRule>
    <cfRule type="cellIs" dxfId="6651" priority="8009" operator="equal">
      <formula>"保留"</formula>
    </cfRule>
    <cfRule type="cellIs" dxfId="6650" priority="8010" operator="equal">
      <formula>"合短"</formula>
    </cfRule>
  </conditionalFormatting>
  <conditionalFormatting sqref="AK636">
    <cfRule type="cellIs" dxfId="6649" priority="8004" operator="equal">
      <formula>"良短"</formula>
    </cfRule>
    <cfRule type="cellIs" dxfId="6648" priority="8005" operator="equal">
      <formula>"保留"</formula>
    </cfRule>
    <cfRule type="cellIs" dxfId="6647" priority="8006" operator="equal">
      <formula>"合短"</formula>
    </cfRule>
  </conditionalFormatting>
  <conditionalFormatting sqref="AJ636">
    <cfRule type="cellIs" dxfId="6646" priority="8001" operator="equal">
      <formula>"良短"</formula>
    </cfRule>
    <cfRule type="cellIs" dxfId="6645" priority="8002" operator="equal">
      <formula>"保留"</formula>
    </cfRule>
    <cfRule type="cellIs" dxfId="6644" priority="8003" operator="equal">
      <formula>"合短"</formula>
    </cfRule>
  </conditionalFormatting>
  <conditionalFormatting sqref="AJ638:AJ640">
    <cfRule type="cellIs" dxfId="6643" priority="7997" operator="equal">
      <formula>"ＮＧ"</formula>
    </cfRule>
    <cfRule type="cellIs" dxfId="6642" priority="7998" operator="equal">
      <formula>"良短"</formula>
    </cfRule>
    <cfRule type="cellIs" dxfId="6641" priority="7999" operator="equal">
      <formula>"保留"</formula>
    </cfRule>
    <cfRule type="cellIs" dxfId="6640" priority="8000" operator="equal">
      <formula>"合短"</formula>
    </cfRule>
  </conditionalFormatting>
  <conditionalFormatting sqref="AJ638:AJ640">
    <cfRule type="cellIs" dxfId="6639" priority="7993" operator="equal">
      <formula>"ＮＧ"</formula>
    </cfRule>
    <cfRule type="cellIs" dxfId="6638" priority="7994" operator="equal">
      <formula>"良短"</formula>
    </cfRule>
    <cfRule type="cellIs" dxfId="6637" priority="7995" operator="equal">
      <formula>"保留"</formula>
    </cfRule>
    <cfRule type="cellIs" dxfId="6636" priority="7996" operator="equal">
      <formula>"合短"</formula>
    </cfRule>
  </conditionalFormatting>
  <conditionalFormatting sqref="AJ637">
    <cfRule type="cellIs" dxfId="6635" priority="7989" operator="equal">
      <formula>"ＮＧ"</formula>
    </cfRule>
    <cfRule type="cellIs" dxfId="6634" priority="7990" operator="equal">
      <formula>"良短"</formula>
    </cfRule>
    <cfRule type="cellIs" dxfId="6633" priority="7991" operator="equal">
      <formula>"保留"</formula>
    </cfRule>
    <cfRule type="cellIs" dxfId="6632" priority="7992" operator="equal">
      <formula>"合短"</formula>
    </cfRule>
  </conditionalFormatting>
  <conditionalFormatting sqref="AJ637">
    <cfRule type="cellIs" dxfId="6631" priority="7985" operator="equal">
      <formula>"ＮＧ"</formula>
    </cfRule>
    <cfRule type="cellIs" dxfId="6630" priority="7986" operator="equal">
      <formula>"良短"</formula>
    </cfRule>
    <cfRule type="cellIs" dxfId="6629" priority="7987" operator="equal">
      <formula>"保留"</formula>
    </cfRule>
    <cfRule type="cellIs" dxfId="6628" priority="7988" operator="equal">
      <formula>"合短"</formula>
    </cfRule>
  </conditionalFormatting>
  <conditionalFormatting sqref="AK641">
    <cfRule type="cellIs" dxfId="6627" priority="7982" operator="equal">
      <formula>"良短"</formula>
    </cfRule>
    <cfRule type="cellIs" dxfId="6626" priority="7983" operator="equal">
      <formula>"保留"</formula>
    </cfRule>
    <cfRule type="cellIs" dxfId="6625" priority="7984" operator="equal">
      <formula>"合短"</formula>
    </cfRule>
  </conditionalFormatting>
  <conditionalFormatting sqref="AJ641">
    <cfRule type="cellIs" dxfId="6624" priority="7979" operator="equal">
      <formula>"良短"</formula>
    </cfRule>
    <cfRule type="cellIs" dxfId="6623" priority="7980" operator="equal">
      <formula>"保留"</formula>
    </cfRule>
    <cfRule type="cellIs" dxfId="6622" priority="7981" operator="equal">
      <formula>"合短"</formula>
    </cfRule>
  </conditionalFormatting>
  <conditionalFormatting sqref="AJ642">
    <cfRule type="cellIs" dxfId="6621" priority="7967" operator="equal">
      <formula>"ＮＧ"</formula>
    </cfRule>
    <cfRule type="cellIs" dxfId="6620" priority="7968" operator="equal">
      <formula>"良短"</formula>
    </cfRule>
    <cfRule type="cellIs" dxfId="6619" priority="7969" operator="equal">
      <formula>"保留"</formula>
    </cfRule>
    <cfRule type="cellIs" dxfId="6618" priority="7970" operator="equal">
      <formula>"合短"</formula>
    </cfRule>
  </conditionalFormatting>
  <conditionalFormatting sqref="AJ642">
    <cfRule type="cellIs" dxfId="6617" priority="7963" operator="equal">
      <formula>"ＮＧ"</formula>
    </cfRule>
    <cfRule type="cellIs" dxfId="6616" priority="7964" operator="equal">
      <formula>"良短"</formula>
    </cfRule>
    <cfRule type="cellIs" dxfId="6615" priority="7965" operator="equal">
      <formula>"保留"</formula>
    </cfRule>
    <cfRule type="cellIs" dxfId="6614" priority="7966" operator="equal">
      <formula>"合短"</formula>
    </cfRule>
  </conditionalFormatting>
  <conditionalFormatting sqref="AK646">
    <cfRule type="cellIs" dxfId="6613" priority="7960" operator="equal">
      <formula>"良短"</formula>
    </cfRule>
    <cfRule type="cellIs" dxfId="6612" priority="7961" operator="equal">
      <formula>"保留"</formula>
    </cfRule>
    <cfRule type="cellIs" dxfId="6611" priority="7962" operator="equal">
      <formula>"合短"</formula>
    </cfRule>
  </conditionalFormatting>
  <conditionalFormatting sqref="AJ646">
    <cfRule type="cellIs" dxfId="6610" priority="7957" operator="equal">
      <formula>"良短"</formula>
    </cfRule>
    <cfRule type="cellIs" dxfId="6609" priority="7958" operator="equal">
      <formula>"保留"</formula>
    </cfRule>
    <cfRule type="cellIs" dxfId="6608" priority="7959" operator="equal">
      <formula>"合短"</formula>
    </cfRule>
  </conditionalFormatting>
  <conditionalFormatting sqref="AJ647">
    <cfRule type="cellIs" dxfId="6607" priority="7945" operator="equal">
      <formula>"ＮＧ"</formula>
    </cfRule>
    <cfRule type="cellIs" dxfId="6606" priority="7946" operator="equal">
      <formula>"良短"</formula>
    </cfRule>
    <cfRule type="cellIs" dxfId="6605" priority="7947" operator="equal">
      <formula>"保留"</formula>
    </cfRule>
    <cfRule type="cellIs" dxfId="6604" priority="7948" operator="equal">
      <formula>"合短"</formula>
    </cfRule>
  </conditionalFormatting>
  <conditionalFormatting sqref="AJ647">
    <cfRule type="cellIs" dxfId="6603" priority="7941" operator="equal">
      <formula>"ＮＧ"</formula>
    </cfRule>
    <cfRule type="cellIs" dxfId="6602" priority="7942" operator="equal">
      <formula>"良短"</formula>
    </cfRule>
    <cfRule type="cellIs" dxfId="6601" priority="7943" operator="equal">
      <formula>"保留"</formula>
    </cfRule>
    <cfRule type="cellIs" dxfId="6600" priority="7944" operator="equal">
      <formula>"合短"</formula>
    </cfRule>
  </conditionalFormatting>
  <conditionalFormatting sqref="AJ664">
    <cfRule type="cellIs" dxfId="6599" priority="7782" operator="equal">
      <formula>"ＮＧ"</formula>
    </cfRule>
    <cfRule type="cellIs" dxfId="6598" priority="7783" operator="equal">
      <formula>"良短"</formula>
    </cfRule>
    <cfRule type="cellIs" dxfId="6597" priority="7784" operator="equal">
      <formula>"保留"</formula>
    </cfRule>
    <cfRule type="cellIs" dxfId="6596" priority="7785" operator="equal">
      <formula>"合短"</formula>
    </cfRule>
  </conditionalFormatting>
  <conditionalFormatting sqref="AK652">
    <cfRule type="cellIs" dxfId="6595" priority="7922" operator="equal">
      <formula>"ＮＧ"</formula>
    </cfRule>
    <cfRule type="cellIs" dxfId="6594" priority="7923" operator="equal">
      <formula>"良短"</formula>
    </cfRule>
    <cfRule type="cellIs" dxfId="6593" priority="7924" operator="equal">
      <formula>"保留"</formula>
    </cfRule>
    <cfRule type="cellIs" dxfId="6592" priority="7925" operator="equal">
      <formula>"合短"</formula>
    </cfRule>
  </conditionalFormatting>
  <conditionalFormatting sqref="AK688">
    <cfRule type="cellIs" dxfId="6591" priority="7610" operator="equal">
      <formula>"ＮＧ"</formula>
    </cfRule>
    <cfRule type="cellIs" dxfId="6590" priority="7611" operator="equal">
      <formula>"良短"</formula>
    </cfRule>
    <cfRule type="cellIs" dxfId="6589" priority="7612" operator="equal">
      <formula>"保留"</formula>
    </cfRule>
    <cfRule type="cellIs" dxfId="6588" priority="7613" operator="equal">
      <formula>"合短"</formula>
    </cfRule>
  </conditionalFormatting>
  <conditionalFormatting sqref="AJ652">
    <cfRule type="cellIs" dxfId="6587" priority="7886" operator="equal">
      <formula>"ＮＧ"</formula>
    </cfRule>
    <cfRule type="cellIs" dxfId="6586" priority="7887" operator="equal">
      <formula>"良短"</formula>
    </cfRule>
    <cfRule type="cellIs" dxfId="6585" priority="7888" operator="equal">
      <formula>"保留"</formula>
    </cfRule>
    <cfRule type="cellIs" dxfId="6584" priority="7889" operator="equal">
      <formula>"合短"</formula>
    </cfRule>
  </conditionalFormatting>
  <conditionalFormatting sqref="AK659:AK660">
    <cfRule type="cellIs" dxfId="6583" priority="7857" operator="equal">
      <formula>"ＮＧ"</formula>
    </cfRule>
    <cfRule type="cellIs" dxfId="6582" priority="7858" operator="equal">
      <formula>"良短"</formula>
    </cfRule>
    <cfRule type="cellIs" dxfId="6581" priority="7859" operator="equal">
      <formula>"保留"</formula>
    </cfRule>
    <cfRule type="cellIs" dxfId="6580" priority="7860" operator="equal">
      <formula>"合短"</formula>
    </cfRule>
  </conditionalFormatting>
  <conditionalFormatting sqref="AJ665:AJ668">
    <cfRule type="cellIs" dxfId="6579" priority="7786" operator="equal">
      <formula>"ＮＧ"</formula>
    </cfRule>
    <cfRule type="cellIs" dxfId="6578" priority="7787" operator="equal">
      <formula>"良短"</formula>
    </cfRule>
    <cfRule type="cellIs" dxfId="6577" priority="7788" operator="equal">
      <formula>"保留"</formula>
    </cfRule>
    <cfRule type="cellIs" dxfId="6576" priority="7789" operator="equal">
      <formula>"合短"</formula>
    </cfRule>
  </conditionalFormatting>
  <conditionalFormatting sqref="AK657">
    <cfRule type="cellIs" dxfId="6575" priority="7934" operator="equal">
      <formula>"ＮＧ"</formula>
    </cfRule>
    <cfRule type="cellIs" dxfId="6574" priority="7935" operator="equal">
      <formula>"良短"</formula>
    </cfRule>
    <cfRule type="cellIs" dxfId="6573" priority="7936" operator="equal">
      <formula>"保留"</formula>
    </cfRule>
    <cfRule type="cellIs" dxfId="6572" priority="7937" operator="equal">
      <formula>"合短"</formula>
    </cfRule>
  </conditionalFormatting>
  <conditionalFormatting sqref="AJ659:AJ662">
    <cfRule type="cellIs" dxfId="6571" priority="7845" operator="equal">
      <formula>"ＮＧ"</formula>
    </cfRule>
    <cfRule type="cellIs" dxfId="6570" priority="7846" operator="equal">
      <formula>"良短"</formula>
    </cfRule>
    <cfRule type="cellIs" dxfId="6569" priority="7847" operator="equal">
      <formula>"保留"</formula>
    </cfRule>
    <cfRule type="cellIs" dxfId="6568" priority="7848" operator="equal">
      <formula>"合短"</formula>
    </cfRule>
  </conditionalFormatting>
  <conditionalFormatting sqref="AK661:AK662">
    <cfRule type="cellIs" dxfId="6567" priority="7841" operator="equal">
      <formula>"ＮＧ"</formula>
    </cfRule>
    <cfRule type="cellIs" dxfId="6566" priority="7842" operator="equal">
      <formula>"良短"</formula>
    </cfRule>
    <cfRule type="cellIs" dxfId="6565" priority="7843" operator="equal">
      <formula>"保留"</formula>
    </cfRule>
    <cfRule type="cellIs" dxfId="6564" priority="7844" operator="equal">
      <formula>"合短"</formula>
    </cfRule>
  </conditionalFormatting>
  <conditionalFormatting sqref="AK657">
    <cfRule type="cellIs" dxfId="6563" priority="7938" operator="equal">
      <formula>"良短"</formula>
    </cfRule>
    <cfRule type="cellIs" dxfId="6562" priority="7939" operator="equal">
      <formula>"保留"</formula>
    </cfRule>
    <cfRule type="cellIs" dxfId="6561" priority="7940" operator="equal">
      <formula>"合短"</formula>
    </cfRule>
  </conditionalFormatting>
  <conditionalFormatting sqref="AK652">
    <cfRule type="cellIs" dxfId="6560" priority="7919" operator="equal">
      <formula>"良短"</formula>
    </cfRule>
    <cfRule type="cellIs" dxfId="6559" priority="7920" operator="equal">
      <formula>"保留"</formula>
    </cfRule>
    <cfRule type="cellIs" dxfId="6558" priority="7921" operator="equal">
      <formula>"合短"</formula>
    </cfRule>
  </conditionalFormatting>
  <conditionalFormatting sqref="AK658">
    <cfRule type="cellIs" dxfId="6557" priority="7908" operator="equal">
      <formula>"ＮＧ"</formula>
    </cfRule>
    <cfRule type="cellIs" dxfId="6556" priority="7909" operator="equal">
      <formula>"良短"</formula>
    </cfRule>
    <cfRule type="cellIs" dxfId="6555" priority="7910" operator="equal">
      <formula>"保留"</formula>
    </cfRule>
    <cfRule type="cellIs" dxfId="6554" priority="7911" operator="equal">
      <formula>"合短"</formula>
    </cfRule>
  </conditionalFormatting>
  <conditionalFormatting sqref="AK663">
    <cfRule type="cellIs" dxfId="6553" priority="7916" operator="equal">
      <formula>"良短"</formula>
    </cfRule>
    <cfRule type="cellIs" dxfId="6552" priority="7917" operator="equal">
      <formula>"保留"</formula>
    </cfRule>
    <cfRule type="cellIs" dxfId="6551" priority="7918" operator="equal">
      <formula>"合短"</formula>
    </cfRule>
  </conditionalFormatting>
  <conditionalFormatting sqref="AK663">
    <cfRule type="cellIs" dxfId="6550" priority="7912" operator="equal">
      <formula>"ＮＧ"</formula>
    </cfRule>
    <cfRule type="cellIs" dxfId="6549" priority="7913" operator="equal">
      <formula>"良短"</formula>
    </cfRule>
    <cfRule type="cellIs" dxfId="6548" priority="7914" operator="equal">
      <formula>"保留"</formula>
    </cfRule>
    <cfRule type="cellIs" dxfId="6547" priority="7915" operator="equal">
      <formula>"合短"</formula>
    </cfRule>
  </conditionalFormatting>
  <conditionalFormatting sqref="AK658">
    <cfRule type="cellIs" dxfId="6546" priority="7905" operator="equal">
      <formula>"良短"</formula>
    </cfRule>
    <cfRule type="cellIs" dxfId="6545" priority="7906" operator="equal">
      <formula>"保留"</formula>
    </cfRule>
    <cfRule type="cellIs" dxfId="6544" priority="7907" operator="equal">
      <formula>"合短"</formula>
    </cfRule>
  </conditionalFormatting>
  <conditionalFormatting sqref="AJ657">
    <cfRule type="cellIs" dxfId="6543" priority="7902" operator="equal">
      <formula>"良短"</formula>
    </cfRule>
    <cfRule type="cellIs" dxfId="6542" priority="7903" operator="equal">
      <formula>"保留"</formula>
    </cfRule>
    <cfRule type="cellIs" dxfId="6541" priority="7904" operator="equal">
      <formula>"合短"</formula>
    </cfRule>
  </conditionalFormatting>
  <conditionalFormatting sqref="AJ657">
    <cfRule type="cellIs" dxfId="6540" priority="7898" operator="equal">
      <formula>"ＮＧ"</formula>
    </cfRule>
    <cfRule type="cellIs" dxfId="6539" priority="7899" operator="equal">
      <formula>"良短"</formula>
    </cfRule>
    <cfRule type="cellIs" dxfId="6538" priority="7900" operator="equal">
      <formula>"保留"</formula>
    </cfRule>
    <cfRule type="cellIs" dxfId="6537" priority="7901" operator="equal">
      <formula>"合短"</formula>
    </cfRule>
  </conditionalFormatting>
  <conditionalFormatting sqref="AK705">
    <cfRule type="cellIs" dxfId="6536" priority="7518" operator="equal">
      <formula>"ＮＧ"</formula>
    </cfRule>
    <cfRule type="cellIs" dxfId="6535" priority="7519" operator="equal">
      <formula>"良短"</formula>
    </cfRule>
    <cfRule type="cellIs" dxfId="6534" priority="7520" operator="equal">
      <formula>"保留"</formula>
    </cfRule>
    <cfRule type="cellIs" dxfId="6533" priority="7521" operator="equal">
      <formula>"合短"</formula>
    </cfRule>
  </conditionalFormatting>
  <conditionalFormatting sqref="AJ652">
    <cfRule type="cellIs" dxfId="6532" priority="7883" operator="equal">
      <formula>"良短"</formula>
    </cfRule>
    <cfRule type="cellIs" dxfId="6531" priority="7884" operator="equal">
      <formula>"保留"</formula>
    </cfRule>
    <cfRule type="cellIs" dxfId="6530" priority="7885" operator="equal">
      <formula>"合短"</formula>
    </cfRule>
  </conditionalFormatting>
  <conditionalFormatting sqref="AJ658">
    <cfRule type="cellIs" dxfId="6529" priority="7872" operator="equal">
      <formula>"ＮＧ"</formula>
    </cfRule>
    <cfRule type="cellIs" dxfId="6528" priority="7873" operator="equal">
      <formula>"良短"</formula>
    </cfRule>
    <cfRule type="cellIs" dxfId="6527" priority="7874" operator="equal">
      <formula>"保留"</formula>
    </cfRule>
    <cfRule type="cellIs" dxfId="6526" priority="7875" operator="equal">
      <formula>"合短"</formula>
    </cfRule>
  </conditionalFormatting>
  <conditionalFormatting sqref="AJ663">
    <cfRule type="cellIs" dxfId="6525" priority="7880" operator="equal">
      <formula>"良短"</formula>
    </cfRule>
    <cfRule type="cellIs" dxfId="6524" priority="7881" operator="equal">
      <formula>"保留"</formula>
    </cfRule>
    <cfRule type="cellIs" dxfId="6523" priority="7882" operator="equal">
      <formula>"合短"</formula>
    </cfRule>
  </conditionalFormatting>
  <conditionalFormatting sqref="AJ663">
    <cfRule type="cellIs" dxfId="6522" priority="7876" operator="equal">
      <formula>"ＮＧ"</formula>
    </cfRule>
    <cfRule type="cellIs" dxfId="6521" priority="7877" operator="equal">
      <formula>"良短"</formula>
    </cfRule>
    <cfRule type="cellIs" dxfId="6520" priority="7878" operator="equal">
      <formula>"保留"</formula>
    </cfRule>
    <cfRule type="cellIs" dxfId="6519" priority="7879" operator="equal">
      <formula>"合短"</formula>
    </cfRule>
  </conditionalFormatting>
  <conditionalFormatting sqref="AJ658">
    <cfRule type="cellIs" dxfId="6518" priority="7869" operator="equal">
      <formula>"良短"</formula>
    </cfRule>
    <cfRule type="cellIs" dxfId="6517" priority="7870" operator="equal">
      <formula>"保留"</formula>
    </cfRule>
    <cfRule type="cellIs" dxfId="6516" priority="7871" operator="equal">
      <formula>"合短"</formula>
    </cfRule>
  </conditionalFormatting>
  <conditionalFormatting sqref="AK659:AK660">
    <cfRule type="cellIs" dxfId="6515" priority="7853" operator="equal">
      <formula>"ＮＧ"</formula>
    </cfRule>
    <cfRule type="cellIs" dxfId="6514" priority="7854" operator="equal">
      <formula>"良短"</formula>
    </cfRule>
    <cfRule type="cellIs" dxfId="6513" priority="7855" operator="equal">
      <formula>"保留"</formula>
    </cfRule>
    <cfRule type="cellIs" dxfId="6512" priority="7856" operator="equal">
      <formula>"合短"</formula>
    </cfRule>
  </conditionalFormatting>
  <conditionalFormatting sqref="AJ659:AJ662">
    <cfRule type="cellIs" dxfId="6511" priority="7849" operator="equal">
      <formula>"ＮＧ"</formula>
    </cfRule>
    <cfRule type="cellIs" dxfId="6510" priority="7850" operator="equal">
      <formula>"良短"</formula>
    </cfRule>
    <cfRule type="cellIs" dxfId="6509" priority="7851" operator="equal">
      <formula>"保留"</formula>
    </cfRule>
    <cfRule type="cellIs" dxfId="6508" priority="7852" operator="equal">
      <formula>"合短"</formula>
    </cfRule>
  </conditionalFormatting>
  <conditionalFormatting sqref="AK661:AK662">
    <cfRule type="cellIs" dxfId="6507" priority="7837" operator="equal">
      <formula>"ＮＧ"</formula>
    </cfRule>
    <cfRule type="cellIs" dxfId="6506" priority="7838" operator="equal">
      <formula>"良短"</formula>
    </cfRule>
    <cfRule type="cellIs" dxfId="6505" priority="7839" operator="equal">
      <formula>"保留"</formula>
    </cfRule>
    <cfRule type="cellIs" dxfId="6504" priority="7840" operator="equal">
      <formula>"合短"</formula>
    </cfRule>
  </conditionalFormatting>
  <conditionalFormatting sqref="AK665:AK666">
    <cfRule type="cellIs" dxfId="6503" priority="7822" operator="equal">
      <formula>"ＮＧ"</formula>
    </cfRule>
    <cfRule type="cellIs" dxfId="6502" priority="7823" operator="equal">
      <formula>"良短"</formula>
    </cfRule>
    <cfRule type="cellIs" dxfId="6501" priority="7824" operator="equal">
      <formula>"保留"</formula>
    </cfRule>
    <cfRule type="cellIs" dxfId="6500" priority="7825" operator="equal">
      <formula>"合短"</formula>
    </cfRule>
  </conditionalFormatting>
  <conditionalFormatting sqref="AK664">
    <cfRule type="cellIs" dxfId="6499" priority="7818" operator="equal">
      <formula>"ＮＧ"</formula>
    </cfRule>
    <cfRule type="cellIs" dxfId="6498" priority="7819" operator="equal">
      <formula>"良短"</formula>
    </cfRule>
    <cfRule type="cellIs" dxfId="6497" priority="7820" operator="equal">
      <formula>"保留"</formula>
    </cfRule>
    <cfRule type="cellIs" dxfId="6496" priority="7821" operator="equal">
      <formula>"合短"</formula>
    </cfRule>
  </conditionalFormatting>
  <conditionalFormatting sqref="AJ665:AJ668">
    <cfRule type="cellIs" dxfId="6495" priority="7790" operator="equal">
      <formula>"ＮＧ"</formula>
    </cfRule>
    <cfRule type="cellIs" dxfId="6494" priority="7791" operator="equal">
      <formula>"良短"</formula>
    </cfRule>
    <cfRule type="cellIs" dxfId="6493" priority="7792" operator="equal">
      <formula>"保留"</formula>
    </cfRule>
    <cfRule type="cellIs" dxfId="6492" priority="7793" operator="equal">
      <formula>"合短"</formula>
    </cfRule>
  </conditionalFormatting>
  <conditionalFormatting sqref="AK667:AK668">
    <cfRule type="cellIs" dxfId="6491" priority="7761" operator="equal">
      <formula>"ＮＧ"</formula>
    </cfRule>
    <cfRule type="cellIs" dxfId="6490" priority="7762" operator="equal">
      <formula>"良短"</formula>
    </cfRule>
    <cfRule type="cellIs" dxfId="6489" priority="7763" operator="equal">
      <formula>"保留"</formula>
    </cfRule>
    <cfRule type="cellIs" dxfId="6488" priority="7764" operator="equal">
      <formula>"合短"</formula>
    </cfRule>
  </conditionalFormatting>
  <conditionalFormatting sqref="AK665:AK666">
    <cfRule type="cellIs" dxfId="6487" priority="7826" operator="equal">
      <formula>"ＮＧ"</formula>
    </cfRule>
    <cfRule type="cellIs" dxfId="6486" priority="7827" operator="equal">
      <formula>"良短"</formula>
    </cfRule>
    <cfRule type="cellIs" dxfId="6485" priority="7828" operator="equal">
      <formula>"保留"</formula>
    </cfRule>
    <cfRule type="cellIs" dxfId="6484" priority="7829" operator="equal">
      <formula>"合短"</formula>
    </cfRule>
  </conditionalFormatting>
  <conditionalFormatting sqref="AK669">
    <cfRule type="cellIs" dxfId="6483" priority="7830" operator="equal">
      <formula>"ＮＧ"</formula>
    </cfRule>
    <cfRule type="cellIs" dxfId="6482" priority="7831" operator="equal">
      <formula>"良短"</formula>
    </cfRule>
    <cfRule type="cellIs" dxfId="6481" priority="7832" operator="equal">
      <formula>"保留"</formula>
    </cfRule>
    <cfRule type="cellIs" dxfId="6480" priority="7833" operator="equal">
      <formula>"合短"</formula>
    </cfRule>
  </conditionalFormatting>
  <conditionalFormatting sqref="AJ671:AJ674">
    <cfRule type="cellIs" dxfId="6479" priority="7741" operator="equal">
      <formula>"ＮＧ"</formula>
    </cfRule>
    <cfRule type="cellIs" dxfId="6478" priority="7742" operator="equal">
      <formula>"良短"</formula>
    </cfRule>
    <cfRule type="cellIs" dxfId="6477" priority="7743" operator="equal">
      <formula>"保留"</formula>
    </cfRule>
    <cfRule type="cellIs" dxfId="6476" priority="7744" operator="equal">
      <formula>"合短"</formula>
    </cfRule>
  </conditionalFormatting>
  <conditionalFormatting sqref="AK669">
    <cfRule type="cellIs" dxfId="6475" priority="7834" operator="equal">
      <formula>"良短"</formula>
    </cfRule>
    <cfRule type="cellIs" dxfId="6474" priority="7835" operator="equal">
      <formula>"保留"</formula>
    </cfRule>
    <cfRule type="cellIs" dxfId="6473" priority="7836" operator="equal">
      <formula>"合短"</formula>
    </cfRule>
  </conditionalFormatting>
  <conditionalFormatting sqref="AK664">
    <cfRule type="cellIs" dxfId="6472" priority="7815" operator="equal">
      <formula>"良短"</formula>
    </cfRule>
    <cfRule type="cellIs" dxfId="6471" priority="7816" operator="equal">
      <formula>"保留"</formula>
    </cfRule>
    <cfRule type="cellIs" dxfId="6470" priority="7817" operator="equal">
      <formula>"合短"</formula>
    </cfRule>
  </conditionalFormatting>
  <conditionalFormatting sqref="AK670">
    <cfRule type="cellIs" dxfId="6469" priority="7804" operator="equal">
      <formula>"ＮＧ"</formula>
    </cfRule>
    <cfRule type="cellIs" dxfId="6468" priority="7805" operator="equal">
      <formula>"良短"</formula>
    </cfRule>
    <cfRule type="cellIs" dxfId="6467" priority="7806" operator="equal">
      <formula>"保留"</formula>
    </cfRule>
    <cfRule type="cellIs" dxfId="6466" priority="7807" operator="equal">
      <formula>"合短"</formula>
    </cfRule>
  </conditionalFormatting>
  <conditionalFormatting sqref="AK675">
    <cfRule type="cellIs" dxfId="6465" priority="7812" operator="equal">
      <formula>"良短"</formula>
    </cfRule>
    <cfRule type="cellIs" dxfId="6464" priority="7813" operator="equal">
      <formula>"保留"</formula>
    </cfRule>
    <cfRule type="cellIs" dxfId="6463" priority="7814" operator="equal">
      <formula>"合短"</formula>
    </cfRule>
  </conditionalFormatting>
  <conditionalFormatting sqref="AK675">
    <cfRule type="cellIs" dxfId="6462" priority="7808" operator="equal">
      <formula>"ＮＧ"</formula>
    </cfRule>
    <cfRule type="cellIs" dxfId="6461" priority="7809" operator="equal">
      <formula>"良短"</formula>
    </cfRule>
    <cfRule type="cellIs" dxfId="6460" priority="7810" operator="equal">
      <formula>"保留"</formula>
    </cfRule>
    <cfRule type="cellIs" dxfId="6459" priority="7811" operator="equal">
      <formula>"合短"</formula>
    </cfRule>
  </conditionalFormatting>
  <conditionalFormatting sqref="AK670">
    <cfRule type="cellIs" dxfId="6458" priority="7801" operator="equal">
      <formula>"良短"</formula>
    </cfRule>
    <cfRule type="cellIs" dxfId="6457" priority="7802" operator="equal">
      <formula>"保留"</formula>
    </cfRule>
    <cfRule type="cellIs" dxfId="6456" priority="7803" operator="equal">
      <formula>"合短"</formula>
    </cfRule>
  </conditionalFormatting>
  <conditionalFormatting sqref="AJ669">
    <cfRule type="cellIs" dxfId="6455" priority="7798" operator="equal">
      <formula>"良短"</formula>
    </cfRule>
    <cfRule type="cellIs" dxfId="6454" priority="7799" operator="equal">
      <formula>"保留"</formula>
    </cfRule>
    <cfRule type="cellIs" dxfId="6453" priority="7800" operator="equal">
      <formula>"合短"</formula>
    </cfRule>
  </conditionalFormatting>
  <conditionalFormatting sqref="AJ669">
    <cfRule type="cellIs" dxfId="6452" priority="7794" operator="equal">
      <formula>"ＮＧ"</formula>
    </cfRule>
    <cfRule type="cellIs" dxfId="6451" priority="7795" operator="equal">
      <formula>"良短"</formula>
    </cfRule>
    <cfRule type="cellIs" dxfId="6450" priority="7796" operator="equal">
      <formula>"保留"</formula>
    </cfRule>
    <cfRule type="cellIs" dxfId="6449" priority="7797" operator="equal">
      <formula>"合短"</formula>
    </cfRule>
  </conditionalFormatting>
  <conditionalFormatting sqref="AJ664">
    <cfRule type="cellIs" dxfId="6448" priority="7779" operator="equal">
      <formula>"良短"</formula>
    </cfRule>
    <cfRule type="cellIs" dxfId="6447" priority="7780" operator="equal">
      <formula>"保留"</formula>
    </cfRule>
    <cfRule type="cellIs" dxfId="6446" priority="7781" operator="equal">
      <formula>"合短"</formula>
    </cfRule>
  </conditionalFormatting>
  <conditionalFormatting sqref="AJ670">
    <cfRule type="cellIs" dxfId="6445" priority="7768" operator="equal">
      <formula>"ＮＧ"</formula>
    </cfRule>
    <cfRule type="cellIs" dxfId="6444" priority="7769" operator="equal">
      <formula>"良短"</formula>
    </cfRule>
    <cfRule type="cellIs" dxfId="6443" priority="7770" operator="equal">
      <formula>"保留"</formula>
    </cfRule>
    <cfRule type="cellIs" dxfId="6442" priority="7771" operator="equal">
      <formula>"合短"</formula>
    </cfRule>
  </conditionalFormatting>
  <conditionalFormatting sqref="AJ675">
    <cfRule type="cellIs" dxfId="6441" priority="7776" operator="equal">
      <formula>"良短"</formula>
    </cfRule>
    <cfRule type="cellIs" dxfId="6440" priority="7777" operator="equal">
      <formula>"保留"</formula>
    </cfRule>
    <cfRule type="cellIs" dxfId="6439" priority="7778" operator="equal">
      <formula>"合短"</formula>
    </cfRule>
  </conditionalFormatting>
  <conditionalFormatting sqref="AJ675">
    <cfRule type="cellIs" dxfId="6438" priority="7772" operator="equal">
      <formula>"ＮＧ"</formula>
    </cfRule>
    <cfRule type="cellIs" dxfId="6437" priority="7773" operator="equal">
      <formula>"良短"</formula>
    </cfRule>
    <cfRule type="cellIs" dxfId="6436" priority="7774" operator="equal">
      <formula>"保留"</formula>
    </cfRule>
    <cfRule type="cellIs" dxfId="6435" priority="7775" operator="equal">
      <formula>"合短"</formula>
    </cfRule>
  </conditionalFormatting>
  <conditionalFormatting sqref="AJ670">
    <cfRule type="cellIs" dxfId="6434" priority="7765" operator="equal">
      <formula>"良短"</formula>
    </cfRule>
    <cfRule type="cellIs" dxfId="6433" priority="7766" operator="equal">
      <formula>"保留"</formula>
    </cfRule>
    <cfRule type="cellIs" dxfId="6432" priority="7767" operator="equal">
      <formula>"合短"</formula>
    </cfRule>
  </conditionalFormatting>
  <conditionalFormatting sqref="AK667:AK668">
    <cfRule type="cellIs" dxfId="6431" priority="7757" operator="equal">
      <formula>"ＮＧ"</formula>
    </cfRule>
    <cfRule type="cellIs" dxfId="6430" priority="7758" operator="equal">
      <formula>"良短"</formula>
    </cfRule>
    <cfRule type="cellIs" dxfId="6429" priority="7759" operator="equal">
      <formula>"保留"</formula>
    </cfRule>
    <cfRule type="cellIs" dxfId="6428" priority="7760" operator="equal">
      <formula>"合短"</formula>
    </cfRule>
  </conditionalFormatting>
  <conditionalFormatting sqref="AK671:AK672">
    <cfRule type="cellIs" dxfId="6427" priority="7753" operator="equal">
      <formula>"ＮＧ"</formula>
    </cfRule>
    <cfRule type="cellIs" dxfId="6426" priority="7754" operator="equal">
      <formula>"良短"</formula>
    </cfRule>
    <cfRule type="cellIs" dxfId="6425" priority="7755" operator="equal">
      <formula>"保留"</formula>
    </cfRule>
    <cfRule type="cellIs" dxfId="6424" priority="7756" operator="equal">
      <formula>"合短"</formula>
    </cfRule>
  </conditionalFormatting>
  <conditionalFormatting sqref="AK671:AK672">
    <cfRule type="cellIs" dxfId="6423" priority="7749" operator="equal">
      <formula>"ＮＧ"</formula>
    </cfRule>
    <cfRule type="cellIs" dxfId="6422" priority="7750" operator="equal">
      <formula>"良短"</formula>
    </cfRule>
    <cfRule type="cellIs" dxfId="6421" priority="7751" operator="equal">
      <formula>"保留"</formula>
    </cfRule>
    <cfRule type="cellIs" dxfId="6420" priority="7752" operator="equal">
      <formula>"合短"</formula>
    </cfRule>
  </conditionalFormatting>
  <conditionalFormatting sqref="AJ671:AJ674">
    <cfRule type="cellIs" dxfId="6419" priority="7745" operator="equal">
      <formula>"ＮＧ"</formula>
    </cfRule>
    <cfRule type="cellIs" dxfId="6418" priority="7746" operator="equal">
      <formula>"良短"</formula>
    </cfRule>
    <cfRule type="cellIs" dxfId="6417" priority="7747" operator="equal">
      <formula>"保留"</formula>
    </cfRule>
    <cfRule type="cellIs" dxfId="6416" priority="7748" operator="equal">
      <formula>"合短"</formula>
    </cfRule>
  </conditionalFormatting>
  <conditionalFormatting sqref="AK673:AK674">
    <cfRule type="cellIs" dxfId="6415" priority="7733" operator="equal">
      <formula>"ＮＧ"</formula>
    </cfRule>
    <cfRule type="cellIs" dxfId="6414" priority="7734" operator="equal">
      <formula>"良短"</formula>
    </cfRule>
    <cfRule type="cellIs" dxfId="6413" priority="7735" operator="equal">
      <formula>"保留"</formula>
    </cfRule>
    <cfRule type="cellIs" dxfId="6412" priority="7736" operator="equal">
      <formula>"合短"</formula>
    </cfRule>
  </conditionalFormatting>
  <conditionalFormatting sqref="AK677:AK678">
    <cfRule type="cellIs" dxfId="6411" priority="7718" operator="equal">
      <formula>"ＮＧ"</formula>
    </cfRule>
    <cfRule type="cellIs" dxfId="6410" priority="7719" operator="equal">
      <formula>"良短"</formula>
    </cfRule>
    <cfRule type="cellIs" dxfId="6409" priority="7720" operator="equal">
      <formula>"保留"</formula>
    </cfRule>
    <cfRule type="cellIs" dxfId="6408" priority="7721" operator="equal">
      <formula>"合短"</formula>
    </cfRule>
  </conditionalFormatting>
  <conditionalFormatting sqref="AK676">
    <cfRule type="cellIs" dxfId="6407" priority="7714" operator="equal">
      <formula>"ＮＧ"</formula>
    </cfRule>
    <cfRule type="cellIs" dxfId="6406" priority="7715" operator="equal">
      <formula>"良短"</formula>
    </cfRule>
    <cfRule type="cellIs" dxfId="6405" priority="7716" operator="equal">
      <formula>"保留"</formula>
    </cfRule>
    <cfRule type="cellIs" dxfId="6404" priority="7717" operator="equal">
      <formula>"合短"</formula>
    </cfRule>
  </conditionalFormatting>
  <conditionalFormatting sqref="AJ677:AJ680">
    <cfRule type="cellIs" dxfId="6403" priority="7682" operator="equal">
      <formula>"ＮＧ"</formula>
    </cfRule>
    <cfRule type="cellIs" dxfId="6402" priority="7683" operator="equal">
      <formula>"良短"</formula>
    </cfRule>
    <cfRule type="cellIs" dxfId="6401" priority="7684" operator="equal">
      <formula>"保留"</formula>
    </cfRule>
    <cfRule type="cellIs" dxfId="6400" priority="7685" operator="equal">
      <formula>"合短"</formula>
    </cfRule>
  </conditionalFormatting>
  <conditionalFormatting sqref="AJ677:AJ680">
    <cfRule type="cellIs" dxfId="6399" priority="7686" operator="equal">
      <formula>"ＮＧ"</formula>
    </cfRule>
    <cfRule type="cellIs" dxfId="6398" priority="7687" operator="equal">
      <formula>"良短"</formula>
    </cfRule>
    <cfRule type="cellIs" dxfId="6397" priority="7688" operator="equal">
      <formula>"保留"</formula>
    </cfRule>
    <cfRule type="cellIs" dxfId="6396" priority="7689" operator="equal">
      <formula>"合短"</formula>
    </cfRule>
  </conditionalFormatting>
  <conditionalFormatting sqref="AK679:AK680">
    <cfRule type="cellIs" dxfId="6395" priority="7657" operator="equal">
      <formula>"ＮＧ"</formula>
    </cfRule>
    <cfRule type="cellIs" dxfId="6394" priority="7658" operator="equal">
      <formula>"良短"</formula>
    </cfRule>
    <cfRule type="cellIs" dxfId="6393" priority="7659" operator="equal">
      <formula>"保留"</formula>
    </cfRule>
    <cfRule type="cellIs" dxfId="6392" priority="7660" operator="equal">
      <formula>"合短"</formula>
    </cfRule>
  </conditionalFormatting>
  <conditionalFormatting sqref="AK677:AK678">
    <cfRule type="cellIs" dxfId="6391" priority="7722" operator="equal">
      <formula>"ＮＧ"</formula>
    </cfRule>
    <cfRule type="cellIs" dxfId="6390" priority="7723" operator="equal">
      <formula>"良短"</formula>
    </cfRule>
    <cfRule type="cellIs" dxfId="6389" priority="7724" operator="equal">
      <formula>"保留"</formula>
    </cfRule>
    <cfRule type="cellIs" dxfId="6388" priority="7725" operator="equal">
      <formula>"合短"</formula>
    </cfRule>
  </conditionalFormatting>
  <conditionalFormatting sqref="AK681">
    <cfRule type="cellIs" dxfId="6387" priority="7726" operator="equal">
      <formula>"ＮＧ"</formula>
    </cfRule>
    <cfRule type="cellIs" dxfId="6386" priority="7727" operator="equal">
      <formula>"良短"</formula>
    </cfRule>
    <cfRule type="cellIs" dxfId="6385" priority="7728" operator="equal">
      <formula>"保留"</formula>
    </cfRule>
    <cfRule type="cellIs" dxfId="6384" priority="7729" operator="equal">
      <formula>"合短"</formula>
    </cfRule>
  </conditionalFormatting>
  <conditionalFormatting sqref="AJ683:AJ686">
    <cfRule type="cellIs" dxfId="6383" priority="7637" operator="equal">
      <formula>"ＮＧ"</formula>
    </cfRule>
    <cfRule type="cellIs" dxfId="6382" priority="7638" operator="equal">
      <formula>"良短"</formula>
    </cfRule>
    <cfRule type="cellIs" dxfId="6381" priority="7639" operator="equal">
      <formula>"保留"</formula>
    </cfRule>
    <cfRule type="cellIs" dxfId="6380" priority="7640" operator="equal">
      <formula>"合短"</formula>
    </cfRule>
  </conditionalFormatting>
  <conditionalFormatting sqref="AK685:AK686">
    <cfRule type="cellIs" dxfId="6379" priority="7633" operator="equal">
      <formula>"ＮＧ"</formula>
    </cfRule>
    <cfRule type="cellIs" dxfId="6378" priority="7634" operator="equal">
      <formula>"良短"</formula>
    </cfRule>
    <cfRule type="cellIs" dxfId="6377" priority="7635" operator="equal">
      <formula>"保留"</formula>
    </cfRule>
    <cfRule type="cellIs" dxfId="6376" priority="7636" operator="equal">
      <formula>"合短"</formula>
    </cfRule>
  </conditionalFormatting>
  <conditionalFormatting sqref="AK681">
    <cfRule type="cellIs" dxfId="6375" priority="7730" operator="equal">
      <formula>"良短"</formula>
    </cfRule>
    <cfRule type="cellIs" dxfId="6374" priority="7731" operator="equal">
      <formula>"保留"</formula>
    </cfRule>
    <cfRule type="cellIs" dxfId="6373" priority="7732" operator="equal">
      <formula>"合短"</formula>
    </cfRule>
  </conditionalFormatting>
  <conditionalFormatting sqref="AK676">
    <cfRule type="cellIs" dxfId="6372" priority="7711" operator="equal">
      <formula>"良短"</formula>
    </cfRule>
    <cfRule type="cellIs" dxfId="6371" priority="7712" operator="equal">
      <formula>"保留"</formula>
    </cfRule>
    <cfRule type="cellIs" dxfId="6370" priority="7713" operator="equal">
      <formula>"合短"</formula>
    </cfRule>
  </conditionalFormatting>
  <conditionalFormatting sqref="AK682">
    <cfRule type="cellIs" dxfId="6369" priority="7700" operator="equal">
      <formula>"ＮＧ"</formula>
    </cfRule>
    <cfRule type="cellIs" dxfId="6368" priority="7701" operator="equal">
      <formula>"良短"</formula>
    </cfRule>
    <cfRule type="cellIs" dxfId="6367" priority="7702" operator="equal">
      <formula>"保留"</formula>
    </cfRule>
    <cfRule type="cellIs" dxfId="6366" priority="7703" operator="equal">
      <formula>"合短"</formula>
    </cfRule>
  </conditionalFormatting>
  <conditionalFormatting sqref="AK687">
    <cfRule type="cellIs" dxfId="6365" priority="7708" operator="equal">
      <formula>"良短"</formula>
    </cfRule>
    <cfRule type="cellIs" dxfId="6364" priority="7709" operator="equal">
      <formula>"保留"</formula>
    </cfRule>
    <cfRule type="cellIs" dxfId="6363" priority="7710" operator="equal">
      <formula>"合短"</formula>
    </cfRule>
  </conditionalFormatting>
  <conditionalFormatting sqref="AK687">
    <cfRule type="cellIs" dxfId="6362" priority="7704" operator="equal">
      <formula>"ＮＧ"</formula>
    </cfRule>
    <cfRule type="cellIs" dxfId="6361" priority="7705" operator="equal">
      <formula>"良短"</formula>
    </cfRule>
    <cfRule type="cellIs" dxfId="6360" priority="7706" operator="equal">
      <formula>"保留"</formula>
    </cfRule>
    <cfRule type="cellIs" dxfId="6359" priority="7707" operator="equal">
      <formula>"合短"</formula>
    </cfRule>
  </conditionalFormatting>
  <conditionalFormatting sqref="AK682">
    <cfRule type="cellIs" dxfId="6358" priority="7697" operator="equal">
      <formula>"良短"</formula>
    </cfRule>
    <cfRule type="cellIs" dxfId="6357" priority="7698" operator="equal">
      <formula>"保留"</formula>
    </cfRule>
    <cfRule type="cellIs" dxfId="6356" priority="7699" operator="equal">
      <formula>"合短"</formula>
    </cfRule>
  </conditionalFormatting>
  <conditionalFormatting sqref="AJ681">
    <cfRule type="cellIs" dxfId="6355" priority="7694" operator="equal">
      <formula>"良短"</formula>
    </cfRule>
    <cfRule type="cellIs" dxfId="6354" priority="7695" operator="equal">
      <formula>"保留"</formula>
    </cfRule>
    <cfRule type="cellIs" dxfId="6353" priority="7696" operator="equal">
      <formula>"合短"</formula>
    </cfRule>
  </conditionalFormatting>
  <conditionalFormatting sqref="AJ681">
    <cfRule type="cellIs" dxfId="6352" priority="7690" operator="equal">
      <formula>"ＮＧ"</formula>
    </cfRule>
    <cfRule type="cellIs" dxfId="6351" priority="7691" operator="equal">
      <formula>"良短"</formula>
    </cfRule>
    <cfRule type="cellIs" dxfId="6350" priority="7692" operator="equal">
      <formula>"保留"</formula>
    </cfRule>
    <cfRule type="cellIs" dxfId="6349" priority="7693" operator="equal">
      <formula>"合短"</formula>
    </cfRule>
  </conditionalFormatting>
  <conditionalFormatting sqref="AJ676">
    <cfRule type="cellIs" dxfId="6348" priority="7678" operator="equal">
      <formula>"ＮＧ"</formula>
    </cfRule>
    <cfRule type="cellIs" dxfId="6347" priority="7679" operator="equal">
      <formula>"良短"</formula>
    </cfRule>
    <cfRule type="cellIs" dxfId="6346" priority="7680" operator="equal">
      <formula>"保留"</formula>
    </cfRule>
    <cfRule type="cellIs" dxfId="6345" priority="7681" operator="equal">
      <formula>"合短"</formula>
    </cfRule>
  </conditionalFormatting>
  <conditionalFormatting sqref="AJ676">
    <cfRule type="cellIs" dxfId="6344" priority="7675" operator="equal">
      <formula>"良短"</formula>
    </cfRule>
    <cfRule type="cellIs" dxfId="6343" priority="7676" operator="equal">
      <formula>"保留"</formula>
    </cfRule>
    <cfRule type="cellIs" dxfId="6342" priority="7677" operator="equal">
      <formula>"合短"</formula>
    </cfRule>
  </conditionalFormatting>
  <conditionalFormatting sqref="AJ682">
    <cfRule type="cellIs" dxfId="6341" priority="7664" operator="equal">
      <formula>"ＮＧ"</formula>
    </cfRule>
    <cfRule type="cellIs" dxfId="6340" priority="7665" operator="equal">
      <formula>"良短"</formula>
    </cfRule>
    <cfRule type="cellIs" dxfId="6339" priority="7666" operator="equal">
      <formula>"保留"</formula>
    </cfRule>
    <cfRule type="cellIs" dxfId="6338" priority="7667" operator="equal">
      <formula>"合短"</formula>
    </cfRule>
  </conditionalFormatting>
  <conditionalFormatting sqref="AJ687">
    <cfRule type="cellIs" dxfId="6337" priority="7672" operator="equal">
      <formula>"良短"</formula>
    </cfRule>
    <cfRule type="cellIs" dxfId="6336" priority="7673" operator="equal">
      <formula>"保留"</formula>
    </cfRule>
    <cfRule type="cellIs" dxfId="6335" priority="7674" operator="equal">
      <formula>"合短"</formula>
    </cfRule>
  </conditionalFormatting>
  <conditionalFormatting sqref="AJ687">
    <cfRule type="cellIs" dxfId="6334" priority="7668" operator="equal">
      <formula>"ＮＧ"</formula>
    </cfRule>
    <cfRule type="cellIs" dxfId="6333" priority="7669" operator="equal">
      <formula>"良短"</formula>
    </cfRule>
    <cfRule type="cellIs" dxfId="6332" priority="7670" operator="equal">
      <formula>"保留"</formula>
    </cfRule>
    <cfRule type="cellIs" dxfId="6331" priority="7671" operator="equal">
      <formula>"合短"</formula>
    </cfRule>
  </conditionalFormatting>
  <conditionalFormatting sqref="AJ682">
    <cfRule type="cellIs" dxfId="6330" priority="7661" operator="equal">
      <formula>"良短"</formula>
    </cfRule>
    <cfRule type="cellIs" dxfId="6329" priority="7662" operator="equal">
      <formula>"保留"</formula>
    </cfRule>
    <cfRule type="cellIs" dxfId="6328" priority="7663" operator="equal">
      <formula>"合短"</formula>
    </cfRule>
  </conditionalFormatting>
  <conditionalFormatting sqref="AK679:AK680">
    <cfRule type="cellIs" dxfId="6327" priority="7653" operator="equal">
      <formula>"ＮＧ"</formula>
    </cfRule>
    <cfRule type="cellIs" dxfId="6326" priority="7654" operator="equal">
      <formula>"良短"</formula>
    </cfRule>
    <cfRule type="cellIs" dxfId="6325" priority="7655" operator="equal">
      <formula>"保留"</formula>
    </cfRule>
    <cfRule type="cellIs" dxfId="6324" priority="7656" operator="equal">
      <formula>"合短"</formula>
    </cfRule>
  </conditionalFormatting>
  <conditionalFormatting sqref="AK683:AK684">
    <cfRule type="cellIs" dxfId="6323" priority="7649" operator="equal">
      <formula>"ＮＧ"</formula>
    </cfRule>
    <cfRule type="cellIs" dxfId="6322" priority="7650" operator="equal">
      <formula>"良短"</formula>
    </cfRule>
    <cfRule type="cellIs" dxfId="6321" priority="7651" operator="equal">
      <formula>"保留"</formula>
    </cfRule>
    <cfRule type="cellIs" dxfId="6320" priority="7652" operator="equal">
      <formula>"合短"</formula>
    </cfRule>
  </conditionalFormatting>
  <conditionalFormatting sqref="AK683:AK684">
    <cfRule type="cellIs" dxfId="6319" priority="7645" operator="equal">
      <formula>"ＮＧ"</formula>
    </cfRule>
    <cfRule type="cellIs" dxfId="6318" priority="7646" operator="equal">
      <formula>"良短"</formula>
    </cfRule>
    <cfRule type="cellIs" dxfId="6317" priority="7647" operator="equal">
      <formula>"保留"</formula>
    </cfRule>
    <cfRule type="cellIs" dxfId="6316" priority="7648" operator="equal">
      <formula>"合短"</formula>
    </cfRule>
  </conditionalFormatting>
  <conditionalFormatting sqref="AJ683:AJ686">
    <cfRule type="cellIs" dxfId="6315" priority="7641" operator="equal">
      <formula>"ＮＧ"</formula>
    </cfRule>
    <cfRule type="cellIs" dxfId="6314" priority="7642" operator="equal">
      <formula>"良短"</formula>
    </cfRule>
    <cfRule type="cellIs" dxfId="6313" priority="7643" operator="equal">
      <formula>"保留"</formula>
    </cfRule>
    <cfRule type="cellIs" dxfId="6312" priority="7644" operator="equal">
      <formula>"合短"</formula>
    </cfRule>
  </conditionalFormatting>
  <conditionalFormatting sqref="AK685:AK686">
    <cfRule type="cellIs" dxfId="6311" priority="7629" operator="equal">
      <formula>"ＮＧ"</formula>
    </cfRule>
    <cfRule type="cellIs" dxfId="6310" priority="7630" operator="equal">
      <formula>"良短"</formula>
    </cfRule>
    <cfRule type="cellIs" dxfId="6309" priority="7631" operator="equal">
      <formula>"保留"</formula>
    </cfRule>
    <cfRule type="cellIs" dxfId="6308" priority="7632" operator="equal">
      <formula>"合短"</formula>
    </cfRule>
  </conditionalFormatting>
  <conditionalFormatting sqref="AJ705">
    <cfRule type="cellIs" dxfId="6307" priority="7482" operator="equal">
      <formula>"ＮＧ"</formula>
    </cfRule>
    <cfRule type="cellIs" dxfId="6306" priority="7483" operator="equal">
      <formula>"良短"</formula>
    </cfRule>
    <cfRule type="cellIs" dxfId="6305" priority="7484" operator="equal">
      <formula>"保留"</formula>
    </cfRule>
    <cfRule type="cellIs" dxfId="6304" priority="7485" operator="equal">
      <formula>"合短"</formula>
    </cfRule>
  </conditionalFormatting>
  <conditionalFormatting sqref="AJ700">
    <cfRule type="cellIs" dxfId="6303" priority="7470" operator="equal">
      <formula>"ＮＧ"</formula>
    </cfRule>
    <cfRule type="cellIs" dxfId="6302" priority="7471" operator="equal">
      <formula>"良短"</formula>
    </cfRule>
    <cfRule type="cellIs" dxfId="6301" priority="7472" operator="equal">
      <formula>"保留"</formula>
    </cfRule>
    <cfRule type="cellIs" dxfId="6300" priority="7473" operator="equal">
      <formula>"合短"</formula>
    </cfRule>
  </conditionalFormatting>
  <conditionalFormatting sqref="AK700">
    <cfRule type="cellIs" dxfId="6299" priority="7506" operator="equal">
      <formula>"ＮＧ"</formula>
    </cfRule>
    <cfRule type="cellIs" dxfId="6298" priority="7507" operator="equal">
      <formula>"良短"</formula>
    </cfRule>
    <cfRule type="cellIs" dxfId="6297" priority="7508" operator="equal">
      <formula>"保留"</formula>
    </cfRule>
    <cfRule type="cellIs" dxfId="6296" priority="7509" operator="equal">
      <formula>"合短"</formula>
    </cfRule>
  </conditionalFormatting>
  <conditionalFormatting sqref="AK693">
    <cfRule type="cellIs" dxfId="6295" priority="7622" operator="equal">
      <formula>"ＮＧ"</formula>
    </cfRule>
    <cfRule type="cellIs" dxfId="6294" priority="7623" operator="equal">
      <formula>"良短"</formula>
    </cfRule>
    <cfRule type="cellIs" dxfId="6293" priority="7624" operator="equal">
      <formula>"保留"</formula>
    </cfRule>
    <cfRule type="cellIs" dxfId="6292" priority="7625" operator="equal">
      <formula>"合短"</formula>
    </cfRule>
  </conditionalFormatting>
  <conditionalFormatting sqref="AK693">
    <cfRule type="cellIs" dxfId="6291" priority="7626" operator="equal">
      <formula>"良短"</formula>
    </cfRule>
    <cfRule type="cellIs" dxfId="6290" priority="7627" operator="equal">
      <formula>"保留"</formula>
    </cfRule>
    <cfRule type="cellIs" dxfId="6289" priority="7628" operator="equal">
      <formula>"合短"</formula>
    </cfRule>
  </conditionalFormatting>
  <conditionalFormatting sqref="AK688">
    <cfRule type="cellIs" dxfId="6288" priority="7607" operator="equal">
      <formula>"良短"</formula>
    </cfRule>
    <cfRule type="cellIs" dxfId="6287" priority="7608" operator="equal">
      <formula>"保留"</formula>
    </cfRule>
    <cfRule type="cellIs" dxfId="6286" priority="7609" operator="equal">
      <formula>"合短"</formula>
    </cfRule>
  </conditionalFormatting>
  <conditionalFormatting sqref="AK694">
    <cfRule type="cellIs" dxfId="6285" priority="7596" operator="equal">
      <formula>"ＮＧ"</formula>
    </cfRule>
    <cfRule type="cellIs" dxfId="6284" priority="7597" operator="equal">
      <formula>"良短"</formula>
    </cfRule>
    <cfRule type="cellIs" dxfId="6283" priority="7598" operator="equal">
      <formula>"保留"</formula>
    </cfRule>
    <cfRule type="cellIs" dxfId="6282" priority="7599" operator="equal">
      <formula>"合短"</formula>
    </cfRule>
  </conditionalFormatting>
  <conditionalFormatting sqref="AK699">
    <cfRule type="cellIs" dxfId="6281" priority="7604" operator="equal">
      <formula>"良短"</formula>
    </cfRule>
    <cfRule type="cellIs" dxfId="6280" priority="7605" operator="equal">
      <formula>"保留"</formula>
    </cfRule>
    <cfRule type="cellIs" dxfId="6279" priority="7606" operator="equal">
      <formula>"合短"</formula>
    </cfRule>
  </conditionalFormatting>
  <conditionalFormatting sqref="AK699">
    <cfRule type="cellIs" dxfId="6278" priority="7600" operator="equal">
      <formula>"ＮＧ"</formula>
    </cfRule>
    <cfRule type="cellIs" dxfId="6277" priority="7601" operator="equal">
      <formula>"良短"</formula>
    </cfRule>
    <cfRule type="cellIs" dxfId="6276" priority="7602" operator="equal">
      <formula>"保留"</formula>
    </cfRule>
    <cfRule type="cellIs" dxfId="6275" priority="7603" operator="equal">
      <formula>"合短"</formula>
    </cfRule>
  </conditionalFormatting>
  <conditionalFormatting sqref="AK694">
    <cfRule type="cellIs" dxfId="6274" priority="7593" operator="equal">
      <formula>"良短"</formula>
    </cfRule>
    <cfRule type="cellIs" dxfId="6273" priority="7594" operator="equal">
      <formula>"保留"</formula>
    </cfRule>
    <cfRule type="cellIs" dxfId="6272" priority="7595" operator="equal">
      <formula>"合短"</formula>
    </cfRule>
  </conditionalFormatting>
  <conditionalFormatting sqref="AJ693">
    <cfRule type="cellIs" dxfId="6271" priority="7590" operator="equal">
      <formula>"良短"</formula>
    </cfRule>
    <cfRule type="cellIs" dxfId="6270" priority="7591" operator="equal">
      <formula>"保留"</formula>
    </cfRule>
    <cfRule type="cellIs" dxfId="6269" priority="7592" operator="equal">
      <formula>"合短"</formula>
    </cfRule>
  </conditionalFormatting>
  <conditionalFormatting sqref="AJ693">
    <cfRule type="cellIs" dxfId="6268" priority="7586" operator="equal">
      <formula>"ＮＧ"</formula>
    </cfRule>
    <cfRule type="cellIs" dxfId="6267" priority="7587" operator="equal">
      <formula>"良短"</formula>
    </cfRule>
    <cfRule type="cellIs" dxfId="6266" priority="7588" operator="equal">
      <formula>"保留"</formula>
    </cfRule>
    <cfRule type="cellIs" dxfId="6265" priority="7589" operator="equal">
      <formula>"合短"</formula>
    </cfRule>
  </conditionalFormatting>
  <conditionalFormatting sqref="AJ688">
    <cfRule type="cellIs" dxfId="6264" priority="7574" operator="equal">
      <formula>"ＮＧ"</formula>
    </cfRule>
    <cfRule type="cellIs" dxfId="6263" priority="7575" operator="equal">
      <formula>"良短"</formula>
    </cfRule>
    <cfRule type="cellIs" dxfId="6262" priority="7576" operator="equal">
      <formula>"保留"</formula>
    </cfRule>
    <cfRule type="cellIs" dxfId="6261" priority="7577" operator="equal">
      <formula>"合短"</formula>
    </cfRule>
  </conditionalFormatting>
  <conditionalFormatting sqref="AJ688">
    <cfRule type="cellIs" dxfId="6260" priority="7571" operator="equal">
      <formula>"良短"</formula>
    </cfRule>
    <cfRule type="cellIs" dxfId="6259" priority="7572" operator="equal">
      <formula>"保留"</formula>
    </cfRule>
    <cfRule type="cellIs" dxfId="6258" priority="7573" operator="equal">
      <formula>"合短"</formula>
    </cfRule>
  </conditionalFormatting>
  <conditionalFormatting sqref="AJ694">
    <cfRule type="cellIs" dxfId="6257" priority="7560" operator="equal">
      <formula>"ＮＧ"</formula>
    </cfRule>
    <cfRule type="cellIs" dxfId="6256" priority="7561" operator="equal">
      <formula>"良短"</formula>
    </cfRule>
    <cfRule type="cellIs" dxfId="6255" priority="7562" operator="equal">
      <formula>"保留"</formula>
    </cfRule>
    <cfRule type="cellIs" dxfId="6254" priority="7563" operator="equal">
      <formula>"合短"</formula>
    </cfRule>
  </conditionalFormatting>
  <conditionalFormatting sqref="AJ699">
    <cfRule type="cellIs" dxfId="6253" priority="7568" operator="equal">
      <formula>"良短"</formula>
    </cfRule>
    <cfRule type="cellIs" dxfId="6252" priority="7569" operator="equal">
      <formula>"保留"</formula>
    </cfRule>
    <cfRule type="cellIs" dxfId="6251" priority="7570" operator="equal">
      <formula>"合短"</formula>
    </cfRule>
  </conditionalFormatting>
  <conditionalFormatting sqref="AJ699">
    <cfRule type="cellIs" dxfId="6250" priority="7564" operator="equal">
      <formula>"ＮＧ"</formula>
    </cfRule>
    <cfRule type="cellIs" dxfId="6249" priority="7565" operator="equal">
      <formula>"良短"</formula>
    </cfRule>
    <cfRule type="cellIs" dxfId="6248" priority="7566" operator="equal">
      <formula>"保留"</formula>
    </cfRule>
    <cfRule type="cellIs" dxfId="6247" priority="7567" operator="equal">
      <formula>"合短"</formula>
    </cfRule>
  </conditionalFormatting>
  <conditionalFormatting sqref="AJ694">
    <cfRule type="cellIs" dxfId="6246" priority="7557" operator="equal">
      <formula>"良短"</formula>
    </cfRule>
    <cfRule type="cellIs" dxfId="6245" priority="7558" operator="equal">
      <formula>"保留"</formula>
    </cfRule>
    <cfRule type="cellIs" dxfId="6244" priority="7559" operator="equal">
      <formula>"合短"</formula>
    </cfRule>
  </conditionalFormatting>
  <conditionalFormatting sqref="AK705">
    <cfRule type="cellIs" dxfId="6243" priority="7522" operator="equal">
      <formula>"良短"</formula>
    </cfRule>
    <cfRule type="cellIs" dxfId="6242" priority="7523" operator="equal">
      <formula>"保留"</formula>
    </cfRule>
    <cfRule type="cellIs" dxfId="6241" priority="7524" operator="equal">
      <formula>"合短"</formula>
    </cfRule>
  </conditionalFormatting>
  <conditionalFormatting sqref="AK700">
    <cfRule type="cellIs" dxfId="6240" priority="7503" operator="equal">
      <formula>"良短"</formula>
    </cfRule>
    <cfRule type="cellIs" dxfId="6239" priority="7504" operator="equal">
      <formula>"保留"</formula>
    </cfRule>
    <cfRule type="cellIs" dxfId="6238" priority="7505" operator="equal">
      <formula>"合短"</formula>
    </cfRule>
  </conditionalFormatting>
  <conditionalFormatting sqref="AK706">
    <cfRule type="cellIs" dxfId="6237" priority="7492" operator="equal">
      <formula>"ＮＧ"</formula>
    </cfRule>
    <cfRule type="cellIs" dxfId="6236" priority="7493" operator="equal">
      <formula>"良短"</formula>
    </cfRule>
    <cfRule type="cellIs" dxfId="6235" priority="7494" operator="equal">
      <formula>"保留"</formula>
    </cfRule>
    <cfRule type="cellIs" dxfId="6234" priority="7495" operator="equal">
      <formula>"合短"</formula>
    </cfRule>
  </conditionalFormatting>
  <conditionalFormatting sqref="AK711">
    <cfRule type="cellIs" dxfId="6233" priority="7500" operator="equal">
      <formula>"良短"</formula>
    </cfRule>
    <cfRule type="cellIs" dxfId="6232" priority="7501" operator="equal">
      <formula>"保留"</formula>
    </cfRule>
    <cfRule type="cellIs" dxfId="6231" priority="7502" operator="equal">
      <formula>"合短"</formula>
    </cfRule>
  </conditionalFormatting>
  <conditionalFormatting sqref="AK711">
    <cfRule type="cellIs" dxfId="6230" priority="7496" operator="equal">
      <formula>"ＮＧ"</formula>
    </cfRule>
    <cfRule type="cellIs" dxfId="6229" priority="7497" operator="equal">
      <formula>"良短"</formula>
    </cfRule>
    <cfRule type="cellIs" dxfId="6228" priority="7498" operator="equal">
      <formula>"保留"</formula>
    </cfRule>
    <cfRule type="cellIs" dxfId="6227" priority="7499" operator="equal">
      <formula>"合短"</formula>
    </cfRule>
  </conditionalFormatting>
  <conditionalFormatting sqref="AK706">
    <cfRule type="cellIs" dxfId="6226" priority="7489" operator="equal">
      <formula>"良短"</formula>
    </cfRule>
    <cfRule type="cellIs" dxfId="6225" priority="7490" operator="equal">
      <formula>"保留"</formula>
    </cfRule>
    <cfRule type="cellIs" dxfId="6224" priority="7491" operator="equal">
      <formula>"合短"</formula>
    </cfRule>
  </conditionalFormatting>
  <conditionalFormatting sqref="AJ705">
    <cfRule type="cellIs" dxfId="6223" priority="7486" operator="equal">
      <formula>"良短"</formula>
    </cfRule>
    <cfRule type="cellIs" dxfId="6222" priority="7487" operator="equal">
      <formula>"保留"</formula>
    </cfRule>
    <cfRule type="cellIs" dxfId="6221" priority="7488" operator="equal">
      <formula>"合短"</formula>
    </cfRule>
  </conditionalFormatting>
  <conditionalFormatting sqref="AJ700">
    <cfRule type="cellIs" dxfId="6220" priority="7467" operator="equal">
      <formula>"良短"</formula>
    </cfRule>
    <cfRule type="cellIs" dxfId="6219" priority="7468" operator="equal">
      <formula>"保留"</formula>
    </cfRule>
    <cfRule type="cellIs" dxfId="6218" priority="7469" operator="equal">
      <formula>"合短"</formula>
    </cfRule>
  </conditionalFormatting>
  <conditionalFormatting sqref="AJ706">
    <cfRule type="cellIs" dxfId="6217" priority="7456" operator="equal">
      <formula>"ＮＧ"</formula>
    </cfRule>
    <cfRule type="cellIs" dxfId="6216" priority="7457" operator="equal">
      <formula>"良短"</formula>
    </cfRule>
    <cfRule type="cellIs" dxfId="6215" priority="7458" operator="equal">
      <formula>"保留"</formula>
    </cfRule>
    <cfRule type="cellIs" dxfId="6214" priority="7459" operator="equal">
      <formula>"合短"</formula>
    </cfRule>
  </conditionalFormatting>
  <conditionalFormatting sqref="AJ711">
    <cfRule type="cellIs" dxfId="6213" priority="7464" operator="equal">
      <formula>"良短"</formula>
    </cfRule>
    <cfRule type="cellIs" dxfId="6212" priority="7465" operator="equal">
      <formula>"保留"</formula>
    </cfRule>
    <cfRule type="cellIs" dxfId="6211" priority="7466" operator="equal">
      <formula>"合短"</formula>
    </cfRule>
  </conditionalFormatting>
  <conditionalFormatting sqref="AJ711">
    <cfRule type="cellIs" dxfId="6210" priority="7460" operator="equal">
      <formula>"ＮＧ"</formula>
    </cfRule>
    <cfRule type="cellIs" dxfId="6209" priority="7461" operator="equal">
      <formula>"良短"</formula>
    </cfRule>
    <cfRule type="cellIs" dxfId="6208" priority="7462" operator="equal">
      <formula>"保留"</formula>
    </cfRule>
    <cfRule type="cellIs" dxfId="6207" priority="7463" operator="equal">
      <formula>"合短"</formula>
    </cfRule>
  </conditionalFormatting>
  <conditionalFormatting sqref="AJ706">
    <cfRule type="cellIs" dxfId="6206" priority="7453" operator="equal">
      <formula>"良短"</formula>
    </cfRule>
    <cfRule type="cellIs" dxfId="6205" priority="7454" operator="equal">
      <formula>"保留"</formula>
    </cfRule>
    <cfRule type="cellIs" dxfId="6204" priority="7455" operator="equal">
      <formula>"合短"</formula>
    </cfRule>
  </conditionalFormatting>
  <conditionalFormatting sqref="AJ712:AJ714">
    <cfRule type="cellIs" dxfId="6203" priority="7403" operator="equal">
      <formula>"ＮＧ"</formula>
    </cfRule>
    <cfRule type="cellIs" dxfId="6202" priority="7404" operator="equal">
      <formula>"良短"</formula>
    </cfRule>
    <cfRule type="cellIs" dxfId="6201" priority="7405" operator="equal">
      <formula>"保留"</formula>
    </cfRule>
    <cfRule type="cellIs" dxfId="6200" priority="7406" operator="equal">
      <formula>"合短"</formula>
    </cfRule>
  </conditionalFormatting>
  <conditionalFormatting sqref="AJ712:AJ714">
    <cfRule type="cellIs" dxfId="6199" priority="7399" operator="equal">
      <formula>"ＮＧ"</formula>
    </cfRule>
    <cfRule type="cellIs" dxfId="6198" priority="7400" operator="equal">
      <formula>"良短"</formula>
    </cfRule>
    <cfRule type="cellIs" dxfId="6197" priority="7401" operator="equal">
      <formula>"保留"</formula>
    </cfRule>
    <cfRule type="cellIs" dxfId="6196" priority="7402" operator="equal">
      <formula>"合短"</formula>
    </cfRule>
  </conditionalFormatting>
  <conditionalFormatting sqref="AK715">
    <cfRule type="cellIs" dxfId="6195" priority="7418" operator="equal">
      <formula>"良短"</formula>
    </cfRule>
    <cfRule type="cellIs" dxfId="6194" priority="7419" operator="equal">
      <formula>"保留"</formula>
    </cfRule>
    <cfRule type="cellIs" dxfId="6193" priority="7420" operator="equal">
      <formula>"合短"</formula>
    </cfRule>
  </conditionalFormatting>
  <conditionalFormatting sqref="AJ715">
    <cfRule type="cellIs" dxfId="6192" priority="7415" operator="equal">
      <formula>"良短"</formula>
    </cfRule>
    <cfRule type="cellIs" dxfId="6191" priority="7416" operator="equal">
      <formula>"保留"</formula>
    </cfRule>
    <cfRule type="cellIs" dxfId="6190" priority="7417" operator="equal">
      <formula>"合短"</formula>
    </cfRule>
  </conditionalFormatting>
  <conditionalFormatting sqref="AK712:AK714">
    <cfRule type="cellIs" dxfId="6189" priority="7411" operator="equal">
      <formula>"ＮＧ"</formula>
    </cfRule>
    <cfRule type="cellIs" dxfId="6188" priority="7412" operator="equal">
      <formula>"良短"</formula>
    </cfRule>
    <cfRule type="cellIs" dxfId="6187" priority="7413" operator="equal">
      <formula>"保留"</formula>
    </cfRule>
    <cfRule type="cellIs" dxfId="6186" priority="7414" operator="equal">
      <formula>"合短"</formula>
    </cfRule>
  </conditionalFormatting>
  <conditionalFormatting sqref="AK712:AK714">
    <cfRule type="cellIs" dxfId="6185" priority="7407" operator="equal">
      <formula>"ＮＧ"</formula>
    </cfRule>
    <cfRule type="cellIs" dxfId="6184" priority="7408" operator="equal">
      <formula>"良短"</formula>
    </cfRule>
    <cfRule type="cellIs" dxfId="6183" priority="7409" operator="equal">
      <formula>"保留"</formula>
    </cfRule>
    <cfRule type="cellIs" dxfId="6182" priority="7410" operator="equal">
      <formula>"合短"</formula>
    </cfRule>
  </conditionalFormatting>
  <conditionalFormatting sqref="AJ716">
    <cfRule type="cellIs" dxfId="6181" priority="7383" operator="equal">
      <formula>"ＮＧ"</formula>
    </cfRule>
    <cfRule type="cellIs" dxfId="6180" priority="7384" operator="equal">
      <formula>"良短"</formula>
    </cfRule>
    <cfRule type="cellIs" dxfId="6179" priority="7385" operator="equal">
      <formula>"保留"</formula>
    </cfRule>
    <cfRule type="cellIs" dxfId="6178" priority="7386" operator="equal">
      <formula>"合短"</formula>
    </cfRule>
  </conditionalFormatting>
  <conditionalFormatting sqref="AJ724">
    <cfRule type="cellIs" dxfId="6177" priority="7395" operator="equal">
      <formula>"ＮＧ"</formula>
    </cfRule>
    <cfRule type="cellIs" dxfId="6176" priority="7396" operator="equal">
      <formula>"良短"</formula>
    </cfRule>
    <cfRule type="cellIs" dxfId="6175" priority="7397" operator="equal">
      <formula>"保留"</formula>
    </cfRule>
    <cfRule type="cellIs" dxfId="6174" priority="7398" operator="equal">
      <formula>"合短"</formula>
    </cfRule>
  </conditionalFormatting>
  <conditionalFormatting sqref="AJ724">
    <cfRule type="cellIs" dxfId="6173" priority="7391" operator="equal">
      <formula>"ＮＧ"</formula>
    </cfRule>
    <cfRule type="cellIs" dxfId="6172" priority="7392" operator="equal">
      <formula>"良短"</formula>
    </cfRule>
    <cfRule type="cellIs" dxfId="6171" priority="7393" operator="equal">
      <formula>"保留"</formula>
    </cfRule>
    <cfRule type="cellIs" dxfId="6170" priority="7394" operator="equal">
      <formula>"合短"</formula>
    </cfRule>
  </conditionalFormatting>
  <conditionalFormatting sqref="AJ716">
    <cfRule type="cellIs" dxfId="6169" priority="7387" operator="equal">
      <formula>"ＮＧ"</formula>
    </cfRule>
    <cfRule type="cellIs" dxfId="6168" priority="7388" operator="equal">
      <formula>"良短"</formula>
    </cfRule>
    <cfRule type="cellIs" dxfId="6167" priority="7389" operator="equal">
      <formula>"保留"</formula>
    </cfRule>
    <cfRule type="cellIs" dxfId="6166" priority="7390" operator="equal">
      <formula>"合短"</formula>
    </cfRule>
  </conditionalFormatting>
  <conditionalFormatting sqref="AJ725">
    <cfRule type="cellIs" dxfId="6165" priority="7367" operator="equal">
      <formula>"ＮＧ"</formula>
    </cfRule>
    <cfRule type="cellIs" dxfId="6164" priority="7368" operator="equal">
      <formula>"良短"</formula>
    </cfRule>
    <cfRule type="cellIs" dxfId="6163" priority="7369" operator="equal">
      <formula>"保留"</formula>
    </cfRule>
    <cfRule type="cellIs" dxfId="6162" priority="7370" operator="equal">
      <formula>"合短"</formula>
    </cfRule>
  </conditionalFormatting>
  <conditionalFormatting sqref="AJ726:AJ729">
    <cfRule type="cellIs" dxfId="6161" priority="7379" operator="equal">
      <formula>"ＮＧ"</formula>
    </cfRule>
    <cfRule type="cellIs" dxfId="6160" priority="7380" operator="equal">
      <formula>"良短"</formula>
    </cfRule>
    <cfRule type="cellIs" dxfId="6159" priority="7381" operator="equal">
      <formula>"保留"</formula>
    </cfRule>
    <cfRule type="cellIs" dxfId="6158" priority="7382" operator="equal">
      <formula>"合短"</formula>
    </cfRule>
  </conditionalFormatting>
  <conditionalFormatting sqref="AJ726:AJ729">
    <cfRule type="cellIs" dxfId="6157" priority="7375" operator="equal">
      <formula>"ＮＧ"</formula>
    </cfRule>
    <cfRule type="cellIs" dxfId="6156" priority="7376" operator="equal">
      <formula>"良短"</formula>
    </cfRule>
    <cfRule type="cellIs" dxfId="6155" priority="7377" operator="equal">
      <formula>"保留"</formula>
    </cfRule>
    <cfRule type="cellIs" dxfId="6154" priority="7378" operator="equal">
      <formula>"合短"</formula>
    </cfRule>
  </conditionalFormatting>
  <conditionalFormatting sqref="AJ725">
    <cfRule type="cellIs" dxfId="6153" priority="7371" operator="equal">
      <formula>"ＮＧ"</formula>
    </cfRule>
    <cfRule type="cellIs" dxfId="6152" priority="7372" operator="equal">
      <formula>"良短"</formula>
    </cfRule>
    <cfRule type="cellIs" dxfId="6151" priority="7373" operator="equal">
      <formula>"保留"</formula>
    </cfRule>
    <cfRule type="cellIs" dxfId="6150" priority="7374" operator="equal">
      <formula>"合短"</formula>
    </cfRule>
  </conditionalFormatting>
  <conditionalFormatting sqref="AK740">
    <cfRule type="cellIs" dxfId="6149" priority="7364" operator="equal">
      <formula>"良短"</formula>
    </cfRule>
    <cfRule type="cellIs" dxfId="6148" priority="7365" operator="equal">
      <formula>"保留"</formula>
    </cfRule>
    <cfRule type="cellIs" dxfId="6147" priority="7366" operator="equal">
      <formula>"合短"</formula>
    </cfRule>
  </conditionalFormatting>
  <conditionalFormatting sqref="AJ740">
    <cfRule type="cellIs" dxfId="6146" priority="7361" operator="equal">
      <formula>"良短"</formula>
    </cfRule>
    <cfRule type="cellIs" dxfId="6145" priority="7362" operator="equal">
      <formula>"保留"</formula>
    </cfRule>
    <cfRule type="cellIs" dxfId="6144" priority="7363" operator="equal">
      <formula>"合短"</formula>
    </cfRule>
  </conditionalFormatting>
  <conditionalFormatting sqref="AJ736:AJ739">
    <cfRule type="cellIs" dxfId="6143" priority="7354" operator="equal">
      <formula>"ＮＧ"</formula>
    </cfRule>
    <cfRule type="cellIs" dxfId="6142" priority="7355" operator="equal">
      <formula>"良短"</formula>
    </cfRule>
    <cfRule type="cellIs" dxfId="6141" priority="7356" operator="equal">
      <formula>"保留"</formula>
    </cfRule>
    <cfRule type="cellIs" dxfId="6140" priority="7357" operator="equal">
      <formula>"合短"</formula>
    </cfRule>
  </conditionalFormatting>
  <conditionalFormatting sqref="AJ736:AJ739">
    <cfRule type="cellIs" dxfId="6139" priority="7358" operator="equal">
      <formula>"良短"</formula>
    </cfRule>
    <cfRule type="cellIs" dxfId="6138" priority="7359" operator="equal">
      <formula>"保留"</formula>
    </cfRule>
    <cfRule type="cellIs" dxfId="6137" priority="7360" operator="equal">
      <formula>"合短"</formula>
    </cfRule>
  </conditionalFormatting>
  <conditionalFormatting sqref="AK746">
    <cfRule type="cellIs" dxfId="6136" priority="7347" operator="equal">
      <formula>"良短"</formula>
    </cfRule>
    <cfRule type="cellIs" dxfId="6135" priority="7348" operator="equal">
      <formula>"保留"</formula>
    </cfRule>
    <cfRule type="cellIs" dxfId="6134" priority="7349" operator="equal">
      <formula>"合短"</formula>
    </cfRule>
  </conditionalFormatting>
  <conditionalFormatting sqref="AJ746">
    <cfRule type="cellIs" dxfId="6133" priority="7344" operator="equal">
      <formula>"良短"</formula>
    </cfRule>
    <cfRule type="cellIs" dxfId="6132" priority="7345" operator="equal">
      <formula>"保留"</formula>
    </cfRule>
    <cfRule type="cellIs" dxfId="6131" priority="7346" operator="equal">
      <formula>"合短"</formula>
    </cfRule>
  </conditionalFormatting>
  <conditionalFormatting sqref="AJ789">
    <cfRule type="cellIs" dxfId="6130" priority="7237" operator="equal">
      <formula>"良短"</formula>
    </cfRule>
    <cfRule type="cellIs" dxfId="6129" priority="7238" operator="equal">
      <formula>"保留"</formula>
    </cfRule>
    <cfRule type="cellIs" dxfId="6128" priority="7239" operator="equal">
      <formula>"合短"</formula>
    </cfRule>
  </conditionalFormatting>
  <conditionalFormatting sqref="AK752">
    <cfRule type="cellIs" dxfId="6127" priority="7334" operator="equal">
      <formula>"良短"</formula>
    </cfRule>
    <cfRule type="cellIs" dxfId="6126" priority="7335" operator="equal">
      <formula>"保留"</formula>
    </cfRule>
    <cfRule type="cellIs" dxfId="6125" priority="7336" operator="equal">
      <formula>"合短"</formula>
    </cfRule>
  </conditionalFormatting>
  <conditionalFormatting sqref="AJ752">
    <cfRule type="cellIs" dxfId="6124" priority="7331" operator="equal">
      <formula>"良短"</formula>
    </cfRule>
    <cfRule type="cellIs" dxfId="6123" priority="7332" operator="equal">
      <formula>"保留"</formula>
    </cfRule>
    <cfRule type="cellIs" dxfId="6122" priority="7333" operator="equal">
      <formula>"合短"</formula>
    </cfRule>
  </conditionalFormatting>
  <conditionalFormatting sqref="AK758">
    <cfRule type="cellIs" dxfId="6121" priority="7321" operator="equal">
      <formula>"良短"</formula>
    </cfRule>
    <cfRule type="cellIs" dxfId="6120" priority="7322" operator="equal">
      <formula>"保留"</formula>
    </cfRule>
    <cfRule type="cellIs" dxfId="6119" priority="7323" operator="equal">
      <formula>"合短"</formula>
    </cfRule>
  </conditionalFormatting>
  <conditionalFormatting sqref="AJ758">
    <cfRule type="cellIs" dxfId="6118" priority="7318" operator="equal">
      <formula>"良短"</formula>
    </cfRule>
    <cfRule type="cellIs" dxfId="6117" priority="7319" operator="equal">
      <formula>"保留"</formula>
    </cfRule>
    <cfRule type="cellIs" dxfId="6116" priority="7320" operator="equal">
      <formula>"合短"</formula>
    </cfRule>
  </conditionalFormatting>
  <conditionalFormatting sqref="AK764">
    <cfRule type="cellIs" dxfId="6115" priority="7308" operator="equal">
      <formula>"良短"</formula>
    </cfRule>
    <cfRule type="cellIs" dxfId="6114" priority="7309" operator="equal">
      <formula>"保留"</formula>
    </cfRule>
    <cfRule type="cellIs" dxfId="6113" priority="7310" operator="equal">
      <formula>"合短"</formula>
    </cfRule>
  </conditionalFormatting>
  <conditionalFormatting sqref="AJ764">
    <cfRule type="cellIs" dxfId="6112" priority="7305" operator="equal">
      <formula>"良短"</formula>
    </cfRule>
    <cfRule type="cellIs" dxfId="6111" priority="7306" operator="equal">
      <formula>"保留"</formula>
    </cfRule>
    <cfRule type="cellIs" dxfId="6110" priority="7307" operator="equal">
      <formula>"合短"</formula>
    </cfRule>
  </conditionalFormatting>
  <conditionalFormatting sqref="AJ759">
    <cfRule type="cellIs" dxfId="6109" priority="7294" operator="equal">
      <formula>"ＮＧ"</formula>
    </cfRule>
    <cfRule type="cellIs" dxfId="6108" priority="7295" operator="equal">
      <formula>"良短"</formula>
    </cfRule>
    <cfRule type="cellIs" dxfId="6107" priority="7296" operator="equal">
      <formula>"保留"</formula>
    </cfRule>
    <cfRule type="cellIs" dxfId="6106" priority="7297" operator="equal">
      <formula>"合短"</formula>
    </cfRule>
  </conditionalFormatting>
  <conditionalFormatting sqref="AJ760:AJ763">
    <cfRule type="cellIs" dxfId="6105" priority="7298" operator="equal">
      <formula>"ＮＧ"</formula>
    </cfRule>
    <cfRule type="cellIs" dxfId="6104" priority="7299" operator="equal">
      <formula>"良短"</formula>
    </cfRule>
    <cfRule type="cellIs" dxfId="6103" priority="7300" operator="equal">
      <formula>"保留"</formula>
    </cfRule>
    <cfRule type="cellIs" dxfId="6102" priority="7301" operator="equal">
      <formula>"合短"</formula>
    </cfRule>
  </conditionalFormatting>
  <conditionalFormatting sqref="AJ759:AJ763">
    <cfRule type="cellIs" dxfId="6101" priority="7302" operator="equal">
      <formula>"良短"</formula>
    </cfRule>
    <cfRule type="cellIs" dxfId="6100" priority="7303" operator="equal">
      <formula>"保留"</formula>
    </cfRule>
    <cfRule type="cellIs" dxfId="6099" priority="7304" operator="equal">
      <formula>"合短"</formula>
    </cfRule>
  </conditionalFormatting>
  <conditionalFormatting sqref="AK770:AK771">
    <cfRule type="cellIs" dxfId="6098" priority="7291" operator="equal">
      <formula>"良短"</formula>
    </cfRule>
    <cfRule type="cellIs" dxfId="6097" priority="7292" operator="equal">
      <formula>"保留"</formula>
    </cfRule>
    <cfRule type="cellIs" dxfId="6096" priority="7293" operator="equal">
      <formula>"合短"</formula>
    </cfRule>
  </conditionalFormatting>
  <conditionalFormatting sqref="AJ770:AJ771">
    <cfRule type="cellIs" dxfId="6095" priority="7288" operator="equal">
      <formula>"良短"</formula>
    </cfRule>
    <cfRule type="cellIs" dxfId="6094" priority="7289" operator="equal">
      <formula>"保留"</formula>
    </cfRule>
    <cfRule type="cellIs" dxfId="6093" priority="7290" operator="equal">
      <formula>"合短"</formula>
    </cfRule>
  </conditionalFormatting>
  <conditionalFormatting sqref="AJ765">
    <cfRule type="cellIs" dxfId="6092" priority="7277" operator="equal">
      <formula>"ＮＧ"</formula>
    </cfRule>
    <cfRule type="cellIs" dxfId="6091" priority="7278" operator="equal">
      <formula>"良短"</formula>
    </cfRule>
    <cfRule type="cellIs" dxfId="6090" priority="7279" operator="equal">
      <formula>"保留"</formula>
    </cfRule>
    <cfRule type="cellIs" dxfId="6089" priority="7280" operator="equal">
      <formula>"合短"</formula>
    </cfRule>
  </conditionalFormatting>
  <conditionalFormatting sqref="AJ766:AJ769">
    <cfRule type="cellIs" dxfId="6088" priority="7281" operator="equal">
      <formula>"ＮＧ"</formula>
    </cfRule>
    <cfRule type="cellIs" dxfId="6087" priority="7282" operator="equal">
      <formula>"良短"</formula>
    </cfRule>
    <cfRule type="cellIs" dxfId="6086" priority="7283" operator="equal">
      <formula>"保留"</formula>
    </cfRule>
    <cfRule type="cellIs" dxfId="6085" priority="7284" operator="equal">
      <formula>"合短"</formula>
    </cfRule>
  </conditionalFormatting>
  <conditionalFormatting sqref="AJ765:AJ769">
    <cfRule type="cellIs" dxfId="6084" priority="7285" operator="equal">
      <formula>"良短"</formula>
    </cfRule>
    <cfRule type="cellIs" dxfId="6083" priority="7286" operator="equal">
      <formula>"保留"</formula>
    </cfRule>
    <cfRule type="cellIs" dxfId="6082" priority="7287" operator="equal">
      <formula>"合短"</formula>
    </cfRule>
  </conditionalFormatting>
  <conditionalFormatting sqref="AK777">
    <cfRule type="cellIs" dxfId="6081" priority="7274" operator="equal">
      <formula>"良短"</formula>
    </cfRule>
    <cfRule type="cellIs" dxfId="6080" priority="7275" operator="equal">
      <formula>"保留"</formula>
    </cfRule>
    <cfRule type="cellIs" dxfId="6079" priority="7276" operator="equal">
      <formula>"合短"</formula>
    </cfRule>
  </conditionalFormatting>
  <conditionalFormatting sqref="AJ777">
    <cfRule type="cellIs" dxfId="6078" priority="7271" operator="equal">
      <formula>"良短"</formula>
    </cfRule>
    <cfRule type="cellIs" dxfId="6077" priority="7272" operator="equal">
      <formula>"保留"</formula>
    </cfRule>
    <cfRule type="cellIs" dxfId="6076" priority="7273" operator="equal">
      <formula>"合短"</formula>
    </cfRule>
  </conditionalFormatting>
  <conditionalFormatting sqref="AJ772">
    <cfRule type="cellIs" dxfId="6075" priority="7260" operator="equal">
      <formula>"ＮＧ"</formula>
    </cfRule>
    <cfRule type="cellIs" dxfId="6074" priority="7261" operator="equal">
      <formula>"良短"</formula>
    </cfRule>
    <cfRule type="cellIs" dxfId="6073" priority="7262" operator="equal">
      <formula>"保留"</formula>
    </cfRule>
    <cfRule type="cellIs" dxfId="6072" priority="7263" operator="equal">
      <formula>"合短"</formula>
    </cfRule>
  </conditionalFormatting>
  <conditionalFormatting sqref="AJ773:AJ776">
    <cfRule type="cellIs" dxfId="6071" priority="7264" operator="equal">
      <formula>"ＮＧ"</formula>
    </cfRule>
    <cfRule type="cellIs" dxfId="6070" priority="7265" operator="equal">
      <formula>"良短"</formula>
    </cfRule>
    <cfRule type="cellIs" dxfId="6069" priority="7266" operator="equal">
      <formula>"保留"</formula>
    </cfRule>
    <cfRule type="cellIs" dxfId="6068" priority="7267" operator="equal">
      <formula>"合短"</formula>
    </cfRule>
  </conditionalFormatting>
  <conditionalFormatting sqref="AJ772:AJ776">
    <cfRule type="cellIs" dxfId="6067" priority="7268" operator="equal">
      <formula>"良短"</formula>
    </cfRule>
    <cfRule type="cellIs" dxfId="6066" priority="7269" operator="equal">
      <formula>"保留"</formula>
    </cfRule>
    <cfRule type="cellIs" dxfId="6065" priority="7270" operator="equal">
      <formula>"合短"</formula>
    </cfRule>
  </conditionalFormatting>
  <conditionalFormatting sqref="AK783">
    <cfRule type="cellIs" dxfId="6064" priority="7257" operator="equal">
      <formula>"良短"</formula>
    </cfRule>
    <cfRule type="cellIs" dxfId="6063" priority="7258" operator="equal">
      <formula>"保留"</formula>
    </cfRule>
    <cfRule type="cellIs" dxfId="6062" priority="7259" operator="equal">
      <formula>"合短"</formula>
    </cfRule>
  </conditionalFormatting>
  <conditionalFormatting sqref="AJ783">
    <cfRule type="cellIs" dxfId="6061" priority="7254" operator="equal">
      <formula>"良短"</formula>
    </cfRule>
    <cfRule type="cellIs" dxfId="6060" priority="7255" operator="equal">
      <formula>"保留"</formula>
    </cfRule>
    <cfRule type="cellIs" dxfId="6059" priority="7256" operator="equal">
      <formula>"合短"</formula>
    </cfRule>
  </conditionalFormatting>
  <conditionalFormatting sqref="AJ778">
    <cfRule type="cellIs" dxfId="6058" priority="7243" operator="equal">
      <formula>"ＮＧ"</formula>
    </cfRule>
    <cfRule type="cellIs" dxfId="6057" priority="7244" operator="equal">
      <formula>"良短"</formula>
    </cfRule>
    <cfRule type="cellIs" dxfId="6056" priority="7245" operator="equal">
      <formula>"保留"</formula>
    </cfRule>
    <cfRule type="cellIs" dxfId="6055" priority="7246" operator="equal">
      <formula>"合短"</formula>
    </cfRule>
  </conditionalFormatting>
  <conditionalFormatting sqref="AJ779:AJ782">
    <cfRule type="cellIs" dxfId="6054" priority="7247" operator="equal">
      <formula>"ＮＧ"</formula>
    </cfRule>
    <cfRule type="cellIs" dxfId="6053" priority="7248" operator="equal">
      <formula>"良短"</formula>
    </cfRule>
    <cfRule type="cellIs" dxfId="6052" priority="7249" operator="equal">
      <formula>"保留"</formula>
    </cfRule>
    <cfRule type="cellIs" dxfId="6051" priority="7250" operator="equal">
      <formula>"合短"</formula>
    </cfRule>
  </conditionalFormatting>
  <conditionalFormatting sqref="AJ778:AJ782">
    <cfRule type="cellIs" dxfId="6050" priority="7251" operator="equal">
      <formula>"良短"</formula>
    </cfRule>
    <cfRule type="cellIs" dxfId="6049" priority="7252" operator="equal">
      <formula>"保留"</formula>
    </cfRule>
    <cfRule type="cellIs" dxfId="6048" priority="7253" operator="equal">
      <formula>"合短"</formula>
    </cfRule>
  </conditionalFormatting>
  <conditionalFormatting sqref="AK789">
    <cfRule type="cellIs" dxfId="6047" priority="7240" operator="equal">
      <formula>"良短"</formula>
    </cfRule>
    <cfRule type="cellIs" dxfId="6046" priority="7241" operator="equal">
      <formula>"保留"</formula>
    </cfRule>
    <cfRule type="cellIs" dxfId="6045" priority="7242" operator="equal">
      <formula>"合短"</formula>
    </cfRule>
  </conditionalFormatting>
  <conditionalFormatting sqref="AJ784">
    <cfRule type="cellIs" dxfId="6044" priority="7226" operator="equal">
      <formula>"ＮＧ"</formula>
    </cfRule>
    <cfRule type="cellIs" dxfId="6043" priority="7227" operator="equal">
      <formula>"良短"</formula>
    </cfRule>
    <cfRule type="cellIs" dxfId="6042" priority="7228" operator="equal">
      <formula>"保留"</formula>
    </cfRule>
    <cfRule type="cellIs" dxfId="6041" priority="7229" operator="equal">
      <formula>"合短"</formula>
    </cfRule>
  </conditionalFormatting>
  <conditionalFormatting sqref="AJ785:AJ788">
    <cfRule type="cellIs" dxfId="6040" priority="7230" operator="equal">
      <formula>"ＮＧ"</formula>
    </cfRule>
    <cfRule type="cellIs" dxfId="6039" priority="7231" operator="equal">
      <formula>"良短"</formula>
    </cfRule>
    <cfRule type="cellIs" dxfId="6038" priority="7232" operator="equal">
      <formula>"保留"</formula>
    </cfRule>
    <cfRule type="cellIs" dxfId="6037" priority="7233" operator="equal">
      <formula>"合短"</formula>
    </cfRule>
  </conditionalFormatting>
  <conditionalFormatting sqref="AJ784:AJ788">
    <cfRule type="cellIs" dxfId="6036" priority="7234" operator="equal">
      <formula>"良短"</formula>
    </cfRule>
    <cfRule type="cellIs" dxfId="6035" priority="7235" operator="equal">
      <formula>"保留"</formula>
    </cfRule>
    <cfRule type="cellIs" dxfId="6034" priority="7236" operator="equal">
      <formula>"合短"</formula>
    </cfRule>
  </conditionalFormatting>
  <conditionalFormatting sqref="AJ801">
    <cfRule type="cellIs" dxfId="6033" priority="7155" operator="equal">
      <formula>"ＮＧ"</formula>
    </cfRule>
    <cfRule type="cellIs" dxfId="6032" priority="7156" operator="equal">
      <formula>"良短"</formula>
    </cfRule>
    <cfRule type="cellIs" dxfId="6031" priority="7157" operator="equal">
      <formula>"保留"</formula>
    </cfRule>
    <cfRule type="cellIs" dxfId="6030" priority="7158" operator="equal">
      <formula>"合短"</formula>
    </cfRule>
  </conditionalFormatting>
  <conditionalFormatting sqref="AK793">
    <cfRule type="cellIs" dxfId="6029" priority="7202" operator="equal">
      <formula>"良短"</formula>
    </cfRule>
    <cfRule type="cellIs" dxfId="6028" priority="7203" operator="equal">
      <formula>"保留"</formula>
    </cfRule>
    <cfRule type="cellIs" dxfId="6027" priority="7204" operator="equal">
      <formula>"合短"</formula>
    </cfRule>
  </conditionalFormatting>
  <conditionalFormatting sqref="AK790:AK792">
    <cfRule type="cellIs" dxfId="6026" priority="7195" operator="equal">
      <formula>"ＮＧ"</formula>
    </cfRule>
    <cfRule type="cellIs" dxfId="6025" priority="7196" operator="equal">
      <formula>"良短"</formula>
    </cfRule>
    <cfRule type="cellIs" dxfId="6024" priority="7197" operator="equal">
      <formula>"保留"</formula>
    </cfRule>
    <cfRule type="cellIs" dxfId="6023" priority="7198" operator="equal">
      <formula>"合短"</formula>
    </cfRule>
  </conditionalFormatting>
  <conditionalFormatting sqref="AK790:AK792">
    <cfRule type="cellIs" dxfId="6022" priority="7191" operator="equal">
      <formula>"ＮＧ"</formula>
    </cfRule>
    <cfRule type="cellIs" dxfId="6021" priority="7192" operator="equal">
      <formula>"良短"</formula>
    </cfRule>
    <cfRule type="cellIs" dxfId="6020" priority="7193" operator="equal">
      <formula>"保留"</formula>
    </cfRule>
    <cfRule type="cellIs" dxfId="6019" priority="7194" operator="equal">
      <formula>"合短"</formula>
    </cfRule>
  </conditionalFormatting>
  <conditionalFormatting sqref="AJ790:AJ792">
    <cfRule type="cellIs" dxfId="6018" priority="7183" operator="equal">
      <formula>"ＮＧ"</formula>
    </cfRule>
    <cfRule type="cellIs" dxfId="6017" priority="7184" operator="equal">
      <formula>"良短"</formula>
    </cfRule>
    <cfRule type="cellIs" dxfId="6016" priority="7185" operator="equal">
      <formula>"保留"</formula>
    </cfRule>
    <cfRule type="cellIs" dxfId="6015" priority="7186" operator="equal">
      <formula>"合短"</formula>
    </cfRule>
  </conditionalFormatting>
  <conditionalFormatting sqref="AJ790:AJ792">
    <cfRule type="cellIs" dxfId="6014" priority="7187" operator="equal">
      <formula>"ＮＧ"</formula>
    </cfRule>
    <cfRule type="cellIs" dxfId="6013" priority="7188" operator="equal">
      <formula>"良短"</formula>
    </cfRule>
    <cfRule type="cellIs" dxfId="6012" priority="7189" operator="equal">
      <formula>"保留"</formula>
    </cfRule>
    <cfRule type="cellIs" dxfId="6011" priority="7190" operator="equal">
      <formula>"合短"</formula>
    </cfRule>
  </conditionalFormatting>
  <conditionalFormatting sqref="AJ793">
    <cfRule type="cellIs" dxfId="6010" priority="7199" operator="equal">
      <formula>"良短"</formula>
    </cfRule>
    <cfRule type="cellIs" dxfId="6009" priority="7200" operator="equal">
      <formula>"保留"</formula>
    </cfRule>
    <cfRule type="cellIs" dxfId="6008" priority="7201" operator="equal">
      <formula>"合短"</formula>
    </cfRule>
  </conditionalFormatting>
  <conditionalFormatting sqref="AJ797">
    <cfRule type="cellIs" dxfId="6007" priority="7171" operator="equal">
      <formula>"ＮＧ"</formula>
    </cfRule>
    <cfRule type="cellIs" dxfId="6006" priority="7172" operator="equal">
      <formula>"良短"</formula>
    </cfRule>
    <cfRule type="cellIs" dxfId="6005" priority="7173" operator="equal">
      <formula>"保留"</formula>
    </cfRule>
    <cfRule type="cellIs" dxfId="6004" priority="7174" operator="equal">
      <formula>"合短"</formula>
    </cfRule>
  </conditionalFormatting>
  <conditionalFormatting sqref="AJ794:AJ796">
    <cfRule type="cellIs" dxfId="6003" priority="7175" operator="equal">
      <formula>"ＮＧ"</formula>
    </cfRule>
    <cfRule type="cellIs" dxfId="6002" priority="7176" operator="equal">
      <formula>"良短"</formula>
    </cfRule>
    <cfRule type="cellIs" dxfId="6001" priority="7177" operator="equal">
      <formula>"保留"</formula>
    </cfRule>
    <cfRule type="cellIs" dxfId="6000" priority="7178" operator="equal">
      <formula>"合短"</formula>
    </cfRule>
  </conditionalFormatting>
  <conditionalFormatting sqref="AJ794:AJ796">
    <cfRule type="cellIs" dxfId="5999" priority="7179" operator="equal">
      <formula>"ＮＧ"</formula>
    </cfRule>
    <cfRule type="cellIs" dxfId="5998" priority="7180" operator="equal">
      <formula>"良短"</formula>
    </cfRule>
    <cfRule type="cellIs" dxfId="5997" priority="7181" operator="equal">
      <formula>"保留"</formula>
    </cfRule>
    <cfRule type="cellIs" dxfId="5996" priority="7182" operator="equal">
      <formula>"合短"</formula>
    </cfRule>
  </conditionalFormatting>
  <conditionalFormatting sqref="AJ797">
    <cfRule type="cellIs" dxfId="5995" priority="7167" operator="equal">
      <formula>"ＮＧ"</formula>
    </cfRule>
    <cfRule type="cellIs" dxfId="5994" priority="7168" operator="equal">
      <formula>"良短"</formula>
    </cfRule>
    <cfRule type="cellIs" dxfId="5993" priority="7169" operator="equal">
      <formula>"保留"</formula>
    </cfRule>
    <cfRule type="cellIs" dxfId="5992" priority="7170" operator="equal">
      <formula>"合短"</formula>
    </cfRule>
  </conditionalFormatting>
  <conditionalFormatting sqref="AJ798:AJ800">
    <cfRule type="cellIs" dxfId="5991" priority="7159" operator="equal">
      <formula>"ＮＧ"</formula>
    </cfRule>
    <cfRule type="cellIs" dxfId="5990" priority="7160" operator="equal">
      <formula>"良短"</formula>
    </cfRule>
    <cfRule type="cellIs" dxfId="5989" priority="7161" operator="equal">
      <formula>"保留"</formula>
    </cfRule>
    <cfRule type="cellIs" dxfId="5988" priority="7162" operator="equal">
      <formula>"合短"</formula>
    </cfRule>
  </conditionalFormatting>
  <conditionalFormatting sqref="AJ798:AJ800">
    <cfRule type="cellIs" dxfId="5987" priority="7163" operator="equal">
      <formula>"ＮＧ"</formula>
    </cfRule>
    <cfRule type="cellIs" dxfId="5986" priority="7164" operator="equal">
      <formula>"良短"</formula>
    </cfRule>
    <cfRule type="cellIs" dxfId="5985" priority="7165" operator="equal">
      <formula>"保留"</formula>
    </cfRule>
    <cfRule type="cellIs" dxfId="5984" priority="7166" operator="equal">
      <formula>"合短"</formula>
    </cfRule>
  </conditionalFormatting>
  <conditionalFormatting sqref="AJ801">
    <cfRule type="cellIs" dxfId="5983" priority="7151" operator="equal">
      <formula>"ＮＧ"</formula>
    </cfRule>
    <cfRule type="cellIs" dxfId="5982" priority="7152" operator="equal">
      <formula>"良短"</formula>
    </cfRule>
    <cfRule type="cellIs" dxfId="5981" priority="7153" operator="equal">
      <formula>"保留"</formula>
    </cfRule>
    <cfRule type="cellIs" dxfId="5980" priority="7154" operator="equal">
      <formula>"合短"</formula>
    </cfRule>
  </conditionalFormatting>
  <conditionalFormatting sqref="AJ805">
    <cfRule type="cellIs" dxfId="5979" priority="7139" operator="equal">
      <formula>"ＮＧ"</formula>
    </cfRule>
    <cfRule type="cellIs" dxfId="5978" priority="7140" operator="equal">
      <formula>"良短"</formula>
    </cfRule>
    <cfRule type="cellIs" dxfId="5977" priority="7141" operator="equal">
      <formula>"保留"</formula>
    </cfRule>
    <cfRule type="cellIs" dxfId="5976" priority="7142" operator="equal">
      <formula>"合短"</formula>
    </cfRule>
  </conditionalFormatting>
  <conditionalFormatting sqref="AJ802:AJ804">
    <cfRule type="cellIs" dxfId="5975" priority="7143" operator="equal">
      <formula>"ＮＧ"</formula>
    </cfRule>
    <cfRule type="cellIs" dxfId="5974" priority="7144" operator="equal">
      <formula>"良短"</formula>
    </cfRule>
    <cfRule type="cellIs" dxfId="5973" priority="7145" operator="equal">
      <formula>"保留"</formula>
    </cfRule>
    <cfRule type="cellIs" dxfId="5972" priority="7146" operator="equal">
      <formula>"合短"</formula>
    </cfRule>
  </conditionalFormatting>
  <conditionalFormatting sqref="AJ802:AJ804">
    <cfRule type="cellIs" dxfId="5971" priority="7147" operator="equal">
      <formula>"ＮＧ"</formula>
    </cfRule>
    <cfRule type="cellIs" dxfId="5970" priority="7148" operator="equal">
      <formula>"良短"</formula>
    </cfRule>
    <cfRule type="cellIs" dxfId="5969" priority="7149" operator="equal">
      <formula>"保留"</formula>
    </cfRule>
    <cfRule type="cellIs" dxfId="5968" priority="7150" operator="equal">
      <formula>"合短"</formula>
    </cfRule>
  </conditionalFormatting>
  <conditionalFormatting sqref="AJ805">
    <cfRule type="cellIs" dxfId="5967" priority="7135" operator="equal">
      <formula>"ＮＧ"</formula>
    </cfRule>
    <cfRule type="cellIs" dxfId="5966" priority="7136" operator="equal">
      <formula>"良短"</formula>
    </cfRule>
    <cfRule type="cellIs" dxfId="5965" priority="7137" operator="equal">
      <formula>"保留"</formula>
    </cfRule>
    <cfRule type="cellIs" dxfId="5964" priority="7138" operator="equal">
      <formula>"合短"</formula>
    </cfRule>
  </conditionalFormatting>
  <conditionalFormatting sqref="AJ809">
    <cfRule type="cellIs" dxfId="5963" priority="7123" operator="equal">
      <formula>"ＮＧ"</formula>
    </cfRule>
    <cfRule type="cellIs" dxfId="5962" priority="7124" operator="equal">
      <formula>"良短"</formula>
    </cfRule>
    <cfRule type="cellIs" dxfId="5961" priority="7125" operator="equal">
      <formula>"保留"</formula>
    </cfRule>
    <cfRule type="cellIs" dxfId="5960" priority="7126" operator="equal">
      <formula>"合短"</formula>
    </cfRule>
  </conditionalFormatting>
  <conditionalFormatting sqref="AJ806:AJ808">
    <cfRule type="cellIs" dxfId="5959" priority="7127" operator="equal">
      <formula>"ＮＧ"</formula>
    </cfRule>
    <cfRule type="cellIs" dxfId="5958" priority="7128" operator="equal">
      <formula>"良短"</formula>
    </cfRule>
    <cfRule type="cellIs" dxfId="5957" priority="7129" operator="equal">
      <formula>"保留"</formula>
    </cfRule>
    <cfRule type="cellIs" dxfId="5956" priority="7130" operator="equal">
      <formula>"合短"</formula>
    </cfRule>
  </conditionalFormatting>
  <conditionalFormatting sqref="AJ809">
    <cfRule type="cellIs" dxfId="5955" priority="7119" operator="equal">
      <formula>"ＮＧ"</formula>
    </cfRule>
    <cfRule type="cellIs" dxfId="5954" priority="7120" operator="equal">
      <formula>"良短"</formula>
    </cfRule>
    <cfRule type="cellIs" dxfId="5953" priority="7121" operator="equal">
      <formula>"保留"</formula>
    </cfRule>
    <cfRule type="cellIs" dxfId="5952" priority="7122" operator="equal">
      <formula>"合短"</formula>
    </cfRule>
  </conditionalFormatting>
  <conditionalFormatting sqref="AJ810:AJ813">
    <cfRule type="cellIs" dxfId="5951" priority="7111" operator="equal">
      <formula>"ＮＧ"</formula>
    </cfRule>
    <cfRule type="cellIs" dxfId="5950" priority="7112" operator="equal">
      <formula>"良短"</formula>
    </cfRule>
    <cfRule type="cellIs" dxfId="5949" priority="7113" operator="equal">
      <formula>"保留"</formula>
    </cfRule>
    <cfRule type="cellIs" dxfId="5948" priority="7114" operator="equal">
      <formula>"合短"</formula>
    </cfRule>
  </conditionalFormatting>
  <conditionalFormatting sqref="AJ810:AJ813">
    <cfRule type="cellIs" dxfId="5947" priority="7115" operator="equal">
      <formula>"ＮＧ"</formula>
    </cfRule>
    <cfRule type="cellIs" dxfId="5946" priority="7116" operator="equal">
      <formula>"良短"</formula>
    </cfRule>
    <cfRule type="cellIs" dxfId="5945" priority="7117" operator="equal">
      <formula>"保留"</formula>
    </cfRule>
    <cfRule type="cellIs" dxfId="5944" priority="7118" operator="equal">
      <formula>"合短"</formula>
    </cfRule>
  </conditionalFormatting>
  <conditionalFormatting sqref="AJ869">
    <cfRule type="cellIs" dxfId="5943" priority="6827" operator="equal">
      <formula>"良短"</formula>
    </cfRule>
    <cfRule type="cellIs" dxfId="5942" priority="6828" operator="equal">
      <formula>"保留"</formula>
    </cfRule>
    <cfRule type="cellIs" dxfId="5941" priority="6829" operator="equal">
      <formula>"合短"</formula>
    </cfRule>
  </conditionalFormatting>
  <conditionalFormatting sqref="AJ861:AJ863">
    <cfRule type="cellIs" dxfId="5940" priority="6924" operator="equal">
      <formula>"ＮＧ"</formula>
    </cfRule>
    <cfRule type="cellIs" dxfId="5939" priority="6925" operator="equal">
      <formula>"良短"</formula>
    </cfRule>
    <cfRule type="cellIs" dxfId="5938" priority="6926" operator="equal">
      <formula>"保留"</formula>
    </cfRule>
    <cfRule type="cellIs" dxfId="5937" priority="6927" operator="equal">
      <formula>"合短"</formula>
    </cfRule>
  </conditionalFormatting>
  <conditionalFormatting sqref="AJ860">
    <cfRule type="cellIs" dxfId="5936" priority="6917" operator="equal">
      <formula>"ＮＧ"</formula>
    </cfRule>
    <cfRule type="cellIs" dxfId="5935" priority="6918" operator="equal">
      <formula>"良短"</formula>
    </cfRule>
    <cfRule type="cellIs" dxfId="5934" priority="6919" operator="equal">
      <formula>"保留"</formula>
    </cfRule>
    <cfRule type="cellIs" dxfId="5933" priority="6920" operator="equal">
      <formula>"合短"</formula>
    </cfRule>
  </conditionalFormatting>
  <conditionalFormatting sqref="AJ860">
    <cfRule type="cellIs" dxfId="5932" priority="6921" operator="equal">
      <formula>"良短"</formula>
    </cfRule>
    <cfRule type="cellIs" dxfId="5931" priority="6922" operator="equal">
      <formula>"保留"</formula>
    </cfRule>
    <cfRule type="cellIs" dxfId="5930" priority="6923" operator="equal">
      <formula>"合短"</formula>
    </cfRule>
  </conditionalFormatting>
  <conditionalFormatting sqref="AJ874 AJ879">
    <cfRule type="cellIs" dxfId="5929" priority="6817" operator="equal">
      <formula>"ＮＧ"</formula>
    </cfRule>
    <cfRule type="cellIs" dxfId="5928" priority="6818" operator="equal">
      <formula>"良短"</formula>
    </cfRule>
    <cfRule type="cellIs" dxfId="5927" priority="6819" operator="equal">
      <formula>"保留"</formula>
    </cfRule>
    <cfRule type="cellIs" dxfId="5926" priority="6820" operator="equal">
      <formula>"合短"</formula>
    </cfRule>
  </conditionalFormatting>
  <conditionalFormatting sqref="AK885">
    <cfRule type="cellIs" dxfId="5925" priority="6814" operator="equal">
      <formula>"良短"</formula>
    </cfRule>
    <cfRule type="cellIs" dxfId="5924" priority="6815" operator="equal">
      <formula>"保留"</formula>
    </cfRule>
    <cfRule type="cellIs" dxfId="5923" priority="6816" operator="equal">
      <formula>"合短"</formula>
    </cfRule>
  </conditionalFormatting>
  <conditionalFormatting sqref="AJ856:AJ859">
    <cfRule type="cellIs" dxfId="5922" priority="6888" operator="equal">
      <formula>"ＮＧ"</formula>
    </cfRule>
    <cfRule type="cellIs" dxfId="5921" priority="6889" operator="equal">
      <formula>"良短"</formula>
    </cfRule>
    <cfRule type="cellIs" dxfId="5920" priority="6890" operator="equal">
      <formula>"保留"</formula>
    </cfRule>
    <cfRule type="cellIs" dxfId="5919" priority="6891" operator="equal">
      <formula>"合短"</formula>
    </cfRule>
  </conditionalFormatting>
  <conditionalFormatting sqref="AJ892:AJ896">
    <cfRule type="cellIs" dxfId="5918" priority="6780" operator="equal">
      <formula>"良短"</formula>
    </cfRule>
    <cfRule type="cellIs" dxfId="5917" priority="6781" operator="equal">
      <formula>"保留"</formula>
    </cfRule>
    <cfRule type="cellIs" dxfId="5916" priority="6782" operator="equal">
      <formula>"合短"</formula>
    </cfRule>
  </conditionalFormatting>
  <conditionalFormatting sqref="AJ855">
    <cfRule type="cellIs" dxfId="5915" priority="6881" operator="equal">
      <formula>"ＮＧ"</formula>
    </cfRule>
    <cfRule type="cellIs" dxfId="5914" priority="6882" operator="equal">
      <formula>"良短"</formula>
    </cfRule>
    <cfRule type="cellIs" dxfId="5913" priority="6883" operator="equal">
      <formula>"保留"</formula>
    </cfRule>
    <cfRule type="cellIs" dxfId="5912" priority="6884" operator="equal">
      <formula>"合短"</formula>
    </cfRule>
  </conditionalFormatting>
  <conditionalFormatting sqref="AJ855">
    <cfRule type="cellIs" dxfId="5911" priority="6885" operator="equal">
      <formula>"良短"</formula>
    </cfRule>
    <cfRule type="cellIs" dxfId="5910" priority="6886" operator="equal">
      <formula>"保留"</formula>
    </cfRule>
    <cfRule type="cellIs" dxfId="5909" priority="6887" operator="equal">
      <formula>"合短"</formula>
    </cfRule>
  </conditionalFormatting>
  <conditionalFormatting sqref="AJ864">
    <cfRule type="cellIs" dxfId="5908" priority="6957" operator="equal">
      <formula>"良短"</formula>
    </cfRule>
    <cfRule type="cellIs" dxfId="5907" priority="6958" operator="equal">
      <formula>"保留"</formula>
    </cfRule>
    <cfRule type="cellIs" dxfId="5906" priority="6959" operator="equal">
      <formula>"合短"</formula>
    </cfRule>
  </conditionalFormatting>
  <conditionalFormatting sqref="AJ864">
    <cfRule type="cellIs" dxfId="5905" priority="6953" operator="equal">
      <formula>"ＮＧ"</formula>
    </cfRule>
    <cfRule type="cellIs" dxfId="5904" priority="6954" operator="equal">
      <formula>"良短"</formula>
    </cfRule>
    <cfRule type="cellIs" dxfId="5903" priority="6955" operator="equal">
      <formula>"保留"</formula>
    </cfRule>
    <cfRule type="cellIs" dxfId="5902" priority="6956" operator="equal">
      <formula>"合短"</formula>
    </cfRule>
  </conditionalFormatting>
  <conditionalFormatting sqref="AJ864">
    <cfRule type="cellIs" dxfId="5901" priority="6950" operator="equal">
      <formula>"良短"</formula>
    </cfRule>
    <cfRule type="cellIs" dxfId="5900" priority="6951" operator="equal">
      <formula>"保留"</formula>
    </cfRule>
    <cfRule type="cellIs" dxfId="5899" priority="6952" operator="equal">
      <formula>"合短"</formula>
    </cfRule>
  </conditionalFormatting>
  <conditionalFormatting sqref="AJ861:AJ863">
    <cfRule type="cellIs" dxfId="5898" priority="6946" operator="equal">
      <formula>"ＮＧ"</formula>
    </cfRule>
    <cfRule type="cellIs" dxfId="5897" priority="6947" operator="equal">
      <formula>"良短"</formula>
    </cfRule>
    <cfRule type="cellIs" dxfId="5896" priority="6948" operator="equal">
      <formula>"保留"</formula>
    </cfRule>
    <cfRule type="cellIs" dxfId="5895" priority="6949" operator="equal">
      <formula>"合短"</formula>
    </cfRule>
  </conditionalFormatting>
  <conditionalFormatting sqref="AJ861:AJ863">
    <cfRule type="cellIs" dxfId="5894" priority="6943" operator="equal">
      <formula>"良短"</formula>
    </cfRule>
    <cfRule type="cellIs" dxfId="5893" priority="6944" operator="equal">
      <formula>"保留"</formula>
    </cfRule>
    <cfRule type="cellIs" dxfId="5892" priority="6945" operator="equal">
      <formula>"合短"</formula>
    </cfRule>
  </conditionalFormatting>
  <conditionalFormatting sqref="AJ861:AJ863">
    <cfRule type="cellIs" dxfId="5891" priority="6940" operator="equal">
      <formula>"良短"</formula>
    </cfRule>
    <cfRule type="cellIs" dxfId="5890" priority="6941" operator="equal">
      <formula>"保留"</formula>
    </cfRule>
    <cfRule type="cellIs" dxfId="5889" priority="6942" operator="equal">
      <formula>"合短"</formula>
    </cfRule>
  </conditionalFormatting>
  <conditionalFormatting sqref="AJ861:AJ863">
    <cfRule type="cellIs" dxfId="5888" priority="6936" operator="equal">
      <formula>"ＮＧ"</formula>
    </cfRule>
    <cfRule type="cellIs" dxfId="5887" priority="6937" operator="equal">
      <formula>"良短"</formula>
    </cfRule>
    <cfRule type="cellIs" dxfId="5886" priority="6938" operator="equal">
      <formula>"保留"</formula>
    </cfRule>
    <cfRule type="cellIs" dxfId="5885" priority="6939" operator="equal">
      <formula>"合短"</formula>
    </cfRule>
  </conditionalFormatting>
  <conditionalFormatting sqref="AJ861:AJ863">
    <cfRule type="cellIs" dxfId="5884" priority="6932" operator="equal">
      <formula>"ＮＧ"</formula>
    </cfRule>
    <cfRule type="cellIs" dxfId="5883" priority="6933" operator="equal">
      <formula>"良短"</formula>
    </cfRule>
    <cfRule type="cellIs" dxfId="5882" priority="6934" operator="equal">
      <formula>"保留"</formula>
    </cfRule>
    <cfRule type="cellIs" dxfId="5881" priority="6935" operator="equal">
      <formula>"合短"</formula>
    </cfRule>
  </conditionalFormatting>
  <conditionalFormatting sqref="AJ861:AJ863">
    <cfRule type="cellIs" dxfId="5880" priority="6928" operator="equal">
      <formula>"ＮＧ"</formula>
    </cfRule>
    <cfRule type="cellIs" dxfId="5879" priority="6929" operator="equal">
      <formula>"良短"</formula>
    </cfRule>
    <cfRule type="cellIs" dxfId="5878" priority="6930" operator="equal">
      <formula>"保留"</formula>
    </cfRule>
    <cfRule type="cellIs" dxfId="5877" priority="6931" operator="equal">
      <formula>"合短"</formula>
    </cfRule>
  </conditionalFormatting>
  <conditionalFormatting sqref="AJ860">
    <cfRule type="cellIs" dxfId="5876" priority="6914" operator="equal">
      <formula>"良短"</formula>
    </cfRule>
    <cfRule type="cellIs" dxfId="5875" priority="6915" operator="equal">
      <formula>"保留"</formula>
    </cfRule>
    <cfRule type="cellIs" dxfId="5874" priority="6916" operator="equal">
      <formula>"合短"</formula>
    </cfRule>
  </conditionalFormatting>
  <conditionalFormatting sqref="AJ856:AJ859">
    <cfRule type="cellIs" dxfId="5873" priority="6910" operator="equal">
      <formula>"ＮＧ"</formula>
    </cfRule>
    <cfRule type="cellIs" dxfId="5872" priority="6911" operator="equal">
      <formula>"良短"</formula>
    </cfRule>
    <cfRule type="cellIs" dxfId="5871" priority="6912" operator="equal">
      <formula>"保留"</formula>
    </cfRule>
    <cfRule type="cellIs" dxfId="5870" priority="6913" operator="equal">
      <formula>"合短"</formula>
    </cfRule>
  </conditionalFormatting>
  <conditionalFormatting sqref="AJ856:AJ859">
    <cfRule type="cellIs" dxfId="5869" priority="6907" operator="equal">
      <formula>"良短"</formula>
    </cfRule>
    <cfRule type="cellIs" dxfId="5868" priority="6908" operator="equal">
      <formula>"保留"</formula>
    </cfRule>
    <cfRule type="cellIs" dxfId="5867" priority="6909" operator="equal">
      <formula>"合短"</formula>
    </cfRule>
  </conditionalFormatting>
  <conditionalFormatting sqref="AJ856:AJ859">
    <cfRule type="cellIs" dxfId="5866" priority="6904" operator="equal">
      <formula>"良短"</formula>
    </cfRule>
    <cfRule type="cellIs" dxfId="5865" priority="6905" operator="equal">
      <formula>"保留"</formula>
    </cfRule>
    <cfRule type="cellIs" dxfId="5864" priority="6906" operator="equal">
      <formula>"合短"</formula>
    </cfRule>
  </conditionalFormatting>
  <conditionalFormatting sqref="AJ856:AJ859">
    <cfRule type="cellIs" dxfId="5863" priority="6900" operator="equal">
      <formula>"ＮＧ"</formula>
    </cfRule>
    <cfRule type="cellIs" dxfId="5862" priority="6901" operator="equal">
      <formula>"良短"</formula>
    </cfRule>
    <cfRule type="cellIs" dxfId="5861" priority="6902" operator="equal">
      <formula>"保留"</formula>
    </cfRule>
    <cfRule type="cellIs" dxfId="5860" priority="6903" operator="equal">
      <formula>"合短"</formula>
    </cfRule>
  </conditionalFormatting>
  <conditionalFormatting sqref="AJ856:AJ859">
    <cfRule type="cellIs" dxfId="5859" priority="6896" operator="equal">
      <formula>"ＮＧ"</formula>
    </cfRule>
    <cfRule type="cellIs" dxfId="5858" priority="6897" operator="equal">
      <formula>"良短"</formula>
    </cfRule>
    <cfRule type="cellIs" dxfId="5857" priority="6898" operator="equal">
      <formula>"保留"</formula>
    </cfRule>
    <cfRule type="cellIs" dxfId="5856" priority="6899" operator="equal">
      <formula>"合短"</formula>
    </cfRule>
  </conditionalFormatting>
  <conditionalFormatting sqref="AJ893:AJ896">
    <cfRule type="cellIs" dxfId="5855" priority="6776" operator="equal">
      <formula>"ＮＧ"</formula>
    </cfRule>
    <cfRule type="cellIs" dxfId="5854" priority="6777" operator="equal">
      <formula>"良短"</formula>
    </cfRule>
    <cfRule type="cellIs" dxfId="5853" priority="6778" operator="equal">
      <formula>"保留"</formula>
    </cfRule>
    <cfRule type="cellIs" dxfId="5852" priority="6779" operator="equal">
      <formula>"合短"</formula>
    </cfRule>
  </conditionalFormatting>
  <conditionalFormatting sqref="AJ856:AJ859">
    <cfRule type="cellIs" dxfId="5851" priority="6892" operator="equal">
      <formula>"ＮＧ"</formula>
    </cfRule>
    <cfRule type="cellIs" dxfId="5850" priority="6893" operator="equal">
      <formula>"良短"</formula>
    </cfRule>
    <cfRule type="cellIs" dxfId="5849" priority="6894" operator="equal">
      <formula>"保留"</formula>
    </cfRule>
    <cfRule type="cellIs" dxfId="5848" priority="6895" operator="equal">
      <formula>"合短"</formula>
    </cfRule>
  </conditionalFormatting>
  <conditionalFormatting sqref="AJ868">
    <cfRule type="cellIs" dxfId="5847" priority="6878" operator="equal">
      <formula>"良短"</formula>
    </cfRule>
    <cfRule type="cellIs" dxfId="5846" priority="6879" operator="equal">
      <formula>"保留"</formula>
    </cfRule>
    <cfRule type="cellIs" dxfId="5845" priority="6880" operator="equal">
      <formula>"合短"</formula>
    </cfRule>
  </conditionalFormatting>
  <conditionalFormatting sqref="AJ868">
    <cfRule type="cellIs" dxfId="5844" priority="6874" operator="equal">
      <formula>"ＮＧ"</formula>
    </cfRule>
    <cfRule type="cellIs" dxfId="5843" priority="6875" operator="equal">
      <formula>"良短"</formula>
    </cfRule>
    <cfRule type="cellIs" dxfId="5842" priority="6876" operator="equal">
      <formula>"保留"</formula>
    </cfRule>
    <cfRule type="cellIs" dxfId="5841" priority="6877" operator="equal">
      <formula>"合短"</formula>
    </cfRule>
  </conditionalFormatting>
  <conditionalFormatting sqref="AJ868">
    <cfRule type="cellIs" dxfId="5840" priority="6871" operator="equal">
      <formula>"良短"</formula>
    </cfRule>
    <cfRule type="cellIs" dxfId="5839" priority="6872" operator="equal">
      <formula>"保留"</formula>
    </cfRule>
    <cfRule type="cellIs" dxfId="5838" priority="6873" operator="equal">
      <formula>"合短"</formula>
    </cfRule>
  </conditionalFormatting>
  <conditionalFormatting sqref="AJ869">
    <cfRule type="cellIs" dxfId="5837" priority="6824" operator="equal">
      <formula>"良短"</formula>
    </cfRule>
    <cfRule type="cellIs" dxfId="5836" priority="6825" operator="equal">
      <formula>"保留"</formula>
    </cfRule>
    <cfRule type="cellIs" dxfId="5835" priority="6826" operator="equal">
      <formula>"合短"</formula>
    </cfRule>
  </conditionalFormatting>
  <conditionalFormatting sqref="AJ870:AJ873">
    <cfRule type="cellIs" dxfId="5834" priority="6830" operator="equal">
      <formula>"良短"</formula>
    </cfRule>
    <cfRule type="cellIs" dxfId="5833" priority="6831" operator="equal">
      <formula>"保留"</formula>
    </cfRule>
    <cfRule type="cellIs" dxfId="5832" priority="6832" operator="equal">
      <formula>"合短"</formula>
    </cfRule>
  </conditionalFormatting>
  <conditionalFormatting sqref="AJ874 AJ879">
    <cfRule type="cellIs" dxfId="5831" priority="6821" operator="equal">
      <formula>"良短"</formula>
    </cfRule>
    <cfRule type="cellIs" dxfId="5830" priority="6822" operator="equal">
      <formula>"保留"</formula>
    </cfRule>
    <cfRule type="cellIs" dxfId="5829" priority="6823" operator="equal">
      <formula>"合短"</formula>
    </cfRule>
  </conditionalFormatting>
  <conditionalFormatting sqref="AJ881:AJ884">
    <cfRule type="cellIs" dxfId="5828" priority="6804" operator="equal">
      <formula>"ＮＧ"</formula>
    </cfRule>
    <cfRule type="cellIs" dxfId="5827" priority="6805" operator="equal">
      <formula>"良短"</formula>
    </cfRule>
    <cfRule type="cellIs" dxfId="5826" priority="6806" operator="equal">
      <formula>"保留"</formula>
    </cfRule>
    <cfRule type="cellIs" dxfId="5825" priority="6807" operator="equal">
      <formula>"合短"</formula>
    </cfRule>
  </conditionalFormatting>
  <conditionalFormatting sqref="AJ887:AJ891">
    <cfRule type="cellIs" dxfId="5824" priority="6793" operator="equal">
      <formula>"ＮＧ"</formula>
    </cfRule>
    <cfRule type="cellIs" dxfId="5823" priority="6794" operator="equal">
      <formula>"良短"</formula>
    </cfRule>
    <cfRule type="cellIs" dxfId="5822" priority="6795" operator="equal">
      <formula>"保留"</formula>
    </cfRule>
    <cfRule type="cellIs" dxfId="5821" priority="6796" operator="equal">
      <formula>"合短"</formula>
    </cfRule>
  </conditionalFormatting>
  <conditionalFormatting sqref="AJ886">
    <cfRule type="cellIs" dxfId="5820" priority="6789" operator="equal">
      <formula>"ＮＧ"</formula>
    </cfRule>
    <cfRule type="cellIs" dxfId="5819" priority="6790" operator="equal">
      <formula>"良短"</formula>
    </cfRule>
    <cfRule type="cellIs" dxfId="5818" priority="6791" operator="equal">
      <formula>"保留"</formula>
    </cfRule>
    <cfRule type="cellIs" dxfId="5817" priority="6792" operator="equal">
      <formula>"合短"</formula>
    </cfRule>
  </conditionalFormatting>
  <conditionalFormatting sqref="AJ886:AJ891">
    <cfRule type="cellIs" dxfId="5816" priority="6797" operator="equal">
      <formula>"良短"</formula>
    </cfRule>
    <cfRule type="cellIs" dxfId="5815" priority="6798" operator="equal">
      <formula>"保留"</formula>
    </cfRule>
    <cfRule type="cellIs" dxfId="5814" priority="6799" operator="equal">
      <formula>"合短"</formula>
    </cfRule>
  </conditionalFormatting>
  <conditionalFormatting sqref="AJ885">
    <cfRule type="cellIs" dxfId="5813" priority="6811" operator="equal">
      <formula>"良短"</formula>
    </cfRule>
    <cfRule type="cellIs" dxfId="5812" priority="6812" operator="equal">
      <formula>"保留"</formula>
    </cfRule>
    <cfRule type="cellIs" dxfId="5811" priority="6813" operator="equal">
      <formula>"合短"</formula>
    </cfRule>
  </conditionalFormatting>
  <conditionalFormatting sqref="AJ880">
    <cfRule type="cellIs" dxfId="5810" priority="6800" operator="equal">
      <formula>"ＮＧ"</formula>
    </cfRule>
    <cfRule type="cellIs" dxfId="5809" priority="6801" operator="equal">
      <formula>"良短"</formula>
    </cfRule>
    <cfRule type="cellIs" dxfId="5808" priority="6802" operator="equal">
      <formula>"保留"</formula>
    </cfRule>
    <cfRule type="cellIs" dxfId="5807" priority="6803" operator="equal">
      <formula>"合短"</formula>
    </cfRule>
  </conditionalFormatting>
  <conditionalFormatting sqref="AJ880:AJ884">
    <cfRule type="cellIs" dxfId="5806" priority="6808" operator="equal">
      <formula>"良短"</formula>
    </cfRule>
    <cfRule type="cellIs" dxfId="5805" priority="6809" operator="equal">
      <formula>"保留"</formula>
    </cfRule>
    <cfRule type="cellIs" dxfId="5804" priority="6810" operator="equal">
      <formula>"合短"</formula>
    </cfRule>
  </conditionalFormatting>
  <conditionalFormatting sqref="AJ898">
    <cfRule type="cellIs" dxfId="5803" priority="6761" operator="equal">
      <formula>"ＮＧ"</formula>
    </cfRule>
    <cfRule type="cellIs" dxfId="5802" priority="6762" operator="equal">
      <formula>"良短"</formula>
    </cfRule>
    <cfRule type="cellIs" dxfId="5801" priority="6763" operator="equal">
      <formula>"保留"</formula>
    </cfRule>
    <cfRule type="cellIs" dxfId="5800" priority="6764" operator="equal">
      <formula>"合短"</formula>
    </cfRule>
  </conditionalFormatting>
  <conditionalFormatting sqref="AK897">
    <cfRule type="cellIs" dxfId="5799" priority="6786" operator="equal">
      <formula>"良短"</formula>
    </cfRule>
    <cfRule type="cellIs" dxfId="5798" priority="6787" operator="equal">
      <formula>"保留"</formula>
    </cfRule>
    <cfRule type="cellIs" dxfId="5797" priority="6788" operator="equal">
      <formula>"合短"</formula>
    </cfRule>
  </conditionalFormatting>
  <conditionalFormatting sqref="AJ897">
    <cfRule type="cellIs" dxfId="5796" priority="6783" operator="equal">
      <formula>"良短"</formula>
    </cfRule>
    <cfRule type="cellIs" dxfId="5795" priority="6784" operator="equal">
      <formula>"保留"</formula>
    </cfRule>
    <cfRule type="cellIs" dxfId="5794" priority="6785" operator="equal">
      <formula>"合短"</formula>
    </cfRule>
  </conditionalFormatting>
  <conditionalFormatting sqref="AJ892">
    <cfRule type="cellIs" dxfId="5793" priority="6772" operator="equal">
      <formula>"ＮＧ"</formula>
    </cfRule>
    <cfRule type="cellIs" dxfId="5792" priority="6773" operator="equal">
      <formula>"良短"</formula>
    </cfRule>
    <cfRule type="cellIs" dxfId="5791" priority="6774" operator="equal">
      <formula>"保留"</formula>
    </cfRule>
    <cfRule type="cellIs" dxfId="5790" priority="6775" operator="equal">
      <formula>"合短"</formula>
    </cfRule>
  </conditionalFormatting>
  <conditionalFormatting sqref="AJ920">
    <cfRule type="cellIs" dxfId="5789" priority="6750" operator="equal">
      <formula>"ＮＧ"</formula>
    </cfRule>
    <cfRule type="cellIs" dxfId="5788" priority="6751" operator="equal">
      <formula>"良短"</formula>
    </cfRule>
    <cfRule type="cellIs" dxfId="5787" priority="6752" operator="equal">
      <formula>"保留"</formula>
    </cfRule>
    <cfRule type="cellIs" dxfId="5786" priority="6753" operator="equal">
      <formula>"合短"</formula>
    </cfRule>
  </conditionalFormatting>
  <conditionalFormatting sqref="AJ921:AJ924">
    <cfRule type="cellIs" dxfId="5785" priority="6754" operator="equal">
      <formula>"ＮＧ"</formula>
    </cfRule>
    <cfRule type="cellIs" dxfId="5784" priority="6755" operator="equal">
      <formula>"良短"</formula>
    </cfRule>
    <cfRule type="cellIs" dxfId="5783" priority="6756" operator="equal">
      <formula>"保留"</formula>
    </cfRule>
    <cfRule type="cellIs" dxfId="5782" priority="6757" operator="equal">
      <formula>"合短"</formula>
    </cfRule>
  </conditionalFormatting>
  <conditionalFormatting sqref="AJ920:AJ924">
    <cfRule type="cellIs" dxfId="5781" priority="6758" operator="equal">
      <formula>"良短"</formula>
    </cfRule>
    <cfRule type="cellIs" dxfId="5780" priority="6759" operator="equal">
      <formula>"保留"</formula>
    </cfRule>
    <cfRule type="cellIs" dxfId="5779" priority="6760" operator="equal">
      <formula>"合短"</formula>
    </cfRule>
  </conditionalFormatting>
  <conditionalFormatting sqref="AJ903">
    <cfRule type="cellIs" dxfId="5778" priority="6747" operator="equal">
      <formula>"良短"</formula>
    </cfRule>
    <cfRule type="cellIs" dxfId="5777" priority="6748" operator="equal">
      <formula>"保留"</formula>
    </cfRule>
    <cfRule type="cellIs" dxfId="5776" priority="6749" operator="equal">
      <formula>"合短"</formula>
    </cfRule>
  </conditionalFormatting>
  <conditionalFormatting sqref="AJ903">
    <cfRule type="cellIs" dxfId="5775" priority="6743" operator="equal">
      <formula>"ＮＧ"</formula>
    </cfRule>
    <cfRule type="cellIs" dxfId="5774" priority="6744" operator="equal">
      <formula>"良短"</formula>
    </cfRule>
    <cfRule type="cellIs" dxfId="5773" priority="6745" operator="equal">
      <formula>"保留"</formula>
    </cfRule>
    <cfRule type="cellIs" dxfId="5772" priority="6746" operator="equal">
      <formula>"合短"</formula>
    </cfRule>
  </conditionalFormatting>
  <conditionalFormatting sqref="AJ903">
    <cfRule type="cellIs" dxfId="5771" priority="6739" operator="equal">
      <formula>"ＮＧ"</formula>
    </cfRule>
    <cfRule type="cellIs" dxfId="5770" priority="6740" operator="equal">
      <formula>"良短"</formula>
    </cfRule>
    <cfRule type="cellIs" dxfId="5769" priority="6741" operator="equal">
      <formula>"保留"</formula>
    </cfRule>
    <cfRule type="cellIs" dxfId="5768" priority="6742" operator="equal">
      <formula>"合短"</formula>
    </cfRule>
  </conditionalFormatting>
  <conditionalFormatting sqref="AJ903">
    <cfRule type="cellIs" dxfId="5767" priority="6736" operator="equal">
      <formula>"良短"</formula>
    </cfRule>
    <cfRule type="cellIs" dxfId="5766" priority="6737" operator="equal">
      <formula>"保留"</formula>
    </cfRule>
    <cfRule type="cellIs" dxfId="5765" priority="6738" operator="equal">
      <formula>"合短"</formula>
    </cfRule>
  </conditionalFormatting>
  <conditionalFormatting sqref="AK909">
    <cfRule type="cellIs" dxfId="5764" priority="6686" operator="equal">
      <formula>"良短"</formula>
    </cfRule>
    <cfRule type="cellIs" dxfId="5763" priority="6687" operator="equal">
      <formula>"保留"</formula>
    </cfRule>
    <cfRule type="cellIs" dxfId="5762" priority="6688" operator="equal">
      <formula>"合短"</formula>
    </cfRule>
  </conditionalFormatting>
  <conditionalFormatting sqref="AJ909">
    <cfRule type="cellIs" dxfId="5761" priority="6683" operator="equal">
      <formula>"良短"</formula>
    </cfRule>
    <cfRule type="cellIs" dxfId="5760" priority="6684" operator="equal">
      <formula>"保留"</formula>
    </cfRule>
    <cfRule type="cellIs" dxfId="5759" priority="6685" operator="equal">
      <formula>"合短"</formula>
    </cfRule>
  </conditionalFormatting>
  <conditionalFormatting sqref="AJ904">
    <cfRule type="cellIs" dxfId="5758" priority="6672" operator="equal">
      <formula>"ＮＧ"</formula>
    </cfRule>
    <cfRule type="cellIs" dxfId="5757" priority="6673" operator="equal">
      <formula>"良短"</formula>
    </cfRule>
    <cfRule type="cellIs" dxfId="5756" priority="6674" operator="equal">
      <formula>"保留"</formula>
    </cfRule>
    <cfRule type="cellIs" dxfId="5755" priority="6675" operator="equal">
      <formula>"合短"</formula>
    </cfRule>
  </conditionalFormatting>
  <conditionalFormatting sqref="AJ905:AJ908">
    <cfRule type="cellIs" dxfId="5754" priority="6676" operator="equal">
      <formula>"ＮＧ"</formula>
    </cfRule>
    <cfRule type="cellIs" dxfId="5753" priority="6677" operator="equal">
      <formula>"良短"</formula>
    </cfRule>
    <cfRule type="cellIs" dxfId="5752" priority="6678" operator="equal">
      <formula>"保留"</formula>
    </cfRule>
    <cfRule type="cellIs" dxfId="5751" priority="6679" operator="equal">
      <formula>"合短"</formula>
    </cfRule>
  </conditionalFormatting>
  <conditionalFormatting sqref="AJ904:AJ908">
    <cfRule type="cellIs" dxfId="5750" priority="6680" operator="equal">
      <formula>"良短"</formula>
    </cfRule>
    <cfRule type="cellIs" dxfId="5749" priority="6681" operator="equal">
      <formula>"保留"</formula>
    </cfRule>
    <cfRule type="cellIs" dxfId="5748" priority="6682" operator="equal">
      <formula>"合短"</formula>
    </cfRule>
  </conditionalFormatting>
  <conditionalFormatting sqref="AJ910">
    <cfRule type="cellIs" dxfId="5747" priority="6655" operator="equal">
      <formula>"ＮＧ"</formula>
    </cfRule>
    <cfRule type="cellIs" dxfId="5746" priority="6656" operator="equal">
      <formula>"良短"</formula>
    </cfRule>
    <cfRule type="cellIs" dxfId="5745" priority="6657" operator="equal">
      <formula>"保留"</formula>
    </cfRule>
    <cfRule type="cellIs" dxfId="5744" priority="6658" operator="equal">
      <formula>"合短"</formula>
    </cfRule>
  </conditionalFormatting>
  <conditionalFormatting sqref="AJ911:AJ915">
    <cfRule type="cellIs" dxfId="5743" priority="6659" operator="equal">
      <formula>"ＮＧ"</formula>
    </cfRule>
    <cfRule type="cellIs" dxfId="5742" priority="6660" operator="equal">
      <formula>"良短"</formula>
    </cfRule>
    <cfRule type="cellIs" dxfId="5741" priority="6661" operator="equal">
      <formula>"保留"</formula>
    </cfRule>
    <cfRule type="cellIs" dxfId="5740" priority="6662" operator="equal">
      <formula>"合短"</formula>
    </cfRule>
  </conditionalFormatting>
  <conditionalFormatting sqref="AJ910:AJ915">
    <cfRule type="cellIs" dxfId="5739" priority="6663" operator="equal">
      <formula>"良短"</formula>
    </cfRule>
    <cfRule type="cellIs" dxfId="5738" priority="6664" operator="equal">
      <formula>"保留"</formula>
    </cfRule>
    <cfRule type="cellIs" dxfId="5737" priority="6665" operator="equal">
      <formula>"合短"</formula>
    </cfRule>
  </conditionalFormatting>
  <conditionalFormatting sqref="AJ942">
    <cfRule type="cellIs" dxfId="5736" priority="6617" operator="equal">
      <formula>"ＮＧ"</formula>
    </cfRule>
    <cfRule type="cellIs" dxfId="5735" priority="6618" operator="equal">
      <formula>"良短"</formula>
    </cfRule>
    <cfRule type="cellIs" dxfId="5734" priority="6619" operator="equal">
      <formula>"保留"</formula>
    </cfRule>
    <cfRule type="cellIs" dxfId="5733" priority="6620" operator="equal">
      <formula>"合短"</formula>
    </cfRule>
  </conditionalFormatting>
  <conditionalFormatting sqref="AJ926:AJ941">
    <cfRule type="cellIs" dxfId="5732" priority="6648" operator="equal">
      <formula>"良短"</formula>
    </cfRule>
    <cfRule type="cellIs" dxfId="5731" priority="6649" operator="equal">
      <formula>"保留"</formula>
    </cfRule>
    <cfRule type="cellIs" dxfId="5730" priority="6650" operator="equal">
      <formula>"合短"</formula>
    </cfRule>
  </conditionalFormatting>
  <conditionalFormatting sqref="AJ926:AJ941">
    <cfRule type="cellIs" dxfId="5729" priority="6632" operator="equal">
      <formula>"ＮＧ"</formula>
    </cfRule>
    <cfRule type="cellIs" dxfId="5728" priority="6633" operator="equal">
      <formula>"良短"</formula>
    </cfRule>
    <cfRule type="cellIs" dxfId="5727" priority="6634" operator="equal">
      <formula>"保留"</formula>
    </cfRule>
    <cfRule type="cellIs" dxfId="5726" priority="6635" operator="equal">
      <formula>"合短"</formula>
    </cfRule>
  </conditionalFormatting>
  <conditionalFormatting sqref="AJ943">
    <cfRule type="cellIs" dxfId="5725" priority="6568" operator="equal">
      <formula>"ＮＧ"</formula>
    </cfRule>
    <cfRule type="cellIs" dxfId="5724" priority="6569" operator="equal">
      <formula>"良短"</formula>
    </cfRule>
    <cfRule type="cellIs" dxfId="5723" priority="6570" operator="equal">
      <formula>"保留"</formula>
    </cfRule>
    <cfRule type="cellIs" dxfId="5722" priority="6571" operator="equal">
      <formula>"合短"</formula>
    </cfRule>
  </conditionalFormatting>
  <conditionalFormatting sqref="AJ947:AJ949">
    <cfRule type="cellIs" dxfId="5721" priority="6583" operator="equal">
      <formula>"ＮＧ"</formula>
    </cfRule>
    <cfRule type="cellIs" dxfId="5720" priority="6584" operator="equal">
      <formula>"良短"</formula>
    </cfRule>
    <cfRule type="cellIs" dxfId="5719" priority="6585" operator="equal">
      <formula>"保留"</formula>
    </cfRule>
    <cfRule type="cellIs" dxfId="5718" priority="6586" operator="equal">
      <formula>"合短"</formula>
    </cfRule>
  </conditionalFormatting>
  <conditionalFormatting sqref="AJ947:AJ949">
    <cfRule type="cellIs" dxfId="5717" priority="6579" operator="equal">
      <formula>"ＮＧ"</formula>
    </cfRule>
    <cfRule type="cellIs" dxfId="5716" priority="6580" operator="equal">
      <formula>"良短"</formula>
    </cfRule>
    <cfRule type="cellIs" dxfId="5715" priority="6581" operator="equal">
      <formula>"保留"</formula>
    </cfRule>
    <cfRule type="cellIs" dxfId="5714" priority="6582" operator="equal">
      <formula>"合短"</formula>
    </cfRule>
  </conditionalFormatting>
  <conditionalFormatting sqref="AJ953">
    <cfRule type="cellIs" dxfId="5713" priority="6560" operator="equal">
      <formula>"ＮＧ"</formula>
    </cfRule>
    <cfRule type="cellIs" dxfId="5712" priority="6561" operator="equal">
      <formula>"良短"</formula>
    </cfRule>
    <cfRule type="cellIs" dxfId="5711" priority="6562" operator="equal">
      <formula>"保留"</formula>
    </cfRule>
    <cfRule type="cellIs" dxfId="5710" priority="6563" operator="equal">
      <formula>"合短"</formula>
    </cfRule>
  </conditionalFormatting>
  <conditionalFormatting sqref="AJ953">
    <cfRule type="cellIs" dxfId="5709" priority="6564" operator="equal">
      <formula>"ＮＧ"</formula>
    </cfRule>
    <cfRule type="cellIs" dxfId="5708" priority="6565" operator="equal">
      <formula>"良短"</formula>
    </cfRule>
    <cfRule type="cellIs" dxfId="5707" priority="6566" operator="equal">
      <formula>"保留"</formula>
    </cfRule>
    <cfRule type="cellIs" dxfId="5706" priority="6567" operator="equal">
      <formula>"合短"</formula>
    </cfRule>
  </conditionalFormatting>
  <conditionalFormatting sqref="AJ950:AJ952">
    <cfRule type="cellIs" dxfId="5705" priority="6544" operator="equal">
      <formula>"ＮＧ"</formula>
    </cfRule>
    <cfRule type="cellIs" dxfId="5704" priority="6545" operator="equal">
      <formula>"良短"</formula>
    </cfRule>
    <cfRule type="cellIs" dxfId="5703" priority="6546" operator="equal">
      <formula>"保留"</formula>
    </cfRule>
    <cfRule type="cellIs" dxfId="5702" priority="6547" operator="equal">
      <formula>"合短"</formula>
    </cfRule>
  </conditionalFormatting>
  <conditionalFormatting sqref="AJ950:AJ952">
    <cfRule type="cellIs" dxfId="5701" priority="6548" operator="equal">
      <formula>"ＮＧ"</formula>
    </cfRule>
    <cfRule type="cellIs" dxfId="5700" priority="6549" operator="equal">
      <formula>"良短"</formula>
    </cfRule>
    <cfRule type="cellIs" dxfId="5699" priority="6550" operator="equal">
      <formula>"保留"</formula>
    </cfRule>
    <cfRule type="cellIs" dxfId="5698" priority="6551" operator="equal">
      <formula>"合短"</formula>
    </cfRule>
  </conditionalFormatting>
  <conditionalFormatting sqref="AJ954:AJ956">
    <cfRule type="cellIs" dxfId="5697" priority="6528" operator="equal">
      <formula>"ＮＧ"</formula>
    </cfRule>
    <cfRule type="cellIs" dxfId="5696" priority="6529" operator="equal">
      <formula>"良短"</formula>
    </cfRule>
    <cfRule type="cellIs" dxfId="5695" priority="6530" operator="equal">
      <formula>"保留"</formula>
    </cfRule>
    <cfRule type="cellIs" dxfId="5694" priority="6531" operator="equal">
      <formula>"合短"</formula>
    </cfRule>
  </conditionalFormatting>
  <conditionalFormatting sqref="AJ954:AJ956">
    <cfRule type="cellIs" dxfId="5693" priority="6532" operator="equal">
      <formula>"ＮＧ"</formula>
    </cfRule>
    <cfRule type="cellIs" dxfId="5692" priority="6533" operator="equal">
      <formula>"良短"</formula>
    </cfRule>
    <cfRule type="cellIs" dxfId="5691" priority="6534" operator="equal">
      <formula>"保留"</formula>
    </cfRule>
    <cfRule type="cellIs" dxfId="5690" priority="6535" operator="equal">
      <formula>"合短"</formula>
    </cfRule>
  </conditionalFormatting>
  <conditionalFormatting sqref="AJ986:AJ989">
    <cfRule type="cellIs" dxfId="5689" priority="6524" operator="equal">
      <formula>"ＮＧ"</formula>
    </cfRule>
    <cfRule type="cellIs" dxfId="5688" priority="6525" operator="equal">
      <formula>"良短"</formula>
    </cfRule>
    <cfRule type="cellIs" dxfId="5687" priority="6526" operator="equal">
      <formula>"保留"</formula>
    </cfRule>
    <cfRule type="cellIs" dxfId="5686" priority="6527" operator="equal">
      <formula>"合短"</formula>
    </cfRule>
  </conditionalFormatting>
  <conditionalFormatting sqref="AJ986:AJ989">
    <cfRule type="cellIs" dxfId="5685" priority="6520" operator="equal">
      <formula>"ＮＧ"</formula>
    </cfRule>
    <cfRule type="cellIs" dxfId="5684" priority="6521" operator="equal">
      <formula>"良短"</formula>
    </cfRule>
    <cfRule type="cellIs" dxfId="5683" priority="6522" operator="equal">
      <formula>"保留"</formula>
    </cfRule>
    <cfRule type="cellIs" dxfId="5682" priority="6523" operator="equal">
      <formula>"合短"</formula>
    </cfRule>
  </conditionalFormatting>
  <conditionalFormatting sqref="AJ985">
    <cfRule type="cellIs" dxfId="5681" priority="6516" operator="equal">
      <formula>"ＮＧ"</formula>
    </cfRule>
    <cfRule type="cellIs" dxfId="5680" priority="6517" operator="equal">
      <formula>"良短"</formula>
    </cfRule>
    <cfRule type="cellIs" dxfId="5679" priority="6518" operator="equal">
      <formula>"保留"</formula>
    </cfRule>
    <cfRule type="cellIs" dxfId="5678" priority="6519" operator="equal">
      <formula>"合短"</formula>
    </cfRule>
  </conditionalFormatting>
  <conditionalFormatting sqref="AJ985">
    <cfRule type="cellIs" dxfId="5677" priority="6512" operator="equal">
      <formula>"ＮＧ"</formula>
    </cfRule>
    <cfRule type="cellIs" dxfId="5676" priority="6513" operator="equal">
      <formula>"良短"</formula>
    </cfRule>
    <cfRule type="cellIs" dxfId="5675" priority="6514" operator="equal">
      <formula>"保留"</formula>
    </cfRule>
    <cfRule type="cellIs" dxfId="5674" priority="6515" operator="equal">
      <formula>"合短"</formula>
    </cfRule>
  </conditionalFormatting>
  <conditionalFormatting sqref="AJ991:AJ994 AJ996:AJ998">
    <cfRule type="cellIs" dxfId="5673" priority="6508" operator="equal">
      <formula>"ＮＧ"</formula>
    </cfRule>
    <cfRule type="cellIs" dxfId="5672" priority="6509" operator="equal">
      <formula>"良短"</formula>
    </cfRule>
    <cfRule type="cellIs" dxfId="5671" priority="6510" operator="equal">
      <formula>"保留"</formula>
    </cfRule>
    <cfRule type="cellIs" dxfId="5670" priority="6511" operator="equal">
      <formula>"合短"</formula>
    </cfRule>
  </conditionalFormatting>
  <conditionalFormatting sqref="AJ991:AJ994 AJ996:AJ998">
    <cfRule type="cellIs" dxfId="5669" priority="6504" operator="equal">
      <formula>"ＮＧ"</formula>
    </cfRule>
    <cfRule type="cellIs" dxfId="5668" priority="6505" operator="equal">
      <formula>"良短"</formula>
    </cfRule>
    <cfRule type="cellIs" dxfId="5667" priority="6506" operator="equal">
      <formula>"保留"</formula>
    </cfRule>
    <cfRule type="cellIs" dxfId="5666" priority="6507" operator="equal">
      <formula>"合短"</formula>
    </cfRule>
  </conditionalFormatting>
  <conditionalFormatting sqref="AJ995 AJ990">
    <cfRule type="cellIs" dxfId="5665" priority="6500" operator="equal">
      <formula>"ＮＧ"</formula>
    </cfRule>
    <cfRule type="cellIs" dxfId="5664" priority="6501" operator="equal">
      <formula>"良短"</formula>
    </cfRule>
    <cfRule type="cellIs" dxfId="5663" priority="6502" operator="equal">
      <formula>"保留"</formula>
    </cfRule>
    <cfRule type="cellIs" dxfId="5662" priority="6503" operator="equal">
      <formula>"合短"</formula>
    </cfRule>
  </conditionalFormatting>
  <conditionalFormatting sqref="AJ995 AJ990">
    <cfRule type="cellIs" dxfId="5661" priority="6496" operator="equal">
      <formula>"ＮＧ"</formula>
    </cfRule>
    <cfRule type="cellIs" dxfId="5660" priority="6497" operator="equal">
      <formula>"良短"</formula>
    </cfRule>
    <cfRule type="cellIs" dxfId="5659" priority="6498" operator="equal">
      <formula>"保留"</formula>
    </cfRule>
    <cfRule type="cellIs" dxfId="5658" priority="6499" operator="equal">
      <formula>"合短"</formula>
    </cfRule>
  </conditionalFormatting>
  <conditionalFormatting sqref="AJ1001:AJ1004">
    <cfRule type="cellIs" dxfId="5657" priority="6492" operator="equal">
      <formula>"ＮＧ"</formula>
    </cfRule>
    <cfRule type="cellIs" dxfId="5656" priority="6493" operator="equal">
      <formula>"良短"</formula>
    </cfRule>
    <cfRule type="cellIs" dxfId="5655" priority="6494" operator="equal">
      <formula>"保留"</formula>
    </cfRule>
    <cfRule type="cellIs" dxfId="5654" priority="6495" operator="equal">
      <formula>"合短"</formula>
    </cfRule>
  </conditionalFormatting>
  <conditionalFormatting sqref="AJ1001:AJ1004">
    <cfRule type="cellIs" dxfId="5653" priority="6488" operator="equal">
      <formula>"ＮＧ"</formula>
    </cfRule>
    <cfRule type="cellIs" dxfId="5652" priority="6489" operator="equal">
      <formula>"良短"</formula>
    </cfRule>
    <cfRule type="cellIs" dxfId="5651" priority="6490" operator="equal">
      <formula>"保留"</formula>
    </cfRule>
    <cfRule type="cellIs" dxfId="5650" priority="6491" operator="equal">
      <formula>"合短"</formula>
    </cfRule>
  </conditionalFormatting>
  <conditionalFormatting sqref="AJ1000">
    <cfRule type="cellIs" dxfId="5649" priority="6484" operator="equal">
      <formula>"ＮＧ"</formula>
    </cfRule>
    <cfRule type="cellIs" dxfId="5648" priority="6485" operator="equal">
      <formula>"良短"</formula>
    </cfRule>
    <cfRule type="cellIs" dxfId="5647" priority="6486" operator="equal">
      <formula>"保留"</formula>
    </cfRule>
    <cfRule type="cellIs" dxfId="5646" priority="6487" operator="equal">
      <formula>"合短"</formula>
    </cfRule>
  </conditionalFormatting>
  <conditionalFormatting sqref="AJ1000">
    <cfRule type="cellIs" dxfId="5645" priority="6480" operator="equal">
      <formula>"ＮＧ"</formula>
    </cfRule>
    <cfRule type="cellIs" dxfId="5644" priority="6481" operator="equal">
      <formula>"良短"</formula>
    </cfRule>
    <cfRule type="cellIs" dxfId="5643" priority="6482" operator="equal">
      <formula>"保留"</formula>
    </cfRule>
    <cfRule type="cellIs" dxfId="5642" priority="6483" operator="equal">
      <formula>"合短"</formula>
    </cfRule>
  </conditionalFormatting>
  <conditionalFormatting sqref="AJ1009 AJ1014 AJ1019">
    <cfRule type="cellIs" dxfId="5641" priority="6476" operator="equal">
      <formula>"ＮＧ"</formula>
    </cfRule>
    <cfRule type="cellIs" dxfId="5640" priority="6477" operator="equal">
      <formula>"良短"</formula>
    </cfRule>
    <cfRule type="cellIs" dxfId="5639" priority="6478" operator="equal">
      <formula>"保留"</formula>
    </cfRule>
    <cfRule type="cellIs" dxfId="5638" priority="6479" operator="equal">
      <formula>"合短"</formula>
    </cfRule>
  </conditionalFormatting>
  <conditionalFormatting sqref="AJ1009 AJ1014 AJ1019">
    <cfRule type="cellIs" dxfId="5637" priority="6472" operator="equal">
      <formula>"ＮＧ"</formula>
    </cfRule>
    <cfRule type="cellIs" dxfId="5636" priority="6473" operator="equal">
      <formula>"良短"</formula>
    </cfRule>
    <cfRule type="cellIs" dxfId="5635" priority="6474" operator="equal">
      <formula>"保留"</formula>
    </cfRule>
    <cfRule type="cellIs" dxfId="5634" priority="6475" operator="equal">
      <formula>"合短"</formula>
    </cfRule>
  </conditionalFormatting>
  <conditionalFormatting sqref="AJ1015 AJ1010 AJ1005">
    <cfRule type="cellIs" dxfId="5633" priority="6468" operator="equal">
      <formula>"ＮＧ"</formula>
    </cfRule>
    <cfRule type="cellIs" dxfId="5632" priority="6469" operator="equal">
      <formula>"良短"</formula>
    </cfRule>
    <cfRule type="cellIs" dxfId="5631" priority="6470" operator="equal">
      <formula>"保留"</formula>
    </cfRule>
    <cfRule type="cellIs" dxfId="5630" priority="6471" operator="equal">
      <formula>"合短"</formula>
    </cfRule>
  </conditionalFormatting>
  <conditionalFormatting sqref="AJ1015 AJ1010 AJ1005">
    <cfRule type="cellIs" dxfId="5629" priority="6464" operator="equal">
      <formula>"ＮＧ"</formula>
    </cfRule>
    <cfRule type="cellIs" dxfId="5628" priority="6465" operator="equal">
      <formula>"良短"</formula>
    </cfRule>
    <cfRule type="cellIs" dxfId="5627" priority="6466" operator="equal">
      <formula>"保留"</formula>
    </cfRule>
    <cfRule type="cellIs" dxfId="5626" priority="6467" operator="equal">
      <formula>"合短"</formula>
    </cfRule>
  </conditionalFormatting>
  <conditionalFormatting sqref="AJ1024">
    <cfRule type="cellIs" dxfId="5625" priority="6460" operator="equal">
      <formula>"ＮＧ"</formula>
    </cfRule>
    <cfRule type="cellIs" dxfId="5624" priority="6461" operator="equal">
      <formula>"良短"</formula>
    </cfRule>
    <cfRule type="cellIs" dxfId="5623" priority="6462" operator="equal">
      <formula>"保留"</formula>
    </cfRule>
    <cfRule type="cellIs" dxfId="5622" priority="6463" operator="equal">
      <formula>"合短"</formula>
    </cfRule>
  </conditionalFormatting>
  <conditionalFormatting sqref="AJ1024">
    <cfRule type="cellIs" dxfId="5621" priority="6456" operator="equal">
      <formula>"ＮＧ"</formula>
    </cfRule>
    <cfRule type="cellIs" dxfId="5620" priority="6457" operator="equal">
      <formula>"良短"</formula>
    </cfRule>
    <cfRule type="cellIs" dxfId="5619" priority="6458" operator="equal">
      <formula>"保留"</formula>
    </cfRule>
    <cfRule type="cellIs" dxfId="5618" priority="6459" operator="equal">
      <formula>"合短"</formula>
    </cfRule>
  </conditionalFormatting>
  <conditionalFormatting sqref="AJ1020">
    <cfRule type="cellIs" dxfId="5617" priority="6452" operator="equal">
      <formula>"ＮＧ"</formula>
    </cfRule>
    <cfRule type="cellIs" dxfId="5616" priority="6453" operator="equal">
      <formula>"良短"</formula>
    </cfRule>
    <cfRule type="cellIs" dxfId="5615" priority="6454" operator="equal">
      <formula>"保留"</formula>
    </cfRule>
    <cfRule type="cellIs" dxfId="5614" priority="6455" operator="equal">
      <formula>"合短"</formula>
    </cfRule>
  </conditionalFormatting>
  <conditionalFormatting sqref="AJ1020">
    <cfRule type="cellIs" dxfId="5613" priority="6448" operator="equal">
      <formula>"ＮＧ"</formula>
    </cfRule>
    <cfRule type="cellIs" dxfId="5612" priority="6449" operator="equal">
      <formula>"良短"</formula>
    </cfRule>
    <cfRule type="cellIs" dxfId="5611" priority="6450" operator="equal">
      <formula>"保留"</formula>
    </cfRule>
    <cfRule type="cellIs" dxfId="5610" priority="6451" operator="equal">
      <formula>"合短"</formula>
    </cfRule>
  </conditionalFormatting>
  <conditionalFormatting sqref="AJ1025">
    <cfRule type="cellIs" dxfId="5609" priority="6436" operator="equal">
      <formula>"ＮＧ"</formula>
    </cfRule>
    <cfRule type="cellIs" dxfId="5608" priority="6437" operator="equal">
      <formula>"良短"</formula>
    </cfRule>
    <cfRule type="cellIs" dxfId="5607" priority="6438" operator="equal">
      <formula>"保留"</formula>
    </cfRule>
    <cfRule type="cellIs" dxfId="5606" priority="6439" operator="equal">
      <formula>"合短"</formula>
    </cfRule>
  </conditionalFormatting>
  <conditionalFormatting sqref="AJ1025">
    <cfRule type="cellIs" dxfId="5605" priority="6432" operator="equal">
      <formula>"ＮＧ"</formula>
    </cfRule>
    <cfRule type="cellIs" dxfId="5604" priority="6433" operator="equal">
      <formula>"良短"</formula>
    </cfRule>
    <cfRule type="cellIs" dxfId="5603" priority="6434" operator="equal">
      <formula>"保留"</formula>
    </cfRule>
    <cfRule type="cellIs" dxfId="5602" priority="6435" operator="equal">
      <formula>"合短"</formula>
    </cfRule>
  </conditionalFormatting>
  <conditionalFormatting sqref="AJ1113:AJ1114">
    <cfRule type="cellIs" dxfId="5601" priority="6381" operator="equal">
      <formula>"良短"</formula>
    </cfRule>
    <cfRule type="cellIs" dxfId="5600" priority="6382" operator="equal">
      <formula>"保留"</formula>
    </cfRule>
    <cfRule type="cellIs" dxfId="5599" priority="6383" operator="equal">
      <formula>"合短"</formula>
    </cfRule>
  </conditionalFormatting>
  <conditionalFormatting sqref="AJ1116">
    <cfRule type="cellIs" dxfId="5598" priority="6378" operator="equal">
      <formula>"良短"</formula>
    </cfRule>
    <cfRule type="cellIs" dxfId="5597" priority="6379" operator="equal">
      <formula>"保留"</formula>
    </cfRule>
    <cfRule type="cellIs" dxfId="5596" priority="6380" operator="equal">
      <formula>"合短"</formula>
    </cfRule>
  </conditionalFormatting>
  <conditionalFormatting sqref="AJ1118">
    <cfRule type="cellIs" dxfId="5595" priority="6375" operator="equal">
      <formula>"良短"</formula>
    </cfRule>
    <cfRule type="cellIs" dxfId="5594" priority="6376" operator="equal">
      <formula>"保留"</formula>
    </cfRule>
    <cfRule type="cellIs" dxfId="5593" priority="6377" operator="equal">
      <formula>"合短"</formula>
    </cfRule>
  </conditionalFormatting>
  <conditionalFormatting sqref="AJ1120">
    <cfRule type="cellIs" dxfId="5592" priority="6372" operator="equal">
      <formula>"良短"</formula>
    </cfRule>
    <cfRule type="cellIs" dxfId="5591" priority="6373" operator="equal">
      <formula>"保留"</formula>
    </cfRule>
    <cfRule type="cellIs" dxfId="5590" priority="6374" operator="equal">
      <formula>"合短"</formula>
    </cfRule>
  </conditionalFormatting>
  <conditionalFormatting sqref="AJ1122">
    <cfRule type="cellIs" dxfId="5589" priority="6369" operator="equal">
      <formula>"良短"</formula>
    </cfRule>
    <cfRule type="cellIs" dxfId="5588" priority="6370" operator="equal">
      <formula>"保留"</formula>
    </cfRule>
    <cfRule type="cellIs" dxfId="5587" priority="6371" operator="equal">
      <formula>"合短"</formula>
    </cfRule>
  </conditionalFormatting>
  <conditionalFormatting sqref="AJ1115">
    <cfRule type="cellIs" dxfId="5586" priority="6366" operator="equal">
      <formula>"良短"</formula>
    </cfRule>
    <cfRule type="cellIs" dxfId="5585" priority="6367" operator="equal">
      <formula>"保留"</formula>
    </cfRule>
    <cfRule type="cellIs" dxfId="5584" priority="6368" operator="equal">
      <formula>"合短"</formula>
    </cfRule>
  </conditionalFormatting>
  <conditionalFormatting sqref="AJ1117">
    <cfRule type="cellIs" dxfId="5583" priority="6363" operator="equal">
      <formula>"良短"</formula>
    </cfRule>
    <cfRule type="cellIs" dxfId="5582" priority="6364" operator="equal">
      <formula>"保留"</formula>
    </cfRule>
    <cfRule type="cellIs" dxfId="5581" priority="6365" operator="equal">
      <formula>"合短"</formula>
    </cfRule>
  </conditionalFormatting>
  <conditionalFormatting sqref="AJ1119">
    <cfRule type="cellIs" dxfId="5580" priority="6360" operator="equal">
      <formula>"良短"</formula>
    </cfRule>
    <cfRule type="cellIs" dxfId="5579" priority="6361" operator="equal">
      <formula>"保留"</formula>
    </cfRule>
    <cfRule type="cellIs" dxfId="5578" priority="6362" operator="equal">
      <formula>"合短"</formula>
    </cfRule>
  </conditionalFormatting>
  <conditionalFormatting sqref="AJ1121">
    <cfRule type="cellIs" dxfId="5577" priority="6357" operator="equal">
      <formula>"良短"</formula>
    </cfRule>
    <cfRule type="cellIs" dxfId="5576" priority="6358" operator="equal">
      <formula>"保留"</formula>
    </cfRule>
    <cfRule type="cellIs" dxfId="5575" priority="6359" operator="equal">
      <formula>"合短"</formula>
    </cfRule>
  </conditionalFormatting>
  <conditionalFormatting sqref="AJ1123:AJ1125">
    <cfRule type="cellIs" dxfId="5574" priority="6354" operator="equal">
      <formula>"良短"</formula>
    </cfRule>
    <cfRule type="cellIs" dxfId="5573" priority="6355" operator="equal">
      <formula>"保留"</formula>
    </cfRule>
    <cfRule type="cellIs" dxfId="5572" priority="6356" operator="equal">
      <formula>"合短"</formula>
    </cfRule>
  </conditionalFormatting>
  <conditionalFormatting sqref="AJ1126:AJ1128">
    <cfRule type="cellIs" dxfId="5571" priority="6351" operator="equal">
      <formula>"良短"</formula>
    </cfRule>
    <cfRule type="cellIs" dxfId="5570" priority="6352" operator="equal">
      <formula>"保留"</formula>
    </cfRule>
    <cfRule type="cellIs" dxfId="5569" priority="6353" operator="equal">
      <formula>"合短"</formula>
    </cfRule>
  </conditionalFormatting>
  <conditionalFormatting sqref="AJ1129:AJ1131">
    <cfRule type="cellIs" dxfId="5568" priority="6348" operator="equal">
      <formula>"良短"</formula>
    </cfRule>
    <cfRule type="cellIs" dxfId="5567" priority="6349" operator="equal">
      <formula>"保留"</formula>
    </cfRule>
    <cfRule type="cellIs" dxfId="5566" priority="6350" operator="equal">
      <formula>"合短"</formula>
    </cfRule>
  </conditionalFormatting>
  <conditionalFormatting sqref="AJ1132:AJ1134 AJ1136">
    <cfRule type="cellIs" dxfId="5565" priority="6345" operator="equal">
      <formula>"良短"</formula>
    </cfRule>
    <cfRule type="cellIs" dxfId="5564" priority="6346" operator="equal">
      <formula>"保留"</formula>
    </cfRule>
    <cfRule type="cellIs" dxfId="5563" priority="6347" operator="equal">
      <formula>"合短"</formula>
    </cfRule>
  </conditionalFormatting>
  <conditionalFormatting sqref="AJ1137:AJ1139">
    <cfRule type="cellIs" dxfId="5562" priority="6342" operator="equal">
      <formula>"良短"</formula>
    </cfRule>
    <cfRule type="cellIs" dxfId="5561" priority="6343" operator="equal">
      <formula>"保留"</formula>
    </cfRule>
    <cfRule type="cellIs" dxfId="5560" priority="6344" operator="equal">
      <formula>"合短"</formula>
    </cfRule>
  </conditionalFormatting>
  <conditionalFormatting sqref="AJ1140">
    <cfRule type="cellIs" dxfId="5559" priority="6339" operator="equal">
      <formula>"良短"</formula>
    </cfRule>
    <cfRule type="cellIs" dxfId="5558" priority="6340" operator="equal">
      <formula>"保留"</formula>
    </cfRule>
    <cfRule type="cellIs" dxfId="5557" priority="6341" operator="equal">
      <formula>"合短"</formula>
    </cfRule>
  </conditionalFormatting>
  <conditionalFormatting sqref="AJ1140">
    <cfRule type="cellIs" dxfId="5556" priority="6335" operator="equal">
      <formula>"ＮＧ"</formula>
    </cfRule>
    <cfRule type="cellIs" dxfId="5555" priority="6336" operator="equal">
      <formula>"良短"</formula>
    </cfRule>
    <cfRule type="cellIs" dxfId="5554" priority="6337" operator="equal">
      <formula>"保留"</formula>
    </cfRule>
    <cfRule type="cellIs" dxfId="5553" priority="6338" operator="equal">
      <formula>"合短"</formula>
    </cfRule>
  </conditionalFormatting>
  <conditionalFormatting sqref="AJ1140">
    <cfRule type="cellIs" dxfId="5552" priority="6332" operator="equal">
      <formula>"良短"</formula>
    </cfRule>
    <cfRule type="cellIs" dxfId="5551" priority="6333" operator="equal">
      <formula>"保留"</formula>
    </cfRule>
    <cfRule type="cellIs" dxfId="5550" priority="6334" operator="equal">
      <formula>"合短"</formula>
    </cfRule>
  </conditionalFormatting>
  <conditionalFormatting sqref="AJ1141">
    <cfRule type="cellIs" dxfId="5549" priority="6329" operator="equal">
      <formula>"良短"</formula>
    </cfRule>
    <cfRule type="cellIs" dxfId="5548" priority="6330" operator="equal">
      <formula>"保留"</formula>
    </cfRule>
    <cfRule type="cellIs" dxfId="5547" priority="6331" operator="equal">
      <formula>"合短"</formula>
    </cfRule>
  </conditionalFormatting>
  <conditionalFormatting sqref="AJ1141">
    <cfRule type="cellIs" dxfId="5546" priority="6325" operator="equal">
      <formula>"ＮＧ"</formula>
    </cfRule>
    <cfRule type="cellIs" dxfId="5545" priority="6326" operator="equal">
      <formula>"良短"</formula>
    </cfRule>
    <cfRule type="cellIs" dxfId="5544" priority="6327" operator="equal">
      <formula>"保留"</formula>
    </cfRule>
    <cfRule type="cellIs" dxfId="5543" priority="6328" operator="equal">
      <formula>"合短"</formula>
    </cfRule>
  </conditionalFormatting>
  <conditionalFormatting sqref="AJ1141">
    <cfRule type="cellIs" dxfId="5542" priority="6322" operator="equal">
      <formula>"良短"</formula>
    </cfRule>
    <cfRule type="cellIs" dxfId="5541" priority="6323" operator="equal">
      <formula>"保留"</formula>
    </cfRule>
    <cfRule type="cellIs" dxfId="5540" priority="6324" operator="equal">
      <formula>"合短"</formula>
    </cfRule>
  </conditionalFormatting>
  <conditionalFormatting sqref="AJ1149">
    <cfRule type="cellIs" dxfId="5539" priority="6319" operator="equal">
      <formula>"良短"</formula>
    </cfRule>
    <cfRule type="cellIs" dxfId="5538" priority="6320" operator="equal">
      <formula>"保留"</formula>
    </cfRule>
    <cfRule type="cellIs" dxfId="5537" priority="6321" operator="equal">
      <formula>"合短"</formula>
    </cfRule>
  </conditionalFormatting>
  <conditionalFormatting sqref="AJ1146:AJ1148">
    <cfRule type="cellIs" dxfId="5536" priority="6312" operator="equal">
      <formula>"ＮＧ"</formula>
    </cfRule>
    <cfRule type="cellIs" dxfId="5535" priority="6313" operator="equal">
      <formula>"良短"</formula>
    </cfRule>
    <cfRule type="cellIs" dxfId="5534" priority="6314" operator="equal">
      <formula>"保留"</formula>
    </cfRule>
    <cfRule type="cellIs" dxfId="5533" priority="6315" operator="equal">
      <formula>"合短"</formula>
    </cfRule>
  </conditionalFormatting>
  <conditionalFormatting sqref="AJ1146:AJ1148">
    <cfRule type="cellIs" dxfId="5532" priority="6268" operator="equal">
      <formula>"良短"</formula>
    </cfRule>
    <cfRule type="cellIs" dxfId="5531" priority="6269" operator="equal">
      <formula>"保留"</formula>
    </cfRule>
    <cfRule type="cellIs" dxfId="5530" priority="6270" operator="equal">
      <formula>"合短"</formula>
    </cfRule>
  </conditionalFormatting>
  <conditionalFormatting sqref="AJ1146:AJ1148">
    <cfRule type="cellIs" dxfId="5529" priority="6316" operator="equal">
      <formula>"良短"</formula>
    </cfRule>
    <cfRule type="cellIs" dxfId="5528" priority="6317" operator="equal">
      <formula>"保留"</formula>
    </cfRule>
    <cfRule type="cellIs" dxfId="5527" priority="6318" operator="equal">
      <formula>"合短"</formula>
    </cfRule>
  </conditionalFormatting>
  <conditionalFormatting sqref="AJ1146:AJ1148">
    <cfRule type="cellIs" dxfId="5526" priority="6293" operator="equal">
      <formula>"良短"</formula>
    </cfRule>
    <cfRule type="cellIs" dxfId="5525" priority="6294" operator="equal">
      <formula>"保留"</formula>
    </cfRule>
    <cfRule type="cellIs" dxfId="5524" priority="6295" operator="equal">
      <formula>"合短"</formula>
    </cfRule>
  </conditionalFormatting>
  <conditionalFormatting sqref="AJ1146:AJ1148">
    <cfRule type="cellIs" dxfId="5523" priority="6308" operator="equal">
      <formula>"ＮＧ"</formula>
    </cfRule>
    <cfRule type="cellIs" dxfId="5522" priority="6309" operator="equal">
      <formula>"良短"</formula>
    </cfRule>
    <cfRule type="cellIs" dxfId="5521" priority="6310" operator="equal">
      <formula>"保留"</formula>
    </cfRule>
    <cfRule type="cellIs" dxfId="5520" priority="6311" operator="equal">
      <formula>"合短"</formula>
    </cfRule>
  </conditionalFormatting>
  <conditionalFormatting sqref="AJ1146:AJ1148">
    <cfRule type="cellIs" dxfId="5519" priority="6305" operator="equal">
      <formula>"良短"</formula>
    </cfRule>
    <cfRule type="cellIs" dxfId="5518" priority="6306" operator="equal">
      <formula>"保留"</formula>
    </cfRule>
    <cfRule type="cellIs" dxfId="5517" priority="6307" operator="equal">
      <formula>"合短"</formula>
    </cfRule>
  </conditionalFormatting>
  <conditionalFormatting sqref="AJ1146:AJ1148">
    <cfRule type="cellIs" dxfId="5516" priority="6302" operator="equal">
      <formula>"良短"</formula>
    </cfRule>
    <cfRule type="cellIs" dxfId="5515" priority="6303" operator="equal">
      <formula>"保留"</formula>
    </cfRule>
    <cfRule type="cellIs" dxfId="5514" priority="6304" operator="equal">
      <formula>"合短"</formula>
    </cfRule>
  </conditionalFormatting>
  <conditionalFormatting sqref="AJ1146:AJ1148">
    <cfRule type="cellIs" dxfId="5513" priority="6299" operator="equal">
      <formula>"良短"</formula>
    </cfRule>
    <cfRule type="cellIs" dxfId="5512" priority="6300" operator="equal">
      <formula>"保留"</formula>
    </cfRule>
    <cfRule type="cellIs" dxfId="5511" priority="6301" operator="equal">
      <formula>"合短"</formula>
    </cfRule>
  </conditionalFormatting>
  <conditionalFormatting sqref="AJ1146:AJ1148">
    <cfRule type="cellIs" dxfId="5510" priority="6296" operator="equal">
      <formula>"良短"</formula>
    </cfRule>
    <cfRule type="cellIs" dxfId="5509" priority="6297" operator="equal">
      <formula>"保留"</formula>
    </cfRule>
    <cfRule type="cellIs" dxfId="5508" priority="6298" operator="equal">
      <formula>"合短"</formula>
    </cfRule>
  </conditionalFormatting>
  <conditionalFormatting sqref="AJ1146:AJ1148">
    <cfRule type="cellIs" dxfId="5507" priority="6280" operator="equal">
      <formula>"良短"</formula>
    </cfRule>
    <cfRule type="cellIs" dxfId="5506" priority="6281" operator="equal">
      <formula>"保留"</formula>
    </cfRule>
    <cfRule type="cellIs" dxfId="5505" priority="6282" operator="equal">
      <formula>"合短"</formula>
    </cfRule>
  </conditionalFormatting>
  <conditionalFormatting sqref="AJ1146:AJ1148">
    <cfRule type="cellIs" dxfId="5504" priority="6277" operator="equal">
      <formula>"良短"</formula>
    </cfRule>
    <cfRule type="cellIs" dxfId="5503" priority="6278" operator="equal">
      <formula>"保留"</formula>
    </cfRule>
    <cfRule type="cellIs" dxfId="5502" priority="6279" operator="equal">
      <formula>"合短"</formula>
    </cfRule>
  </conditionalFormatting>
  <conditionalFormatting sqref="AJ1146:AJ1148">
    <cfRule type="cellIs" dxfId="5501" priority="6274" operator="equal">
      <formula>"良短"</formula>
    </cfRule>
    <cfRule type="cellIs" dxfId="5500" priority="6275" operator="equal">
      <formula>"保留"</formula>
    </cfRule>
    <cfRule type="cellIs" dxfId="5499" priority="6276" operator="equal">
      <formula>"合短"</formula>
    </cfRule>
  </conditionalFormatting>
  <conditionalFormatting sqref="AJ1146:AJ1148">
    <cfRule type="cellIs" dxfId="5498" priority="6271" operator="equal">
      <formula>"良短"</formula>
    </cfRule>
    <cfRule type="cellIs" dxfId="5497" priority="6272" operator="equal">
      <formula>"保留"</formula>
    </cfRule>
    <cfRule type="cellIs" dxfId="5496" priority="6273" operator="equal">
      <formula>"合短"</formula>
    </cfRule>
  </conditionalFormatting>
  <conditionalFormatting sqref="AJ1146:AJ1148">
    <cfRule type="cellIs" dxfId="5495" priority="6289" operator="equal">
      <formula>"ＮＧ"</formula>
    </cfRule>
    <cfRule type="cellIs" dxfId="5494" priority="6290" operator="equal">
      <formula>"良短"</formula>
    </cfRule>
    <cfRule type="cellIs" dxfId="5493" priority="6291" operator="equal">
      <formula>"保留"</formula>
    </cfRule>
    <cfRule type="cellIs" dxfId="5492" priority="6292" operator="equal">
      <formula>"合短"</formula>
    </cfRule>
  </conditionalFormatting>
  <conditionalFormatting sqref="AJ1146:AJ1148">
    <cfRule type="cellIs" dxfId="5491" priority="6286" operator="equal">
      <formula>"良短"</formula>
    </cfRule>
    <cfRule type="cellIs" dxfId="5490" priority="6287" operator="equal">
      <formula>"保留"</formula>
    </cfRule>
    <cfRule type="cellIs" dxfId="5489" priority="6288" operator="equal">
      <formula>"合短"</formula>
    </cfRule>
  </conditionalFormatting>
  <conditionalFormatting sqref="AJ1146:AJ1148">
    <cfRule type="cellIs" dxfId="5488" priority="6283" operator="equal">
      <formula>"良短"</formula>
    </cfRule>
    <cfRule type="cellIs" dxfId="5487" priority="6284" operator="equal">
      <formula>"保留"</formula>
    </cfRule>
    <cfRule type="cellIs" dxfId="5486" priority="6285" operator="equal">
      <formula>"合短"</formula>
    </cfRule>
  </conditionalFormatting>
  <conditionalFormatting sqref="AJ1146:AJ1148">
    <cfRule type="cellIs" dxfId="5485" priority="6265" operator="equal">
      <formula>"良短"</formula>
    </cfRule>
    <cfRule type="cellIs" dxfId="5484" priority="6266" operator="equal">
      <formula>"保留"</formula>
    </cfRule>
    <cfRule type="cellIs" dxfId="5483" priority="6267" operator="equal">
      <formula>"合短"</formula>
    </cfRule>
  </conditionalFormatting>
  <conditionalFormatting sqref="AJ1146:AJ1148">
    <cfRule type="cellIs" dxfId="5482" priority="6262" operator="equal">
      <formula>"良短"</formula>
    </cfRule>
    <cfRule type="cellIs" dxfId="5481" priority="6263" operator="equal">
      <formula>"保留"</formula>
    </cfRule>
    <cfRule type="cellIs" dxfId="5480" priority="6264" operator="equal">
      <formula>"合短"</formula>
    </cfRule>
  </conditionalFormatting>
  <conditionalFormatting sqref="AJ1153">
    <cfRule type="cellIs" dxfId="5479" priority="6259" operator="equal">
      <formula>"良短"</formula>
    </cfRule>
    <cfRule type="cellIs" dxfId="5478" priority="6260" operator="equal">
      <formula>"保留"</formula>
    </cfRule>
    <cfRule type="cellIs" dxfId="5477" priority="6261" operator="equal">
      <formula>"合短"</formula>
    </cfRule>
  </conditionalFormatting>
  <conditionalFormatting sqref="AJ1150:AJ1152">
    <cfRule type="cellIs" dxfId="5476" priority="6252" operator="equal">
      <formula>"ＮＧ"</formula>
    </cfRule>
    <cfRule type="cellIs" dxfId="5475" priority="6253" operator="equal">
      <formula>"良短"</formula>
    </cfRule>
    <cfRule type="cellIs" dxfId="5474" priority="6254" operator="equal">
      <formula>"保留"</formula>
    </cfRule>
    <cfRule type="cellIs" dxfId="5473" priority="6255" operator="equal">
      <formula>"合短"</formula>
    </cfRule>
  </conditionalFormatting>
  <conditionalFormatting sqref="AJ1150:AJ1152">
    <cfRule type="cellIs" dxfId="5472" priority="6208" operator="equal">
      <formula>"良短"</formula>
    </cfRule>
    <cfRule type="cellIs" dxfId="5471" priority="6209" operator="equal">
      <formula>"保留"</formula>
    </cfRule>
    <cfRule type="cellIs" dxfId="5470" priority="6210" operator="equal">
      <formula>"合短"</formula>
    </cfRule>
  </conditionalFormatting>
  <conditionalFormatting sqref="AJ1150:AJ1152">
    <cfRule type="cellIs" dxfId="5469" priority="6256" operator="equal">
      <formula>"良短"</formula>
    </cfRule>
    <cfRule type="cellIs" dxfId="5468" priority="6257" operator="equal">
      <formula>"保留"</formula>
    </cfRule>
    <cfRule type="cellIs" dxfId="5467" priority="6258" operator="equal">
      <formula>"合短"</formula>
    </cfRule>
  </conditionalFormatting>
  <conditionalFormatting sqref="AJ1150:AJ1152">
    <cfRule type="cellIs" dxfId="5466" priority="6233" operator="equal">
      <formula>"良短"</formula>
    </cfRule>
    <cfRule type="cellIs" dxfId="5465" priority="6234" operator="equal">
      <formula>"保留"</formula>
    </cfRule>
    <cfRule type="cellIs" dxfId="5464" priority="6235" operator="equal">
      <formula>"合短"</formula>
    </cfRule>
  </conditionalFormatting>
  <conditionalFormatting sqref="AJ1150:AJ1152">
    <cfRule type="cellIs" dxfId="5463" priority="6248" operator="equal">
      <formula>"ＮＧ"</formula>
    </cfRule>
    <cfRule type="cellIs" dxfId="5462" priority="6249" operator="equal">
      <formula>"良短"</formula>
    </cfRule>
    <cfRule type="cellIs" dxfId="5461" priority="6250" operator="equal">
      <formula>"保留"</formula>
    </cfRule>
    <cfRule type="cellIs" dxfId="5460" priority="6251" operator="equal">
      <formula>"合短"</formula>
    </cfRule>
  </conditionalFormatting>
  <conditionalFormatting sqref="AJ1150:AJ1152">
    <cfRule type="cellIs" dxfId="5459" priority="6245" operator="equal">
      <formula>"良短"</formula>
    </cfRule>
    <cfRule type="cellIs" dxfId="5458" priority="6246" operator="equal">
      <formula>"保留"</formula>
    </cfRule>
    <cfRule type="cellIs" dxfId="5457" priority="6247" operator="equal">
      <formula>"合短"</formula>
    </cfRule>
  </conditionalFormatting>
  <conditionalFormatting sqref="AJ1150:AJ1152">
    <cfRule type="cellIs" dxfId="5456" priority="6242" operator="equal">
      <formula>"良短"</formula>
    </cfRule>
    <cfRule type="cellIs" dxfId="5455" priority="6243" operator="equal">
      <formula>"保留"</formula>
    </cfRule>
    <cfRule type="cellIs" dxfId="5454" priority="6244" operator="equal">
      <formula>"合短"</formula>
    </cfRule>
  </conditionalFormatting>
  <conditionalFormatting sqref="AJ1150:AJ1152">
    <cfRule type="cellIs" dxfId="5453" priority="6239" operator="equal">
      <formula>"良短"</formula>
    </cfRule>
    <cfRule type="cellIs" dxfId="5452" priority="6240" operator="equal">
      <formula>"保留"</formula>
    </cfRule>
    <cfRule type="cellIs" dxfId="5451" priority="6241" operator="equal">
      <formula>"合短"</formula>
    </cfRule>
  </conditionalFormatting>
  <conditionalFormatting sqref="AJ1150:AJ1152">
    <cfRule type="cellIs" dxfId="5450" priority="6236" operator="equal">
      <formula>"良短"</formula>
    </cfRule>
    <cfRule type="cellIs" dxfId="5449" priority="6237" operator="equal">
      <formula>"保留"</formula>
    </cfRule>
    <cfRule type="cellIs" dxfId="5448" priority="6238" operator="equal">
      <formula>"合短"</formula>
    </cfRule>
  </conditionalFormatting>
  <conditionalFormatting sqref="AJ1150:AJ1152">
    <cfRule type="cellIs" dxfId="5447" priority="6220" operator="equal">
      <formula>"良短"</formula>
    </cfRule>
    <cfRule type="cellIs" dxfId="5446" priority="6221" operator="equal">
      <formula>"保留"</formula>
    </cfRule>
    <cfRule type="cellIs" dxfId="5445" priority="6222" operator="equal">
      <formula>"合短"</formula>
    </cfRule>
  </conditionalFormatting>
  <conditionalFormatting sqref="AJ1150:AJ1152">
    <cfRule type="cellIs" dxfId="5444" priority="6217" operator="equal">
      <formula>"良短"</formula>
    </cfRule>
    <cfRule type="cellIs" dxfId="5443" priority="6218" operator="equal">
      <formula>"保留"</formula>
    </cfRule>
    <cfRule type="cellIs" dxfId="5442" priority="6219" operator="equal">
      <formula>"合短"</formula>
    </cfRule>
  </conditionalFormatting>
  <conditionalFormatting sqref="AJ1150:AJ1152">
    <cfRule type="cellIs" dxfId="5441" priority="6214" operator="equal">
      <formula>"良短"</formula>
    </cfRule>
    <cfRule type="cellIs" dxfId="5440" priority="6215" operator="equal">
      <formula>"保留"</formula>
    </cfRule>
    <cfRule type="cellIs" dxfId="5439" priority="6216" operator="equal">
      <formula>"合短"</formula>
    </cfRule>
  </conditionalFormatting>
  <conditionalFormatting sqref="AJ1150:AJ1152">
    <cfRule type="cellIs" dxfId="5438" priority="6211" operator="equal">
      <formula>"良短"</formula>
    </cfRule>
    <cfRule type="cellIs" dxfId="5437" priority="6212" operator="equal">
      <formula>"保留"</formula>
    </cfRule>
    <cfRule type="cellIs" dxfId="5436" priority="6213" operator="equal">
      <formula>"合短"</formula>
    </cfRule>
  </conditionalFormatting>
  <conditionalFormatting sqref="AJ1150:AJ1152">
    <cfRule type="cellIs" dxfId="5435" priority="6229" operator="equal">
      <formula>"ＮＧ"</formula>
    </cfRule>
    <cfRule type="cellIs" dxfId="5434" priority="6230" operator="equal">
      <formula>"良短"</formula>
    </cfRule>
    <cfRule type="cellIs" dxfId="5433" priority="6231" operator="equal">
      <formula>"保留"</formula>
    </cfRule>
    <cfRule type="cellIs" dxfId="5432" priority="6232" operator="equal">
      <formula>"合短"</formula>
    </cfRule>
  </conditionalFormatting>
  <conditionalFormatting sqref="AJ1150:AJ1152">
    <cfRule type="cellIs" dxfId="5431" priority="6226" operator="equal">
      <formula>"良短"</formula>
    </cfRule>
    <cfRule type="cellIs" dxfId="5430" priority="6227" operator="equal">
      <formula>"保留"</formula>
    </cfRule>
    <cfRule type="cellIs" dxfId="5429" priority="6228" operator="equal">
      <formula>"合短"</formula>
    </cfRule>
  </conditionalFormatting>
  <conditionalFormatting sqref="AJ1150:AJ1152">
    <cfRule type="cellIs" dxfId="5428" priority="6223" operator="equal">
      <formula>"良短"</formula>
    </cfRule>
    <cfRule type="cellIs" dxfId="5427" priority="6224" operator="equal">
      <formula>"保留"</formula>
    </cfRule>
    <cfRule type="cellIs" dxfId="5426" priority="6225" operator="equal">
      <formula>"合短"</formula>
    </cfRule>
  </conditionalFormatting>
  <conditionalFormatting sqref="AJ1150:AJ1152">
    <cfRule type="cellIs" dxfId="5425" priority="6205" operator="equal">
      <formula>"良短"</formula>
    </cfRule>
    <cfRule type="cellIs" dxfId="5424" priority="6206" operator="equal">
      <formula>"保留"</formula>
    </cfRule>
    <cfRule type="cellIs" dxfId="5423" priority="6207" operator="equal">
      <formula>"合短"</formula>
    </cfRule>
  </conditionalFormatting>
  <conditionalFormatting sqref="AJ1150:AJ1152">
    <cfRule type="cellIs" dxfId="5422" priority="6202" operator="equal">
      <formula>"良短"</formula>
    </cfRule>
    <cfRule type="cellIs" dxfId="5421" priority="6203" operator="equal">
      <formula>"保留"</formula>
    </cfRule>
    <cfRule type="cellIs" dxfId="5420" priority="6204" operator="equal">
      <formula>"合短"</formula>
    </cfRule>
  </conditionalFormatting>
  <conditionalFormatting sqref="AJ1162">
    <cfRule type="cellIs" dxfId="5419" priority="6196" operator="equal">
      <formula>"良短"</formula>
    </cfRule>
    <cfRule type="cellIs" dxfId="5418" priority="6197" operator="equal">
      <formula>"保留"</formula>
    </cfRule>
    <cfRule type="cellIs" dxfId="5417" priority="6198" operator="equal">
      <formula>"合短"</formula>
    </cfRule>
  </conditionalFormatting>
  <conditionalFormatting sqref="AJ1159:AJ1161">
    <cfRule type="cellIs" dxfId="5416" priority="6192" operator="equal">
      <formula>"ＮＧ"</formula>
    </cfRule>
    <cfRule type="cellIs" dxfId="5415" priority="6193" operator="equal">
      <formula>"良短"</formula>
    </cfRule>
    <cfRule type="cellIs" dxfId="5414" priority="6194" operator="equal">
      <formula>"保留"</formula>
    </cfRule>
    <cfRule type="cellIs" dxfId="5413" priority="6195" operator="equal">
      <formula>"合短"</formula>
    </cfRule>
  </conditionalFormatting>
  <conditionalFormatting sqref="AJ1166">
    <cfRule type="cellIs" dxfId="5412" priority="6189" operator="equal">
      <formula>"良短"</formula>
    </cfRule>
    <cfRule type="cellIs" dxfId="5411" priority="6190" operator="equal">
      <formula>"保留"</formula>
    </cfRule>
    <cfRule type="cellIs" dxfId="5410" priority="6191" operator="equal">
      <formula>"合短"</formula>
    </cfRule>
  </conditionalFormatting>
  <conditionalFormatting sqref="AJ1163:AJ1165">
    <cfRule type="cellIs" dxfId="5409" priority="6185" operator="equal">
      <formula>"ＮＧ"</formula>
    </cfRule>
    <cfRule type="cellIs" dxfId="5408" priority="6186" operator="equal">
      <formula>"良短"</formula>
    </cfRule>
    <cfRule type="cellIs" dxfId="5407" priority="6187" operator="equal">
      <formula>"保留"</formula>
    </cfRule>
    <cfRule type="cellIs" dxfId="5406" priority="6188" operator="equal">
      <formula>"合短"</formula>
    </cfRule>
  </conditionalFormatting>
  <conditionalFormatting sqref="AJ865:AJ867">
    <cfRule type="cellIs" dxfId="5405" priority="5599" operator="equal">
      <formula>"ＮＧ"</formula>
    </cfRule>
    <cfRule type="cellIs" dxfId="5404" priority="5600" operator="equal">
      <formula>"良短"</formula>
    </cfRule>
    <cfRule type="cellIs" dxfId="5403" priority="5601" operator="equal">
      <formula>"保留"</formula>
    </cfRule>
    <cfRule type="cellIs" dxfId="5402" priority="5602" operator="equal">
      <formula>"合短"</formula>
    </cfRule>
  </conditionalFormatting>
  <conditionalFormatting sqref="AJ1167:AJ1169 AJ1171:AJ1175">
    <cfRule type="cellIs" dxfId="5401" priority="6178" operator="equal">
      <formula>"良短"</formula>
    </cfRule>
    <cfRule type="cellIs" dxfId="5400" priority="6179" operator="equal">
      <formula>"保留"</formula>
    </cfRule>
    <cfRule type="cellIs" dxfId="5399" priority="6180" operator="equal">
      <formula>"合短"</formula>
    </cfRule>
  </conditionalFormatting>
  <conditionalFormatting sqref="AJ1170">
    <cfRule type="cellIs" dxfId="5398" priority="6175" operator="equal">
      <formula>"良短"</formula>
    </cfRule>
    <cfRule type="cellIs" dxfId="5397" priority="6176" operator="equal">
      <formula>"保留"</formula>
    </cfRule>
    <cfRule type="cellIs" dxfId="5396" priority="6177" operator="equal">
      <formula>"合短"</formula>
    </cfRule>
  </conditionalFormatting>
  <conditionalFormatting sqref="AJ1176:AJ1178 AJ1180:AJ1184">
    <cfRule type="cellIs" dxfId="5395" priority="6172" operator="equal">
      <formula>"良短"</formula>
    </cfRule>
    <cfRule type="cellIs" dxfId="5394" priority="6173" operator="equal">
      <formula>"保留"</formula>
    </cfRule>
    <cfRule type="cellIs" dxfId="5393" priority="6174" operator="equal">
      <formula>"合短"</formula>
    </cfRule>
  </conditionalFormatting>
  <conditionalFormatting sqref="AJ1179">
    <cfRule type="cellIs" dxfId="5392" priority="6169" operator="equal">
      <formula>"良短"</formula>
    </cfRule>
    <cfRule type="cellIs" dxfId="5391" priority="6170" operator="equal">
      <formula>"保留"</formula>
    </cfRule>
    <cfRule type="cellIs" dxfId="5390" priority="6171" operator="equal">
      <formula>"合短"</formula>
    </cfRule>
  </conditionalFormatting>
  <conditionalFormatting sqref="AJ1185:AJ1188">
    <cfRule type="cellIs" dxfId="5389" priority="6166" operator="equal">
      <formula>"良短"</formula>
    </cfRule>
    <cfRule type="cellIs" dxfId="5388" priority="6167" operator="equal">
      <formula>"保留"</formula>
    </cfRule>
    <cfRule type="cellIs" dxfId="5387" priority="6168" operator="equal">
      <formula>"合短"</formula>
    </cfRule>
  </conditionalFormatting>
  <conditionalFormatting sqref="AJ1189:AJ1194">
    <cfRule type="cellIs" dxfId="5386" priority="6159" operator="equal">
      <formula>"ＮＧ"</formula>
    </cfRule>
    <cfRule type="cellIs" dxfId="5385" priority="6160" operator="equal">
      <formula>"良短"</formula>
    </cfRule>
    <cfRule type="cellIs" dxfId="5384" priority="6161" operator="equal">
      <formula>"保留"</formula>
    </cfRule>
    <cfRule type="cellIs" dxfId="5383" priority="6162" operator="equal">
      <formula>"合短"</formula>
    </cfRule>
  </conditionalFormatting>
  <conditionalFormatting sqref="AJ1189:AJ1194">
    <cfRule type="cellIs" dxfId="5382" priority="6155" operator="equal">
      <formula>"ＮＧ"</formula>
    </cfRule>
    <cfRule type="cellIs" dxfId="5381" priority="6156" operator="equal">
      <formula>"良短"</formula>
    </cfRule>
    <cfRule type="cellIs" dxfId="5380" priority="6157" operator="equal">
      <formula>"保留"</formula>
    </cfRule>
    <cfRule type="cellIs" dxfId="5379" priority="6158" operator="equal">
      <formula>"合短"</formula>
    </cfRule>
  </conditionalFormatting>
  <conditionalFormatting sqref="AJ643:AJ645">
    <cfRule type="cellIs" dxfId="5378" priority="6137" operator="equal">
      <formula>"ＮＧ"</formula>
    </cfRule>
    <cfRule type="cellIs" dxfId="5377" priority="6138" operator="equal">
      <formula>"良短"</formula>
    </cfRule>
    <cfRule type="cellIs" dxfId="5376" priority="6139" operator="equal">
      <formula>"保留"</formula>
    </cfRule>
    <cfRule type="cellIs" dxfId="5375" priority="6140" operator="equal">
      <formula>"合短"</formula>
    </cfRule>
  </conditionalFormatting>
  <conditionalFormatting sqref="AJ643:AJ645">
    <cfRule type="cellIs" dxfId="5374" priority="6133" operator="equal">
      <formula>"ＮＧ"</formula>
    </cfRule>
    <cfRule type="cellIs" dxfId="5373" priority="6134" operator="equal">
      <formula>"良短"</formula>
    </cfRule>
    <cfRule type="cellIs" dxfId="5372" priority="6135" operator="equal">
      <formula>"保留"</formula>
    </cfRule>
    <cfRule type="cellIs" dxfId="5371" priority="6136" operator="equal">
      <formula>"合短"</formula>
    </cfRule>
  </conditionalFormatting>
  <conditionalFormatting sqref="AJ648:AJ650">
    <cfRule type="cellIs" dxfId="5370" priority="6129" operator="equal">
      <formula>"ＮＧ"</formula>
    </cfRule>
    <cfRule type="cellIs" dxfId="5369" priority="6130" operator="equal">
      <formula>"良短"</formula>
    </cfRule>
    <cfRule type="cellIs" dxfId="5368" priority="6131" operator="equal">
      <formula>"保留"</formula>
    </cfRule>
    <cfRule type="cellIs" dxfId="5367" priority="6132" operator="equal">
      <formula>"合短"</formula>
    </cfRule>
  </conditionalFormatting>
  <conditionalFormatting sqref="AJ648:AJ650">
    <cfRule type="cellIs" dxfId="5366" priority="6125" operator="equal">
      <formula>"ＮＧ"</formula>
    </cfRule>
    <cfRule type="cellIs" dxfId="5365" priority="6126" operator="equal">
      <formula>"良短"</formula>
    </cfRule>
    <cfRule type="cellIs" dxfId="5364" priority="6127" operator="equal">
      <formula>"保留"</formula>
    </cfRule>
    <cfRule type="cellIs" dxfId="5363" priority="6128" operator="equal">
      <formula>"合短"</formula>
    </cfRule>
  </conditionalFormatting>
  <conditionalFormatting sqref="AJ653:AJ656">
    <cfRule type="cellIs" dxfId="5362" priority="6121" operator="equal">
      <formula>"ＮＧ"</formula>
    </cfRule>
    <cfRule type="cellIs" dxfId="5361" priority="6122" operator="equal">
      <formula>"良短"</formula>
    </cfRule>
    <cfRule type="cellIs" dxfId="5360" priority="6123" operator="equal">
      <formula>"保留"</formula>
    </cfRule>
    <cfRule type="cellIs" dxfId="5359" priority="6124" operator="equal">
      <formula>"合短"</formula>
    </cfRule>
  </conditionalFormatting>
  <conditionalFormatting sqref="AJ653:AJ656">
    <cfRule type="cellIs" dxfId="5358" priority="6117" operator="equal">
      <formula>"ＮＧ"</formula>
    </cfRule>
    <cfRule type="cellIs" dxfId="5357" priority="6118" operator="equal">
      <formula>"良短"</formula>
    </cfRule>
    <cfRule type="cellIs" dxfId="5356" priority="6119" operator="equal">
      <formula>"保留"</formula>
    </cfRule>
    <cfRule type="cellIs" dxfId="5355" priority="6120" operator="equal">
      <formula>"合短"</formula>
    </cfRule>
  </conditionalFormatting>
  <conditionalFormatting sqref="AJ821:AJ824">
    <cfRule type="cellIs" dxfId="5354" priority="5942" operator="equal">
      <formula>"ＮＧ"</formula>
    </cfRule>
    <cfRule type="cellIs" dxfId="5353" priority="5943" operator="equal">
      <formula>"良短"</formula>
    </cfRule>
    <cfRule type="cellIs" dxfId="5352" priority="5944" operator="equal">
      <formula>"保留"</formula>
    </cfRule>
    <cfRule type="cellIs" dxfId="5351" priority="5945" operator="equal">
      <formula>"合短"</formula>
    </cfRule>
  </conditionalFormatting>
  <conditionalFormatting sqref="AJ827:AJ830">
    <cfRule type="cellIs" dxfId="5350" priority="5924" operator="equal">
      <formula>"ＮＧ"</formula>
    </cfRule>
    <cfRule type="cellIs" dxfId="5349" priority="5925" operator="equal">
      <formula>"良短"</formula>
    </cfRule>
    <cfRule type="cellIs" dxfId="5348" priority="5926" operator="equal">
      <formula>"保留"</formula>
    </cfRule>
    <cfRule type="cellIs" dxfId="5347" priority="5927" operator="equal">
      <formula>"合短"</formula>
    </cfRule>
  </conditionalFormatting>
  <conditionalFormatting sqref="AJ837">
    <cfRule type="cellIs" dxfId="5346" priority="5913" operator="equal">
      <formula>"ＮＧ"</formula>
    </cfRule>
    <cfRule type="cellIs" dxfId="5345" priority="5914" operator="equal">
      <formula>"良短"</formula>
    </cfRule>
    <cfRule type="cellIs" dxfId="5344" priority="5915" operator="equal">
      <formula>"保留"</formula>
    </cfRule>
    <cfRule type="cellIs" dxfId="5343" priority="5916" operator="equal">
      <formula>"合短"</formula>
    </cfRule>
  </conditionalFormatting>
  <conditionalFormatting sqref="AJ832:AJ836">
    <cfRule type="cellIs" dxfId="5342" priority="5910" operator="equal">
      <formula>"良短"</formula>
    </cfRule>
    <cfRule type="cellIs" dxfId="5341" priority="5911" operator="equal">
      <formula>"保留"</formula>
    </cfRule>
    <cfRule type="cellIs" dxfId="5340" priority="5912" operator="equal">
      <formula>"合短"</formula>
    </cfRule>
  </conditionalFormatting>
  <conditionalFormatting sqref="AJ833:AJ836">
    <cfRule type="cellIs" dxfId="5339" priority="5906" operator="equal">
      <formula>"ＮＧ"</formula>
    </cfRule>
    <cfRule type="cellIs" dxfId="5338" priority="5907" operator="equal">
      <formula>"良短"</formula>
    </cfRule>
    <cfRule type="cellIs" dxfId="5337" priority="5908" operator="equal">
      <formula>"保留"</formula>
    </cfRule>
    <cfRule type="cellIs" dxfId="5336" priority="5909" operator="equal">
      <formula>"合短"</formula>
    </cfRule>
  </conditionalFormatting>
  <conditionalFormatting sqref="AJ849 AJ851:AJ853">
    <cfRule type="cellIs" dxfId="5335" priority="5978" operator="equal">
      <formula>"良短"</formula>
    </cfRule>
    <cfRule type="cellIs" dxfId="5334" priority="5979" operator="equal">
      <formula>"保留"</formula>
    </cfRule>
    <cfRule type="cellIs" dxfId="5333" priority="5980" operator="equal">
      <formula>"合短"</formula>
    </cfRule>
  </conditionalFormatting>
  <conditionalFormatting sqref="AJ849 AJ851:AJ853">
    <cfRule type="cellIs" dxfId="5332" priority="5974" operator="equal">
      <formula>"ＮＧ"</formula>
    </cfRule>
    <cfRule type="cellIs" dxfId="5331" priority="5975" operator="equal">
      <formula>"良短"</formula>
    </cfRule>
    <cfRule type="cellIs" dxfId="5330" priority="5976" operator="equal">
      <formula>"保留"</formula>
    </cfRule>
    <cfRule type="cellIs" dxfId="5329" priority="5977" operator="equal">
      <formula>"合短"</formula>
    </cfRule>
  </conditionalFormatting>
  <conditionalFormatting sqref="AJ814:AJ818">
    <cfRule type="cellIs" dxfId="5328" priority="5971" operator="equal">
      <formula>"良短"</formula>
    </cfRule>
    <cfRule type="cellIs" dxfId="5327" priority="5972" operator="equal">
      <formula>"保留"</formula>
    </cfRule>
    <cfRule type="cellIs" dxfId="5326" priority="5973" operator="equal">
      <formula>"合短"</formula>
    </cfRule>
  </conditionalFormatting>
  <conditionalFormatting sqref="AJ815:AJ818">
    <cfRule type="cellIs" dxfId="5325" priority="5967" operator="equal">
      <formula>"ＮＧ"</formula>
    </cfRule>
    <cfRule type="cellIs" dxfId="5324" priority="5968" operator="equal">
      <formula>"良短"</formula>
    </cfRule>
    <cfRule type="cellIs" dxfId="5323" priority="5969" operator="equal">
      <formula>"保留"</formula>
    </cfRule>
    <cfRule type="cellIs" dxfId="5322" priority="5970" operator="equal">
      <formula>"合短"</formula>
    </cfRule>
  </conditionalFormatting>
  <conditionalFormatting sqref="AJ814">
    <cfRule type="cellIs" dxfId="5321" priority="5963" operator="equal">
      <formula>"ＮＧ"</formula>
    </cfRule>
    <cfRule type="cellIs" dxfId="5320" priority="5964" operator="equal">
      <formula>"良短"</formula>
    </cfRule>
    <cfRule type="cellIs" dxfId="5319" priority="5965" operator="equal">
      <formula>"保留"</formula>
    </cfRule>
    <cfRule type="cellIs" dxfId="5318" priority="5966" operator="equal">
      <formula>"合短"</formula>
    </cfRule>
  </conditionalFormatting>
  <conditionalFormatting sqref="AJ819">
    <cfRule type="cellIs" dxfId="5317" priority="5960" operator="equal">
      <formula>"良短"</formula>
    </cfRule>
    <cfRule type="cellIs" dxfId="5316" priority="5961" operator="equal">
      <formula>"保留"</formula>
    </cfRule>
    <cfRule type="cellIs" dxfId="5315" priority="5962" operator="equal">
      <formula>"合短"</formula>
    </cfRule>
  </conditionalFormatting>
  <conditionalFormatting sqref="AJ819">
    <cfRule type="cellIs" dxfId="5314" priority="5956" operator="equal">
      <formula>"ＮＧ"</formula>
    </cfRule>
    <cfRule type="cellIs" dxfId="5313" priority="5957" operator="equal">
      <formula>"良短"</formula>
    </cfRule>
    <cfRule type="cellIs" dxfId="5312" priority="5958" operator="equal">
      <formula>"保留"</formula>
    </cfRule>
    <cfRule type="cellIs" dxfId="5311" priority="5959" operator="equal">
      <formula>"合短"</formula>
    </cfRule>
  </conditionalFormatting>
  <conditionalFormatting sqref="AJ825">
    <cfRule type="cellIs" dxfId="5310" priority="5949" operator="equal">
      <formula>"ＮＧ"</formula>
    </cfRule>
    <cfRule type="cellIs" dxfId="5309" priority="5950" operator="equal">
      <formula>"良短"</formula>
    </cfRule>
    <cfRule type="cellIs" dxfId="5308" priority="5951" operator="equal">
      <formula>"保留"</formula>
    </cfRule>
    <cfRule type="cellIs" dxfId="5307" priority="5952" operator="equal">
      <formula>"合短"</formula>
    </cfRule>
  </conditionalFormatting>
  <conditionalFormatting sqref="AJ825">
    <cfRule type="cellIs" dxfId="5306" priority="5953" operator="equal">
      <formula>"良短"</formula>
    </cfRule>
    <cfRule type="cellIs" dxfId="5305" priority="5954" operator="equal">
      <formula>"保留"</formula>
    </cfRule>
    <cfRule type="cellIs" dxfId="5304" priority="5955" operator="equal">
      <formula>"合短"</formula>
    </cfRule>
  </conditionalFormatting>
  <conditionalFormatting sqref="AJ820:AJ824">
    <cfRule type="cellIs" dxfId="5303" priority="5946" operator="equal">
      <formula>"良短"</formula>
    </cfRule>
    <cfRule type="cellIs" dxfId="5302" priority="5947" operator="equal">
      <formula>"保留"</formula>
    </cfRule>
    <cfRule type="cellIs" dxfId="5301" priority="5948" operator="equal">
      <formula>"合短"</formula>
    </cfRule>
  </conditionalFormatting>
  <conditionalFormatting sqref="AJ820">
    <cfRule type="cellIs" dxfId="5300" priority="5938" operator="equal">
      <formula>"ＮＧ"</formula>
    </cfRule>
    <cfRule type="cellIs" dxfId="5299" priority="5939" operator="equal">
      <formula>"良短"</formula>
    </cfRule>
    <cfRule type="cellIs" dxfId="5298" priority="5940" operator="equal">
      <formula>"保留"</formula>
    </cfRule>
    <cfRule type="cellIs" dxfId="5297" priority="5941" operator="equal">
      <formula>"合短"</formula>
    </cfRule>
  </conditionalFormatting>
  <conditionalFormatting sqref="AJ831">
    <cfRule type="cellIs" dxfId="5296" priority="5931" operator="equal">
      <formula>"ＮＧ"</formula>
    </cfRule>
    <cfRule type="cellIs" dxfId="5295" priority="5932" operator="equal">
      <formula>"良短"</formula>
    </cfRule>
    <cfRule type="cellIs" dxfId="5294" priority="5933" operator="equal">
      <formula>"保留"</formula>
    </cfRule>
    <cfRule type="cellIs" dxfId="5293" priority="5934" operator="equal">
      <formula>"合短"</formula>
    </cfRule>
  </conditionalFormatting>
  <conditionalFormatting sqref="AJ831">
    <cfRule type="cellIs" dxfId="5292" priority="5935" operator="equal">
      <formula>"良短"</formula>
    </cfRule>
    <cfRule type="cellIs" dxfId="5291" priority="5936" operator="equal">
      <formula>"保留"</formula>
    </cfRule>
    <cfRule type="cellIs" dxfId="5290" priority="5937" operator="equal">
      <formula>"合短"</formula>
    </cfRule>
  </conditionalFormatting>
  <conditionalFormatting sqref="AJ826:AJ830">
    <cfRule type="cellIs" dxfId="5289" priority="5928" operator="equal">
      <formula>"良短"</formula>
    </cfRule>
    <cfRule type="cellIs" dxfId="5288" priority="5929" operator="equal">
      <formula>"保留"</formula>
    </cfRule>
    <cfRule type="cellIs" dxfId="5287" priority="5930" operator="equal">
      <formula>"合短"</formula>
    </cfRule>
  </conditionalFormatting>
  <conditionalFormatting sqref="AJ826">
    <cfRule type="cellIs" dxfId="5286" priority="5920" operator="equal">
      <formula>"ＮＧ"</formula>
    </cfRule>
    <cfRule type="cellIs" dxfId="5285" priority="5921" operator="equal">
      <formula>"良短"</formula>
    </cfRule>
    <cfRule type="cellIs" dxfId="5284" priority="5922" operator="equal">
      <formula>"保留"</formula>
    </cfRule>
    <cfRule type="cellIs" dxfId="5283" priority="5923" operator="equal">
      <formula>"合短"</formula>
    </cfRule>
  </conditionalFormatting>
  <conditionalFormatting sqref="AJ837">
    <cfRule type="cellIs" dxfId="5282" priority="5917" operator="equal">
      <formula>"良短"</formula>
    </cfRule>
    <cfRule type="cellIs" dxfId="5281" priority="5918" operator="equal">
      <formula>"保留"</formula>
    </cfRule>
    <cfRule type="cellIs" dxfId="5280" priority="5919" operator="equal">
      <formula>"合短"</formula>
    </cfRule>
  </conditionalFormatting>
  <conditionalFormatting sqref="AJ832">
    <cfRule type="cellIs" dxfId="5279" priority="5902" operator="equal">
      <formula>"ＮＧ"</formula>
    </cfRule>
    <cfRule type="cellIs" dxfId="5278" priority="5903" operator="equal">
      <formula>"良短"</formula>
    </cfRule>
    <cfRule type="cellIs" dxfId="5277" priority="5904" operator="equal">
      <formula>"保留"</formula>
    </cfRule>
    <cfRule type="cellIs" dxfId="5276" priority="5905" operator="equal">
      <formula>"合短"</formula>
    </cfRule>
  </conditionalFormatting>
  <conditionalFormatting sqref="AJ843">
    <cfRule type="cellIs" dxfId="5275" priority="5895" operator="equal">
      <formula>"ＮＧ"</formula>
    </cfRule>
    <cfRule type="cellIs" dxfId="5274" priority="5896" operator="equal">
      <formula>"良短"</formula>
    </cfRule>
    <cfRule type="cellIs" dxfId="5273" priority="5897" operator="equal">
      <formula>"保留"</formula>
    </cfRule>
    <cfRule type="cellIs" dxfId="5272" priority="5898" operator="equal">
      <formula>"合短"</formula>
    </cfRule>
  </conditionalFormatting>
  <conditionalFormatting sqref="AJ843">
    <cfRule type="cellIs" dxfId="5271" priority="5899" operator="equal">
      <formula>"良短"</formula>
    </cfRule>
    <cfRule type="cellIs" dxfId="5270" priority="5900" operator="equal">
      <formula>"保留"</formula>
    </cfRule>
    <cfRule type="cellIs" dxfId="5269" priority="5901" operator="equal">
      <formula>"合短"</formula>
    </cfRule>
  </conditionalFormatting>
  <conditionalFormatting sqref="AJ839:AJ842">
    <cfRule type="cellIs" dxfId="5268" priority="5888" operator="equal">
      <formula>"ＮＧ"</formula>
    </cfRule>
    <cfRule type="cellIs" dxfId="5267" priority="5889" operator="equal">
      <formula>"良短"</formula>
    </cfRule>
    <cfRule type="cellIs" dxfId="5266" priority="5890" operator="equal">
      <formula>"保留"</formula>
    </cfRule>
    <cfRule type="cellIs" dxfId="5265" priority="5891" operator="equal">
      <formula>"合短"</formula>
    </cfRule>
  </conditionalFormatting>
  <conditionalFormatting sqref="AJ838:AJ842">
    <cfRule type="cellIs" dxfId="5264" priority="5892" operator="equal">
      <formula>"良短"</formula>
    </cfRule>
    <cfRule type="cellIs" dxfId="5263" priority="5893" operator="equal">
      <formula>"保留"</formula>
    </cfRule>
    <cfRule type="cellIs" dxfId="5262" priority="5894" operator="equal">
      <formula>"合短"</formula>
    </cfRule>
  </conditionalFormatting>
  <conditionalFormatting sqref="AJ838">
    <cfRule type="cellIs" dxfId="5261" priority="5884" operator="equal">
      <formula>"ＮＧ"</formula>
    </cfRule>
    <cfRule type="cellIs" dxfId="5260" priority="5885" operator="equal">
      <formula>"良短"</formula>
    </cfRule>
    <cfRule type="cellIs" dxfId="5259" priority="5886" operator="equal">
      <formula>"保留"</formula>
    </cfRule>
    <cfRule type="cellIs" dxfId="5258" priority="5887" operator="equal">
      <formula>"合短"</formula>
    </cfRule>
  </conditionalFormatting>
  <conditionalFormatting sqref="AJ845:AJ848">
    <cfRule type="cellIs" dxfId="5257" priority="5877" operator="equal">
      <formula>"ＮＧ"</formula>
    </cfRule>
    <cfRule type="cellIs" dxfId="5256" priority="5878" operator="equal">
      <formula>"良短"</formula>
    </cfRule>
    <cfRule type="cellIs" dxfId="5255" priority="5879" operator="equal">
      <formula>"保留"</formula>
    </cfRule>
    <cfRule type="cellIs" dxfId="5254" priority="5880" operator="equal">
      <formula>"合短"</formula>
    </cfRule>
  </conditionalFormatting>
  <conditionalFormatting sqref="AJ844:AJ848">
    <cfRule type="cellIs" dxfId="5253" priority="5881" operator="equal">
      <formula>"良短"</formula>
    </cfRule>
    <cfRule type="cellIs" dxfId="5252" priority="5882" operator="equal">
      <formula>"保留"</formula>
    </cfRule>
    <cfRule type="cellIs" dxfId="5251" priority="5883" operator="equal">
      <formula>"合短"</formula>
    </cfRule>
  </conditionalFormatting>
  <conditionalFormatting sqref="AJ844">
    <cfRule type="cellIs" dxfId="5250" priority="5873" operator="equal">
      <formula>"ＮＧ"</formula>
    </cfRule>
    <cfRule type="cellIs" dxfId="5249" priority="5874" operator="equal">
      <formula>"良短"</formula>
    </cfRule>
    <cfRule type="cellIs" dxfId="5248" priority="5875" operator="equal">
      <formula>"保留"</formula>
    </cfRule>
    <cfRule type="cellIs" dxfId="5247" priority="5876" operator="equal">
      <formula>"合短"</formula>
    </cfRule>
  </conditionalFormatting>
  <conditionalFormatting sqref="AJ850">
    <cfRule type="cellIs" dxfId="5246" priority="5870" operator="equal">
      <formula>"良短"</formula>
    </cfRule>
    <cfRule type="cellIs" dxfId="5245" priority="5871" operator="equal">
      <formula>"保留"</formula>
    </cfRule>
    <cfRule type="cellIs" dxfId="5244" priority="5872" operator="equal">
      <formula>"合短"</formula>
    </cfRule>
  </conditionalFormatting>
  <conditionalFormatting sqref="AJ850">
    <cfRule type="cellIs" dxfId="5243" priority="5866" operator="equal">
      <formula>"ＮＧ"</formula>
    </cfRule>
    <cfRule type="cellIs" dxfId="5242" priority="5867" operator="equal">
      <formula>"良短"</formula>
    </cfRule>
    <cfRule type="cellIs" dxfId="5241" priority="5868" operator="equal">
      <formula>"保留"</formula>
    </cfRule>
    <cfRule type="cellIs" dxfId="5240" priority="5869" operator="equal">
      <formula>"合短"</formula>
    </cfRule>
  </conditionalFormatting>
  <conditionalFormatting sqref="AJ961:AJ963">
    <cfRule type="cellIs" dxfId="5239" priority="5863" operator="equal">
      <formula>"良短"</formula>
    </cfRule>
    <cfRule type="cellIs" dxfId="5238" priority="5864" operator="equal">
      <formula>"保留"</formula>
    </cfRule>
    <cfRule type="cellIs" dxfId="5237" priority="5865" operator="equal">
      <formula>"合短"</formula>
    </cfRule>
  </conditionalFormatting>
  <conditionalFormatting sqref="AJ961:AJ963">
    <cfRule type="cellIs" dxfId="5236" priority="5859" operator="equal">
      <formula>"ＮＧ"</formula>
    </cfRule>
    <cfRule type="cellIs" dxfId="5235" priority="5860" operator="equal">
      <formula>"良短"</formula>
    </cfRule>
    <cfRule type="cellIs" dxfId="5234" priority="5861" operator="equal">
      <formula>"保留"</formula>
    </cfRule>
    <cfRule type="cellIs" dxfId="5233" priority="5862" operator="equal">
      <formula>"合短"</formula>
    </cfRule>
  </conditionalFormatting>
  <conditionalFormatting sqref="AJ854">
    <cfRule type="cellIs" dxfId="5232" priority="5856" operator="equal">
      <formula>"良短"</formula>
    </cfRule>
    <cfRule type="cellIs" dxfId="5231" priority="5857" operator="equal">
      <formula>"保留"</formula>
    </cfRule>
    <cfRule type="cellIs" dxfId="5230" priority="5858" operator="equal">
      <formula>"合短"</formula>
    </cfRule>
  </conditionalFormatting>
  <conditionalFormatting sqref="AJ854">
    <cfRule type="cellIs" dxfId="5229" priority="5852" operator="equal">
      <formula>"ＮＧ"</formula>
    </cfRule>
    <cfRule type="cellIs" dxfId="5228" priority="5853" operator="equal">
      <formula>"良短"</formula>
    </cfRule>
    <cfRule type="cellIs" dxfId="5227" priority="5854" operator="equal">
      <formula>"保留"</formula>
    </cfRule>
    <cfRule type="cellIs" dxfId="5226" priority="5855" operator="equal">
      <formula>"合短"</formula>
    </cfRule>
  </conditionalFormatting>
  <conditionalFormatting sqref="AJ960">
    <cfRule type="cellIs" dxfId="5225" priority="5849" operator="equal">
      <formula>"良短"</formula>
    </cfRule>
    <cfRule type="cellIs" dxfId="5224" priority="5850" operator="equal">
      <formula>"保留"</formula>
    </cfRule>
    <cfRule type="cellIs" dxfId="5223" priority="5851" operator="equal">
      <formula>"合短"</formula>
    </cfRule>
  </conditionalFormatting>
  <conditionalFormatting sqref="AJ960">
    <cfRule type="cellIs" dxfId="5222" priority="5845" operator="equal">
      <formula>"ＮＧ"</formula>
    </cfRule>
    <cfRule type="cellIs" dxfId="5221" priority="5846" operator="equal">
      <formula>"良短"</formula>
    </cfRule>
    <cfRule type="cellIs" dxfId="5220" priority="5847" operator="equal">
      <formula>"保留"</formula>
    </cfRule>
    <cfRule type="cellIs" dxfId="5219" priority="5848" operator="equal">
      <formula>"合短"</formula>
    </cfRule>
  </conditionalFormatting>
  <conditionalFormatting sqref="AJ707:AJ710">
    <cfRule type="cellIs" dxfId="5218" priority="5757" operator="equal">
      <formula>"ＮＧ"</formula>
    </cfRule>
    <cfRule type="cellIs" dxfId="5217" priority="5758" operator="equal">
      <formula>"良短"</formula>
    </cfRule>
    <cfRule type="cellIs" dxfId="5216" priority="5759" operator="equal">
      <formula>"保留"</formula>
    </cfRule>
    <cfRule type="cellIs" dxfId="5215" priority="5760" operator="equal">
      <formula>"合短"</formula>
    </cfRule>
  </conditionalFormatting>
  <conditionalFormatting sqref="AK709:AK710">
    <cfRule type="cellIs" dxfId="5214" priority="5753" operator="equal">
      <formula>"ＮＧ"</formula>
    </cfRule>
    <cfRule type="cellIs" dxfId="5213" priority="5754" operator="equal">
      <formula>"良短"</formula>
    </cfRule>
    <cfRule type="cellIs" dxfId="5212" priority="5755" operator="equal">
      <formula>"保留"</formula>
    </cfRule>
    <cfRule type="cellIs" dxfId="5211" priority="5756" operator="equal">
      <formula>"合短"</formula>
    </cfRule>
  </conditionalFormatting>
  <conditionalFormatting sqref="AK707:AK708">
    <cfRule type="cellIs" dxfId="5210" priority="5769" operator="equal">
      <formula>"ＮＧ"</formula>
    </cfRule>
    <cfRule type="cellIs" dxfId="5209" priority="5770" operator="equal">
      <formula>"良短"</formula>
    </cfRule>
    <cfRule type="cellIs" dxfId="5208" priority="5771" operator="equal">
      <formula>"保留"</formula>
    </cfRule>
    <cfRule type="cellIs" dxfId="5207" priority="5772" operator="equal">
      <formula>"合短"</formula>
    </cfRule>
  </conditionalFormatting>
  <conditionalFormatting sqref="AK707:AK708">
    <cfRule type="cellIs" dxfId="5206" priority="5765" operator="equal">
      <formula>"ＮＧ"</formula>
    </cfRule>
    <cfRule type="cellIs" dxfId="5205" priority="5766" operator="equal">
      <formula>"良短"</formula>
    </cfRule>
    <cfRule type="cellIs" dxfId="5204" priority="5767" operator="equal">
      <formula>"保留"</formula>
    </cfRule>
    <cfRule type="cellIs" dxfId="5203" priority="5768" operator="equal">
      <formula>"合短"</formula>
    </cfRule>
  </conditionalFormatting>
  <conditionalFormatting sqref="AJ707:AJ710">
    <cfRule type="cellIs" dxfId="5202" priority="5761" operator="equal">
      <formula>"ＮＧ"</formula>
    </cfRule>
    <cfRule type="cellIs" dxfId="5201" priority="5762" operator="equal">
      <formula>"良短"</formula>
    </cfRule>
    <cfRule type="cellIs" dxfId="5200" priority="5763" operator="equal">
      <formula>"保留"</formula>
    </cfRule>
    <cfRule type="cellIs" dxfId="5199" priority="5764" operator="equal">
      <formula>"合短"</formula>
    </cfRule>
  </conditionalFormatting>
  <conditionalFormatting sqref="AK709:AK710">
    <cfRule type="cellIs" dxfId="5198" priority="5749" operator="equal">
      <formula>"ＮＧ"</formula>
    </cfRule>
    <cfRule type="cellIs" dxfId="5197" priority="5750" operator="equal">
      <formula>"良短"</formula>
    </cfRule>
    <cfRule type="cellIs" dxfId="5196" priority="5751" operator="equal">
      <formula>"保留"</formula>
    </cfRule>
    <cfRule type="cellIs" dxfId="5195" priority="5752" operator="equal">
      <formula>"合短"</formula>
    </cfRule>
  </conditionalFormatting>
  <conditionalFormatting sqref="AJ695:AJ698 AJ689:AJ692">
    <cfRule type="cellIs" dxfId="5194" priority="5805" operator="equal">
      <formula>"ＮＧ"</formula>
    </cfRule>
    <cfRule type="cellIs" dxfId="5193" priority="5806" operator="equal">
      <formula>"良短"</formula>
    </cfRule>
    <cfRule type="cellIs" dxfId="5192" priority="5807" operator="equal">
      <formula>"保留"</formula>
    </cfRule>
    <cfRule type="cellIs" dxfId="5191" priority="5808" operator="equal">
      <formula>"合短"</formula>
    </cfRule>
  </conditionalFormatting>
  <conditionalFormatting sqref="AK697:AK698 AK691:AK692">
    <cfRule type="cellIs" dxfId="5190" priority="5801" operator="equal">
      <formula>"ＮＧ"</formula>
    </cfRule>
    <cfRule type="cellIs" dxfId="5189" priority="5802" operator="equal">
      <formula>"良短"</formula>
    </cfRule>
    <cfRule type="cellIs" dxfId="5188" priority="5803" operator="equal">
      <formula>"保留"</formula>
    </cfRule>
    <cfRule type="cellIs" dxfId="5187" priority="5804" operator="equal">
      <formula>"合短"</formula>
    </cfRule>
  </conditionalFormatting>
  <conditionalFormatting sqref="AK695:AK696 AK689:AK690">
    <cfRule type="cellIs" dxfId="5186" priority="5817" operator="equal">
      <formula>"ＮＧ"</formula>
    </cfRule>
    <cfRule type="cellIs" dxfId="5185" priority="5818" operator="equal">
      <formula>"良短"</formula>
    </cfRule>
    <cfRule type="cellIs" dxfId="5184" priority="5819" operator="equal">
      <formula>"保留"</formula>
    </cfRule>
    <cfRule type="cellIs" dxfId="5183" priority="5820" operator="equal">
      <formula>"合短"</formula>
    </cfRule>
  </conditionalFormatting>
  <conditionalFormatting sqref="AK695:AK696 AK689:AK690">
    <cfRule type="cellIs" dxfId="5182" priority="5813" operator="equal">
      <formula>"ＮＧ"</formula>
    </cfRule>
    <cfRule type="cellIs" dxfId="5181" priority="5814" operator="equal">
      <formula>"良短"</formula>
    </cfRule>
    <cfRule type="cellIs" dxfId="5180" priority="5815" operator="equal">
      <formula>"保留"</formula>
    </cfRule>
    <cfRule type="cellIs" dxfId="5179" priority="5816" operator="equal">
      <formula>"合短"</formula>
    </cfRule>
  </conditionalFormatting>
  <conditionalFormatting sqref="AJ695:AJ698 AJ689:AJ692">
    <cfRule type="cellIs" dxfId="5178" priority="5809" operator="equal">
      <formula>"ＮＧ"</formula>
    </cfRule>
    <cfRule type="cellIs" dxfId="5177" priority="5810" operator="equal">
      <formula>"良短"</formula>
    </cfRule>
    <cfRule type="cellIs" dxfId="5176" priority="5811" operator="equal">
      <formula>"保留"</formula>
    </cfRule>
    <cfRule type="cellIs" dxfId="5175" priority="5812" operator="equal">
      <formula>"合短"</formula>
    </cfRule>
  </conditionalFormatting>
  <conditionalFormatting sqref="AK697:AK698 AK691:AK692">
    <cfRule type="cellIs" dxfId="5174" priority="5797" operator="equal">
      <formula>"ＮＧ"</formula>
    </cfRule>
    <cfRule type="cellIs" dxfId="5173" priority="5798" operator="equal">
      <formula>"良短"</formula>
    </cfRule>
    <cfRule type="cellIs" dxfId="5172" priority="5799" operator="equal">
      <formula>"保留"</formula>
    </cfRule>
    <cfRule type="cellIs" dxfId="5171" priority="5800" operator="equal">
      <formula>"合短"</formula>
    </cfRule>
  </conditionalFormatting>
  <conditionalFormatting sqref="AJ701:AJ704">
    <cfRule type="cellIs" dxfId="5170" priority="5781" operator="equal">
      <formula>"ＮＧ"</formula>
    </cfRule>
    <cfRule type="cellIs" dxfId="5169" priority="5782" operator="equal">
      <formula>"良短"</formula>
    </cfRule>
    <cfRule type="cellIs" dxfId="5168" priority="5783" operator="equal">
      <formula>"保留"</formula>
    </cfRule>
    <cfRule type="cellIs" dxfId="5167" priority="5784" operator="equal">
      <formula>"合短"</formula>
    </cfRule>
  </conditionalFormatting>
  <conditionalFormatting sqref="AK703:AK704">
    <cfRule type="cellIs" dxfId="5166" priority="5777" operator="equal">
      <formula>"ＮＧ"</formula>
    </cfRule>
    <cfRule type="cellIs" dxfId="5165" priority="5778" operator="equal">
      <formula>"良短"</formula>
    </cfRule>
    <cfRule type="cellIs" dxfId="5164" priority="5779" operator="equal">
      <formula>"保留"</formula>
    </cfRule>
    <cfRule type="cellIs" dxfId="5163" priority="5780" operator="equal">
      <formula>"合短"</formula>
    </cfRule>
  </conditionalFormatting>
  <conditionalFormatting sqref="AK701:AK702">
    <cfRule type="cellIs" dxfId="5162" priority="5793" operator="equal">
      <formula>"ＮＧ"</formula>
    </cfRule>
    <cfRule type="cellIs" dxfId="5161" priority="5794" operator="equal">
      <formula>"良短"</formula>
    </cfRule>
    <cfRule type="cellIs" dxfId="5160" priority="5795" operator="equal">
      <formula>"保留"</formula>
    </cfRule>
    <cfRule type="cellIs" dxfId="5159" priority="5796" operator="equal">
      <formula>"合短"</formula>
    </cfRule>
  </conditionalFormatting>
  <conditionalFormatting sqref="AK701:AK702">
    <cfRule type="cellIs" dxfId="5158" priority="5789" operator="equal">
      <formula>"ＮＧ"</formula>
    </cfRule>
    <cfRule type="cellIs" dxfId="5157" priority="5790" operator="equal">
      <formula>"良短"</formula>
    </cfRule>
    <cfRule type="cellIs" dxfId="5156" priority="5791" operator="equal">
      <formula>"保留"</formula>
    </cfRule>
    <cfRule type="cellIs" dxfId="5155" priority="5792" operator="equal">
      <formula>"合短"</formula>
    </cfRule>
  </conditionalFormatting>
  <conditionalFormatting sqref="AJ701:AJ704">
    <cfRule type="cellIs" dxfId="5154" priority="5785" operator="equal">
      <formula>"ＮＧ"</formula>
    </cfRule>
    <cfRule type="cellIs" dxfId="5153" priority="5786" operator="equal">
      <formula>"良短"</formula>
    </cfRule>
    <cfRule type="cellIs" dxfId="5152" priority="5787" operator="equal">
      <formula>"保留"</formula>
    </cfRule>
    <cfRule type="cellIs" dxfId="5151" priority="5788" operator="equal">
      <formula>"合短"</formula>
    </cfRule>
  </conditionalFormatting>
  <conditionalFormatting sqref="AK703:AK704">
    <cfRule type="cellIs" dxfId="5150" priority="5773" operator="equal">
      <formula>"ＮＧ"</formula>
    </cfRule>
    <cfRule type="cellIs" dxfId="5149" priority="5774" operator="equal">
      <formula>"良短"</formula>
    </cfRule>
    <cfRule type="cellIs" dxfId="5148" priority="5775" operator="equal">
      <formula>"保留"</formula>
    </cfRule>
    <cfRule type="cellIs" dxfId="5147" priority="5776" operator="equal">
      <formula>"合短"</formula>
    </cfRule>
  </conditionalFormatting>
  <conditionalFormatting sqref="AJ721:AJ723">
    <cfRule type="cellIs" dxfId="5146" priority="5741" operator="equal">
      <formula>"ＮＧ"</formula>
    </cfRule>
    <cfRule type="cellIs" dxfId="5145" priority="5742" operator="equal">
      <formula>"良短"</formula>
    </cfRule>
    <cfRule type="cellIs" dxfId="5144" priority="5743" operator="equal">
      <formula>"保留"</formula>
    </cfRule>
    <cfRule type="cellIs" dxfId="5143" priority="5744" operator="equal">
      <formula>"合短"</formula>
    </cfRule>
  </conditionalFormatting>
  <conditionalFormatting sqref="AJ720">
    <cfRule type="cellIs" dxfId="5142" priority="5737" operator="equal">
      <formula>"ＮＧ"</formula>
    </cfRule>
    <cfRule type="cellIs" dxfId="5141" priority="5738" operator="equal">
      <formula>"良短"</formula>
    </cfRule>
    <cfRule type="cellIs" dxfId="5140" priority="5739" operator="equal">
      <formula>"保留"</formula>
    </cfRule>
    <cfRule type="cellIs" dxfId="5139" priority="5740" operator="equal">
      <formula>"合短"</formula>
    </cfRule>
  </conditionalFormatting>
  <conditionalFormatting sqref="AJ721:AJ723">
    <cfRule type="cellIs" dxfId="5138" priority="5745" operator="equal">
      <formula>"ＮＧ"</formula>
    </cfRule>
    <cfRule type="cellIs" dxfId="5137" priority="5746" operator="equal">
      <formula>"良短"</formula>
    </cfRule>
    <cfRule type="cellIs" dxfId="5136" priority="5747" operator="equal">
      <formula>"保留"</formula>
    </cfRule>
    <cfRule type="cellIs" dxfId="5135" priority="5748" operator="equal">
      <formula>"合短"</formula>
    </cfRule>
  </conditionalFormatting>
  <conditionalFormatting sqref="AJ720">
    <cfRule type="cellIs" dxfId="5134" priority="5733" operator="equal">
      <formula>"ＮＧ"</formula>
    </cfRule>
    <cfRule type="cellIs" dxfId="5133" priority="5734" operator="equal">
      <formula>"良短"</formula>
    </cfRule>
    <cfRule type="cellIs" dxfId="5132" priority="5735" operator="equal">
      <formula>"保留"</formula>
    </cfRule>
    <cfRule type="cellIs" dxfId="5131" priority="5736" operator="equal">
      <formula>"合短"</formula>
    </cfRule>
  </conditionalFormatting>
  <conditionalFormatting sqref="AJ730">
    <cfRule type="cellIs" dxfId="5130" priority="5717" operator="equal">
      <formula>"ＮＧ"</formula>
    </cfRule>
    <cfRule type="cellIs" dxfId="5129" priority="5718" operator="equal">
      <formula>"良短"</formula>
    </cfRule>
    <cfRule type="cellIs" dxfId="5128" priority="5719" operator="equal">
      <formula>"保留"</formula>
    </cfRule>
    <cfRule type="cellIs" dxfId="5127" priority="5720" operator="equal">
      <formula>"合短"</formula>
    </cfRule>
  </conditionalFormatting>
  <conditionalFormatting sqref="AJ731:AJ733">
    <cfRule type="cellIs" dxfId="5126" priority="5729" operator="equal">
      <formula>"ＮＧ"</formula>
    </cfRule>
    <cfRule type="cellIs" dxfId="5125" priority="5730" operator="equal">
      <formula>"良短"</formula>
    </cfRule>
    <cfRule type="cellIs" dxfId="5124" priority="5731" operator="equal">
      <formula>"保留"</formula>
    </cfRule>
    <cfRule type="cellIs" dxfId="5123" priority="5732" operator="equal">
      <formula>"合短"</formula>
    </cfRule>
  </conditionalFormatting>
  <conditionalFormatting sqref="AJ731:AJ733">
    <cfRule type="cellIs" dxfId="5122" priority="5725" operator="equal">
      <formula>"ＮＧ"</formula>
    </cfRule>
    <cfRule type="cellIs" dxfId="5121" priority="5726" operator="equal">
      <formula>"良短"</formula>
    </cfRule>
    <cfRule type="cellIs" dxfId="5120" priority="5727" operator="equal">
      <formula>"保留"</formula>
    </cfRule>
    <cfRule type="cellIs" dxfId="5119" priority="5728" operator="equal">
      <formula>"合短"</formula>
    </cfRule>
  </conditionalFormatting>
  <conditionalFormatting sqref="AJ730">
    <cfRule type="cellIs" dxfId="5118" priority="5721" operator="equal">
      <formula>"ＮＧ"</formula>
    </cfRule>
    <cfRule type="cellIs" dxfId="5117" priority="5722" operator="equal">
      <formula>"良短"</formula>
    </cfRule>
    <cfRule type="cellIs" dxfId="5116" priority="5723" operator="equal">
      <formula>"保留"</formula>
    </cfRule>
    <cfRule type="cellIs" dxfId="5115" priority="5724" operator="equal">
      <formula>"合短"</formula>
    </cfRule>
  </conditionalFormatting>
  <conditionalFormatting sqref="AJ753">
    <cfRule type="cellIs" dxfId="5114" priority="5710" operator="equal">
      <formula>"ＮＧ"</formula>
    </cfRule>
    <cfRule type="cellIs" dxfId="5113" priority="5711" operator="equal">
      <formula>"良短"</formula>
    </cfRule>
    <cfRule type="cellIs" dxfId="5112" priority="5712" operator="equal">
      <formula>"保留"</formula>
    </cfRule>
    <cfRule type="cellIs" dxfId="5111" priority="5713" operator="equal">
      <formula>"合短"</formula>
    </cfRule>
  </conditionalFormatting>
  <conditionalFormatting sqref="AJ753">
    <cfRule type="cellIs" dxfId="5110" priority="5714" operator="equal">
      <formula>"良短"</formula>
    </cfRule>
    <cfRule type="cellIs" dxfId="5109" priority="5715" operator="equal">
      <formula>"保留"</formula>
    </cfRule>
    <cfRule type="cellIs" dxfId="5108" priority="5716" operator="equal">
      <formula>"合短"</formula>
    </cfRule>
  </conditionalFormatting>
  <conditionalFormatting sqref="AJ747">
    <cfRule type="cellIs" dxfId="5107" priority="5703" operator="equal">
      <formula>"ＮＧ"</formula>
    </cfRule>
    <cfRule type="cellIs" dxfId="5106" priority="5704" operator="equal">
      <formula>"良短"</formula>
    </cfRule>
    <cfRule type="cellIs" dxfId="5105" priority="5705" operator="equal">
      <formula>"保留"</formula>
    </cfRule>
    <cfRule type="cellIs" dxfId="5104" priority="5706" operator="equal">
      <formula>"合短"</formula>
    </cfRule>
  </conditionalFormatting>
  <conditionalFormatting sqref="AJ747">
    <cfRule type="cellIs" dxfId="5103" priority="5707" operator="equal">
      <formula>"良短"</formula>
    </cfRule>
    <cfRule type="cellIs" dxfId="5102" priority="5708" operator="equal">
      <formula>"保留"</formula>
    </cfRule>
    <cfRule type="cellIs" dxfId="5101" priority="5709" operator="equal">
      <formula>"合短"</formula>
    </cfRule>
  </conditionalFormatting>
  <conditionalFormatting sqref="AJ741">
    <cfRule type="cellIs" dxfId="5100" priority="5696" operator="equal">
      <formula>"ＮＧ"</formula>
    </cfRule>
    <cfRule type="cellIs" dxfId="5099" priority="5697" operator="equal">
      <formula>"良短"</formula>
    </cfRule>
    <cfRule type="cellIs" dxfId="5098" priority="5698" operator="equal">
      <formula>"保留"</formula>
    </cfRule>
    <cfRule type="cellIs" dxfId="5097" priority="5699" operator="equal">
      <formula>"合短"</formula>
    </cfRule>
  </conditionalFormatting>
  <conditionalFormatting sqref="AJ741">
    <cfRule type="cellIs" dxfId="5096" priority="5700" operator="equal">
      <formula>"良短"</formula>
    </cfRule>
    <cfRule type="cellIs" dxfId="5095" priority="5701" operator="equal">
      <formula>"保留"</formula>
    </cfRule>
    <cfRule type="cellIs" dxfId="5094" priority="5702" operator="equal">
      <formula>"合短"</formula>
    </cfRule>
  </conditionalFormatting>
  <conditionalFormatting sqref="AJ735">
    <cfRule type="cellIs" dxfId="5093" priority="5689" operator="equal">
      <formula>"ＮＧ"</formula>
    </cfRule>
    <cfRule type="cellIs" dxfId="5092" priority="5690" operator="equal">
      <formula>"良短"</formula>
    </cfRule>
    <cfRule type="cellIs" dxfId="5091" priority="5691" operator="equal">
      <formula>"保留"</formula>
    </cfRule>
    <cfRule type="cellIs" dxfId="5090" priority="5692" operator="equal">
      <formula>"合短"</formula>
    </cfRule>
  </conditionalFormatting>
  <conditionalFormatting sqref="AJ735">
    <cfRule type="cellIs" dxfId="5089" priority="5693" operator="equal">
      <formula>"良短"</formula>
    </cfRule>
    <cfRule type="cellIs" dxfId="5088" priority="5694" operator="equal">
      <formula>"保留"</formula>
    </cfRule>
    <cfRule type="cellIs" dxfId="5087" priority="5695" operator="equal">
      <formula>"合短"</formula>
    </cfRule>
  </conditionalFormatting>
  <conditionalFormatting sqref="AJ742:AJ745">
    <cfRule type="cellIs" dxfId="5086" priority="5682" operator="equal">
      <formula>"ＮＧ"</formula>
    </cfRule>
    <cfRule type="cellIs" dxfId="5085" priority="5683" operator="equal">
      <formula>"良短"</formula>
    </cfRule>
    <cfRule type="cellIs" dxfId="5084" priority="5684" operator="equal">
      <formula>"保留"</formula>
    </cfRule>
    <cfRule type="cellIs" dxfId="5083" priority="5685" operator="equal">
      <formula>"合短"</formula>
    </cfRule>
  </conditionalFormatting>
  <conditionalFormatting sqref="AJ742:AJ745">
    <cfRule type="cellIs" dxfId="5082" priority="5686" operator="equal">
      <formula>"良短"</formula>
    </cfRule>
    <cfRule type="cellIs" dxfId="5081" priority="5687" operator="equal">
      <formula>"保留"</formula>
    </cfRule>
    <cfRule type="cellIs" dxfId="5080" priority="5688" operator="equal">
      <formula>"合短"</formula>
    </cfRule>
  </conditionalFormatting>
  <conditionalFormatting sqref="AJ754:AJ757 AJ748:AJ751">
    <cfRule type="cellIs" dxfId="5079" priority="5668" operator="equal">
      <formula>"ＮＧ"</formula>
    </cfRule>
    <cfRule type="cellIs" dxfId="5078" priority="5669" operator="equal">
      <formula>"良短"</formula>
    </cfRule>
    <cfRule type="cellIs" dxfId="5077" priority="5670" operator="equal">
      <formula>"保留"</formula>
    </cfRule>
    <cfRule type="cellIs" dxfId="5076" priority="5671" operator="equal">
      <formula>"合短"</formula>
    </cfRule>
  </conditionalFormatting>
  <conditionalFormatting sqref="AJ754:AJ757 AJ748:AJ751">
    <cfRule type="cellIs" dxfId="5075" priority="5672" operator="equal">
      <formula>"良短"</formula>
    </cfRule>
    <cfRule type="cellIs" dxfId="5074" priority="5673" operator="equal">
      <formula>"保留"</formula>
    </cfRule>
    <cfRule type="cellIs" dxfId="5073" priority="5674" operator="equal">
      <formula>"合短"</formula>
    </cfRule>
  </conditionalFormatting>
  <conditionalFormatting sqref="AJ876:AJ878">
    <cfRule type="cellIs" dxfId="5072" priority="5640" operator="equal">
      <formula>"ＮＧ"</formula>
    </cfRule>
    <cfRule type="cellIs" dxfId="5071" priority="5641" operator="equal">
      <formula>"良短"</formula>
    </cfRule>
    <cfRule type="cellIs" dxfId="5070" priority="5642" operator="equal">
      <formula>"保留"</formula>
    </cfRule>
    <cfRule type="cellIs" dxfId="5069" priority="5643" operator="equal">
      <formula>"合短"</formula>
    </cfRule>
  </conditionalFormatting>
  <conditionalFormatting sqref="AJ876:AJ878">
    <cfRule type="cellIs" dxfId="5068" priority="5636" operator="equal">
      <formula>"ＮＧ"</formula>
    </cfRule>
    <cfRule type="cellIs" dxfId="5067" priority="5637" operator="equal">
      <formula>"良短"</formula>
    </cfRule>
    <cfRule type="cellIs" dxfId="5066" priority="5638" operator="equal">
      <formula>"保留"</formula>
    </cfRule>
    <cfRule type="cellIs" dxfId="5065" priority="5639" operator="equal">
      <formula>"合短"</formula>
    </cfRule>
  </conditionalFormatting>
  <conditionalFormatting sqref="AJ875">
    <cfRule type="cellIs" dxfId="5064" priority="5650" operator="equal">
      <formula>"ＮＧ"</formula>
    </cfRule>
    <cfRule type="cellIs" dxfId="5063" priority="5651" operator="equal">
      <formula>"良短"</formula>
    </cfRule>
    <cfRule type="cellIs" dxfId="5062" priority="5652" operator="equal">
      <formula>"保留"</formula>
    </cfRule>
    <cfRule type="cellIs" dxfId="5061" priority="5653" operator="equal">
      <formula>"合短"</formula>
    </cfRule>
  </conditionalFormatting>
  <conditionalFormatting sqref="AJ875">
    <cfRule type="cellIs" dxfId="5060" priority="5658" operator="equal">
      <formula>"良短"</formula>
    </cfRule>
    <cfRule type="cellIs" dxfId="5059" priority="5659" operator="equal">
      <formula>"保留"</formula>
    </cfRule>
    <cfRule type="cellIs" dxfId="5058" priority="5660" operator="equal">
      <formula>"合短"</formula>
    </cfRule>
  </conditionalFormatting>
  <conditionalFormatting sqref="AJ875">
    <cfRule type="cellIs" dxfId="5057" priority="5654" operator="equal">
      <formula>"ＮＧ"</formula>
    </cfRule>
    <cfRule type="cellIs" dxfId="5056" priority="5655" operator="equal">
      <formula>"良短"</formula>
    </cfRule>
    <cfRule type="cellIs" dxfId="5055" priority="5656" operator="equal">
      <formula>"保留"</formula>
    </cfRule>
    <cfRule type="cellIs" dxfId="5054" priority="5657" operator="equal">
      <formula>"合短"</formula>
    </cfRule>
  </conditionalFormatting>
  <conditionalFormatting sqref="AJ875">
    <cfRule type="cellIs" dxfId="5053" priority="5647" operator="equal">
      <formula>"良短"</formula>
    </cfRule>
    <cfRule type="cellIs" dxfId="5052" priority="5648" operator="equal">
      <formula>"保留"</formula>
    </cfRule>
    <cfRule type="cellIs" dxfId="5051" priority="5649" operator="equal">
      <formula>"合短"</formula>
    </cfRule>
  </conditionalFormatting>
  <conditionalFormatting sqref="AJ876:AJ878">
    <cfRule type="cellIs" dxfId="5050" priority="5644" operator="equal">
      <formula>"良短"</formula>
    </cfRule>
    <cfRule type="cellIs" dxfId="5049" priority="5645" operator="equal">
      <formula>"保留"</formula>
    </cfRule>
    <cfRule type="cellIs" dxfId="5048" priority="5646" operator="equal">
      <formula>"合短"</formula>
    </cfRule>
  </conditionalFormatting>
  <conditionalFormatting sqref="AJ916">
    <cfRule type="cellIs" dxfId="5047" priority="5588" operator="equal">
      <formula>"ＮＧ"</formula>
    </cfRule>
    <cfRule type="cellIs" dxfId="5046" priority="5589" operator="equal">
      <formula>"良短"</formula>
    </cfRule>
    <cfRule type="cellIs" dxfId="5045" priority="5590" operator="equal">
      <formula>"保留"</formula>
    </cfRule>
    <cfRule type="cellIs" dxfId="5044" priority="5591" operator="equal">
      <formula>"合短"</formula>
    </cfRule>
  </conditionalFormatting>
  <conditionalFormatting sqref="AJ865:AJ867">
    <cfRule type="cellIs" dxfId="5043" priority="5621" operator="equal">
      <formula>"ＮＧ"</formula>
    </cfRule>
    <cfRule type="cellIs" dxfId="5042" priority="5622" operator="equal">
      <formula>"良短"</formula>
    </cfRule>
    <cfRule type="cellIs" dxfId="5041" priority="5623" operator="equal">
      <formula>"保留"</formula>
    </cfRule>
    <cfRule type="cellIs" dxfId="5040" priority="5624" operator="equal">
      <formula>"合短"</formula>
    </cfRule>
  </conditionalFormatting>
  <conditionalFormatting sqref="AJ865:AJ867">
    <cfRule type="cellIs" dxfId="5039" priority="5618" operator="equal">
      <formula>"良短"</formula>
    </cfRule>
    <cfRule type="cellIs" dxfId="5038" priority="5619" operator="equal">
      <formula>"保留"</formula>
    </cfRule>
    <cfRule type="cellIs" dxfId="5037" priority="5620" operator="equal">
      <formula>"合短"</formula>
    </cfRule>
  </conditionalFormatting>
  <conditionalFormatting sqref="AJ865:AJ867">
    <cfRule type="cellIs" dxfId="5036" priority="5615" operator="equal">
      <formula>"良短"</formula>
    </cfRule>
    <cfRule type="cellIs" dxfId="5035" priority="5616" operator="equal">
      <formula>"保留"</formula>
    </cfRule>
    <cfRule type="cellIs" dxfId="5034" priority="5617" operator="equal">
      <formula>"合短"</formula>
    </cfRule>
  </conditionalFormatting>
  <conditionalFormatting sqref="AJ865:AJ867">
    <cfRule type="cellIs" dxfId="5033" priority="5611" operator="equal">
      <formula>"ＮＧ"</formula>
    </cfRule>
    <cfRule type="cellIs" dxfId="5032" priority="5612" operator="equal">
      <formula>"良短"</formula>
    </cfRule>
    <cfRule type="cellIs" dxfId="5031" priority="5613" operator="equal">
      <formula>"保留"</formula>
    </cfRule>
    <cfRule type="cellIs" dxfId="5030" priority="5614" operator="equal">
      <formula>"合短"</formula>
    </cfRule>
  </conditionalFormatting>
  <conditionalFormatting sqref="AJ865:AJ867">
    <cfRule type="cellIs" dxfId="5029" priority="5607" operator="equal">
      <formula>"ＮＧ"</formula>
    </cfRule>
    <cfRule type="cellIs" dxfId="5028" priority="5608" operator="equal">
      <formula>"良短"</formula>
    </cfRule>
    <cfRule type="cellIs" dxfId="5027" priority="5609" operator="equal">
      <formula>"保留"</formula>
    </cfRule>
    <cfRule type="cellIs" dxfId="5026" priority="5610" operator="equal">
      <formula>"合短"</formula>
    </cfRule>
  </conditionalFormatting>
  <conditionalFormatting sqref="AJ865:AJ867">
    <cfRule type="cellIs" dxfId="5025" priority="5603" operator="equal">
      <formula>"ＮＧ"</formula>
    </cfRule>
    <cfRule type="cellIs" dxfId="5024" priority="5604" operator="equal">
      <formula>"良短"</formula>
    </cfRule>
    <cfRule type="cellIs" dxfId="5023" priority="5605" operator="equal">
      <formula>"保留"</formula>
    </cfRule>
    <cfRule type="cellIs" dxfId="5022" priority="5606" operator="equal">
      <formula>"合短"</formula>
    </cfRule>
  </conditionalFormatting>
  <conditionalFormatting sqref="AJ976:AJ980 AJ982 AJ984">
    <cfRule type="cellIs" dxfId="5021" priority="5520" operator="equal">
      <formula>"ＮＧ"</formula>
    </cfRule>
    <cfRule type="cellIs" dxfId="5020" priority="5521" operator="equal">
      <formula>"良短"</formula>
    </cfRule>
    <cfRule type="cellIs" dxfId="5019" priority="5522" operator="equal">
      <formula>"保留"</formula>
    </cfRule>
    <cfRule type="cellIs" dxfId="5018" priority="5523" operator="equal">
      <formula>"合短"</formula>
    </cfRule>
  </conditionalFormatting>
  <conditionalFormatting sqref="AJ974:AJ975">
    <cfRule type="cellIs" dxfId="5017" priority="5512" operator="equal">
      <formula>"ＮＧ"</formula>
    </cfRule>
    <cfRule type="cellIs" dxfId="5016" priority="5513" operator="equal">
      <formula>"良短"</formula>
    </cfRule>
    <cfRule type="cellIs" dxfId="5015" priority="5514" operator="equal">
      <formula>"保留"</formula>
    </cfRule>
    <cfRule type="cellIs" dxfId="5014" priority="5515" operator="equal">
      <formula>"合短"</formula>
    </cfRule>
  </conditionalFormatting>
  <conditionalFormatting sqref="AJ974:AJ975">
    <cfRule type="cellIs" dxfId="5013" priority="5516" operator="equal">
      <formula>"ＮＧ"</formula>
    </cfRule>
    <cfRule type="cellIs" dxfId="5012" priority="5517" operator="equal">
      <formula>"良短"</formula>
    </cfRule>
    <cfRule type="cellIs" dxfId="5011" priority="5518" operator="equal">
      <formula>"保留"</formula>
    </cfRule>
    <cfRule type="cellIs" dxfId="5010" priority="5519" operator="equal">
      <formula>"合短"</formula>
    </cfRule>
  </conditionalFormatting>
  <conditionalFormatting sqref="AJ981">
    <cfRule type="cellIs" dxfId="5009" priority="5508" operator="equal">
      <formula>"ＮＧ"</formula>
    </cfRule>
    <cfRule type="cellIs" dxfId="5008" priority="5509" operator="equal">
      <formula>"良短"</formula>
    </cfRule>
    <cfRule type="cellIs" dxfId="5007" priority="5510" operator="equal">
      <formula>"保留"</formula>
    </cfRule>
    <cfRule type="cellIs" dxfId="5006" priority="5511" operator="equal">
      <formula>"合短"</formula>
    </cfRule>
  </conditionalFormatting>
  <conditionalFormatting sqref="AJ983">
    <cfRule type="cellIs" dxfId="5005" priority="5504" operator="equal">
      <formula>"ＮＧ"</formula>
    </cfRule>
    <cfRule type="cellIs" dxfId="5004" priority="5505" operator="equal">
      <formula>"良短"</formula>
    </cfRule>
    <cfRule type="cellIs" dxfId="5003" priority="5506" operator="equal">
      <formula>"保留"</formula>
    </cfRule>
    <cfRule type="cellIs" dxfId="5002" priority="5507" operator="equal">
      <formula>"合短"</formula>
    </cfRule>
  </conditionalFormatting>
  <conditionalFormatting sqref="AJ1072:AJ1074">
    <cfRule type="cellIs" dxfId="5001" priority="5500" operator="equal">
      <formula>"ＮＧ"</formula>
    </cfRule>
    <cfRule type="cellIs" dxfId="5000" priority="5501" operator="equal">
      <formula>"良短"</formula>
    </cfRule>
    <cfRule type="cellIs" dxfId="4999" priority="5502" operator="equal">
      <formula>"保留"</formula>
    </cfRule>
    <cfRule type="cellIs" dxfId="4998" priority="5503" operator="equal">
      <formula>"合短"</formula>
    </cfRule>
  </conditionalFormatting>
  <conditionalFormatting sqref="AJ1075">
    <cfRule type="cellIs" dxfId="4997" priority="5497" operator="equal">
      <formula>"良短"</formula>
    </cfRule>
    <cfRule type="cellIs" dxfId="4996" priority="5498" operator="equal">
      <formula>"保留"</formula>
    </cfRule>
    <cfRule type="cellIs" dxfId="4995" priority="5499" operator="equal">
      <formula>"合短"</formula>
    </cfRule>
  </conditionalFormatting>
  <conditionalFormatting sqref="AJ1076:AJ1078">
    <cfRule type="cellIs" dxfId="4994" priority="5493" operator="equal">
      <formula>"ＮＧ"</formula>
    </cfRule>
    <cfRule type="cellIs" dxfId="4993" priority="5494" operator="equal">
      <formula>"良短"</formula>
    </cfRule>
    <cfRule type="cellIs" dxfId="4992" priority="5495" operator="equal">
      <formula>"保留"</formula>
    </cfRule>
    <cfRule type="cellIs" dxfId="4991" priority="5496" operator="equal">
      <formula>"合短"</formula>
    </cfRule>
  </conditionalFormatting>
  <conditionalFormatting sqref="AJ1079:AJ1089 AJ1091:AJ1102 AJ1104 AJ1106:AJ1112">
    <cfRule type="cellIs" dxfId="4990" priority="5490" operator="equal">
      <formula>"良短"</formula>
    </cfRule>
    <cfRule type="cellIs" dxfId="4989" priority="5491" operator="equal">
      <formula>"保留"</formula>
    </cfRule>
    <cfRule type="cellIs" dxfId="4988" priority="5492" operator="equal">
      <formula>"合短"</formula>
    </cfRule>
  </conditionalFormatting>
  <conditionalFormatting sqref="AJ1011:AJ1013 AJ1006:AJ1008">
    <cfRule type="cellIs" dxfId="4987" priority="5472" operator="equal">
      <formula>"ＮＧ"</formula>
    </cfRule>
    <cfRule type="cellIs" dxfId="4986" priority="5473" operator="equal">
      <formula>"良短"</formula>
    </cfRule>
    <cfRule type="cellIs" dxfId="4985" priority="5474" operator="equal">
      <formula>"保留"</formula>
    </cfRule>
    <cfRule type="cellIs" dxfId="4984" priority="5475" operator="equal">
      <formula>"合短"</formula>
    </cfRule>
  </conditionalFormatting>
  <conditionalFormatting sqref="AJ1011:AJ1013 AJ1006:AJ1008">
    <cfRule type="cellIs" dxfId="4983" priority="5468" operator="equal">
      <formula>"ＮＧ"</formula>
    </cfRule>
    <cfRule type="cellIs" dxfId="4982" priority="5469" operator="equal">
      <formula>"良短"</formula>
    </cfRule>
    <cfRule type="cellIs" dxfId="4981" priority="5470" operator="equal">
      <formula>"保留"</formula>
    </cfRule>
    <cfRule type="cellIs" dxfId="4980" priority="5471" operator="equal">
      <formula>"合短"</formula>
    </cfRule>
  </conditionalFormatting>
  <conditionalFormatting sqref="AJ1016:AJ1018">
    <cfRule type="cellIs" dxfId="4979" priority="5464" operator="equal">
      <formula>"ＮＧ"</formula>
    </cfRule>
    <cfRule type="cellIs" dxfId="4978" priority="5465" operator="equal">
      <formula>"良短"</formula>
    </cfRule>
    <cfRule type="cellIs" dxfId="4977" priority="5466" operator="equal">
      <formula>"保留"</formula>
    </cfRule>
    <cfRule type="cellIs" dxfId="4976" priority="5467" operator="equal">
      <formula>"合短"</formula>
    </cfRule>
  </conditionalFormatting>
  <conditionalFormatting sqref="AJ1016:AJ1018">
    <cfRule type="cellIs" dxfId="4975" priority="5460" operator="equal">
      <formula>"ＮＧ"</formula>
    </cfRule>
    <cfRule type="cellIs" dxfId="4974" priority="5461" operator="equal">
      <formula>"良短"</formula>
    </cfRule>
    <cfRule type="cellIs" dxfId="4973" priority="5462" operator="equal">
      <formula>"保留"</formula>
    </cfRule>
    <cfRule type="cellIs" dxfId="4972" priority="5463" operator="equal">
      <formula>"合短"</formula>
    </cfRule>
  </conditionalFormatting>
  <conditionalFormatting sqref="AJ1021:AJ1023">
    <cfRule type="cellIs" dxfId="4971" priority="5456" operator="equal">
      <formula>"ＮＧ"</formula>
    </cfRule>
    <cfRule type="cellIs" dxfId="4970" priority="5457" operator="equal">
      <formula>"良短"</formula>
    </cfRule>
    <cfRule type="cellIs" dxfId="4969" priority="5458" operator="equal">
      <formula>"保留"</formula>
    </cfRule>
    <cfRule type="cellIs" dxfId="4968" priority="5459" operator="equal">
      <formula>"合短"</formula>
    </cfRule>
  </conditionalFormatting>
  <conditionalFormatting sqref="AJ1021:AJ1023">
    <cfRule type="cellIs" dxfId="4967" priority="5452" operator="equal">
      <formula>"ＮＧ"</formula>
    </cfRule>
    <cfRule type="cellIs" dxfId="4966" priority="5453" operator="equal">
      <formula>"良短"</formula>
    </cfRule>
    <cfRule type="cellIs" dxfId="4965" priority="5454" operator="equal">
      <formula>"保留"</formula>
    </cfRule>
    <cfRule type="cellIs" dxfId="4964" priority="5455" operator="equal">
      <formula>"合短"</formula>
    </cfRule>
  </conditionalFormatting>
  <conditionalFormatting sqref="AJ1033:AJ1036">
    <cfRule type="cellIs" dxfId="4963" priority="5448" operator="equal">
      <formula>"ＮＧ"</formula>
    </cfRule>
    <cfRule type="cellIs" dxfId="4962" priority="5449" operator="equal">
      <formula>"良短"</formula>
    </cfRule>
    <cfRule type="cellIs" dxfId="4961" priority="5450" operator="equal">
      <formula>"保留"</formula>
    </cfRule>
    <cfRule type="cellIs" dxfId="4960" priority="5451" operator="equal">
      <formula>"合短"</formula>
    </cfRule>
  </conditionalFormatting>
  <conditionalFormatting sqref="AJ1033:AJ1036">
    <cfRule type="cellIs" dxfId="4959" priority="5444" operator="equal">
      <formula>"ＮＧ"</formula>
    </cfRule>
    <cfRule type="cellIs" dxfId="4958" priority="5445" operator="equal">
      <formula>"良短"</formula>
    </cfRule>
    <cfRule type="cellIs" dxfId="4957" priority="5446" operator="equal">
      <formula>"保留"</formula>
    </cfRule>
    <cfRule type="cellIs" dxfId="4956" priority="5447" operator="equal">
      <formula>"合短"</formula>
    </cfRule>
  </conditionalFormatting>
  <conditionalFormatting sqref="AJ1037:AJ1040">
    <cfRule type="cellIs" dxfId="4955" priority="5440" operator="equal">
      <formula>"ＮＧ"</formula>
    </cfRule>
    <cfRule type="cellIs" dxfId="4954" priority="5441" operator="equal">
      <formula>"良短"</formula>
    </cfRule>
    <cfRule type="cellIs" dxfId="4953" priority="5442" operator="equal">
      <formula>"保留"</formula>
    </cfRule>
    <cfRule type="cellIs" dxfId="4952" priority="5443" operator="equal">
      <formula>"合短"</formula>
    </cfRule>
  </conditionalFormatting>
  <conditionalFormatting sqref="AJ1037:AJ1040">
    <cfRule type="cellIs" dxfId="4951" priority="5436" operator="equal">
      <formula>"ＮＧ"</formula>
    </cfRule>
    <cfRule type="cellIs" dxfId="4950" priority="5437" operator="equal">
      <formula>"良短"</formula>
    </cfRule>
    <cfRule type="cellIs" dxfId="4949" priority="5438" operator="equal">
      <formula>"保留"</formula>
    </cfRule>
    <cfRule type="cellIs" dxfId="4948" priority="5439" operator="equal">
      <formula>"合短"</formula>
    </cfRule>
  </conditionalFormatting>
  <conditionalFormatting sqref="AJ1041:AJ1044">
    <cfRule type="cellIs" dxfId="4947" priority="5432" operator="equal">
      <formula>"ＮＧ"</formula>
    </cfRule>
    <cfRule type="cellIs" dxfId="4946" priority="5433" operator="equal">
      <formula>"良短"</formula>
    </cfRule>
    <cfRule type="cellIs" dxfId="4945" priority="5434" operator="equal">
      <formula>"保留"</formula>
    </cfRule>
    <cfRule type="cellIs" dxfId="4944" priority="5435" operator="equal">
      <formula>"合短"</formula>
    </cfRule>
  </conditionalFormatting>
  <conditionalFormatting sqref="AJ1041:AJ1044">
    <cfRule type="cellIs" dxfId="4943" priority="5428" operator="equal">
      <formula>"ＮＧ"</formula>
    </cfRule>
    <cfRule type="cellIs" dxfId="4942" priority="5429" operator="equal">
      <formula>"良短"</formula>
    </cfRule>
    <cfRule type="cellIs" dxfId="4941" priority="5430" operator="equal">
      <formula>"保留"</formula>
    </cfRule>
    <cfRule type="cellIs" dxfId="4940" priority="5431" operator="equal">
      <formula>"合短"</formula>
    </cfRule>
  </conditionalFormatting>
  <conditionalFormatting sqref="AJ1045:AJ1048">
    <cfRule type="cellIs" dxfId="4939" priority="5424" operator="equal">
      <formula>"ＮＧ"</formula>
    </cfRule>
    <cfRule type="cellIs" dxfId="4938" priority="5425" operator="equal">
      <formula>"良短"</formula>
    </cfRule>
    <cfRule type="cellIs" dxfId="4937" priority="5426" operator="equal">
      <formula>"保留"</formula>
    </cfRule>
    <cfRule type="cellIs" dxfId="4936" priority="5427" operator="equal">
      <formula>"合短"</formula>
    </cfRule>
  </conditionalFormatting>
  <conditionalFormatting sqref="AJ1045:AJ1048">
    <cfRule type="cellIs" dxfId="4935" priority="5420" operator="equal">
      <formula>"ＮＧ"</formula>
    </cfRule>
    <cfRule type="cellIs" dxfId="4934" priority="5421" operator="equal">
      <formula>"良短"</formula>
    </cfRule>
    <cfRule type="cellIs" dxfId="4933" priority="5422" operator="equal">
      <formula>"保留"</formula>
    </cfRule>
    <cfRule type="cellIs" dxfId="4932" priority="5423" operator="equal">
      <formula>"合短"</formula>
    </cfRule>
  </conditionalFormatting>
  <conditionalFormatting sqref="AJ1049:AJ1052">
    <cfRule type="cellIs" dxfId="4931" priority="5416" operator="equal">
      <formula>"ＮＧ"</formula>
    </cfRule>
    <cfRule type="cellIs" dxfId="4930" priority="5417" operator="equal">
      <formula>"良短"</formula>
    </cfRule>
    <cfRule type="cellIs" dxfId="4929" priority="5418" operator="equal">
      <formula>"保留"</formula>
    </cfRule>
    <cfRule type="cellIs" dxfId="4928" priority="5419" operator="equal">
      <formula>"合短"</formula>
    </cfRule>
  </conditionalFormatting>
  <conditionalFormatting sqref="AJ1049:AJ1052">
    <cfRule type="cellIs" dxfId="4927" priority="5412" operator="equal">
      <formula>"ＮＧ"</formula>
    </cfRule>
    <cfRule type="cellIs" dxfId="4926" priority="5413" operator="equal">
      <formula>"良短"</formula>
    </cfRule>
    <cfRule type="cellIs" dxfId="4925" priority="5414" operator="equal">
      <formula>"保留"</formula>
    </cfRule>
    <cfRule type="cellIs" dxfId="4924" priority="5415" operator="equal">
      <formula>"合短"</formula>
    </cfRule>
  </conditionalFormatting>
  <conditionalFormatting sqref="AJ1053:AJ1056">
    <cfRule type="cellIs" dxfId="4923" priority="5408" operator="equal">
      <formula>"ＮＧ"</formula>
    </cfRule>
    <cfRule type="cellIs" dxfId="4922" priority="5409" operator="equal">
      <formula>"良短"</formula>
    </cfRule>
    <cfRule type="cellIs" dxfId="4921" priority="5410" operator="equal">
      <formula>"保留"</formula>
    </cfRule>
    <cfRule type="cellIs" dxfId="4920" priority="5411" operator="equal">
      <formula>"合短"</formula>
    </cfRule>
  </conditionalFormatting>
  <conditionalFormatting sqref="AJ1053:AJ1056">
    <cfRule type="cellIs" dxfId="4919" priority="5404" operator="equal">
      <formula>"ＮＧ"</formula>
    </cfRule>
    <cfRule type="cellIs" dxfId="4918" priority="5405" operator="equal">
      <formula>"良短"</formula>
    </cfRule>
    <cfRule type="cellIs" dxfId="4917" priority="5406" operator="equal">
      <formula>"保留"</formula>
    </cfRule>
    <cfRule type="cellIs" dxfId="4916" priority="5407" operator="equal">
      <formula>"合短"</formula>
    </cfRule>
  </conditionalFormatting>
  <conditionalFormatting sqref="AJ1057:AJ1060">
    <cfRule type="cellIs" dxfId="4915" priority="5400" operator="equal">
      <formula>"ＮＧ"</formula>
    </cfRule>
    <cfRule type="cellIs" dxfId="4914" priority="5401" operator="equal">
      <formula>"良短"</formula>
    </cfRule>
    <cfRule type="cellIs" dxfId="4913" priority="5402" operator="equal">
      <formula>"保留"</formula>
    </cfRule>
    <cfRule type="cellIs" dxfId="4912" priority="5403" operator="equal">
      <formula>"合短"</formula>
    </cfRule>
  </conditionalFormatting>
  <conditionalFormatting sqref="AJ1057:AJ1060">
    <cfRule type="cellIs" dxfId="4911" priority="5396" operator="equal">
      <formula>"ＮＧ"</formula>
    </cfRule>
    <cfRule type="cellIs" dxfId="4910" priority="5397" operator="equal">
      <formula>"良短"</formula>
    </cfRule>
    <cfRule type="cellIs" dxfId="4909" priority="5398" operator="equal">
      <formula>"保留"</formula>
    </cfRule>
    <cfRule type="cellIs" dxfId="4908" priority="5399" operator="equal">
      <formula>"合短"</formula>
    </cfRule>
  </conditionalFormatting>
  <conditionalFormatting sqref="AJ1061:AJ1071">
    <cfRule type="cellIs" dxfId="4907" priority="5392" operator="equal">
      <formula>"ＮＧ"</formula>
    </cfRule>
    <cfRule type="cellIs" dxfId="4906" priority="5393" operator="equal">
      <formula>"良短"</formula>
    </cfRule>
    <cfRule type="cellIs" dxfId="4905" priority="5394" operator="equal">
      <formula>"保留"</formula>
    </cfRule>
    <cfRule type="cellIs" dxfId="4904" priority="5395" operator="equal">
      <formula>"合短"</formula>
    </cfRule>
  </conditionalFormatting>
  <conditionalFormatting sqref="AJ1061:AJ1071">
    <cfRule type="cellIs" dxfId="4903" priority="5388" operator="equal">
      <formula>"ＮＧ"</formula>
    </cfRule>
    <cfRule type="cellIs" dxfId="4902" priority="5389" operator="equal">
      <formula>"良短"</formula>
    </cfRule>
    <cfRule type="cellIs" dxfId="4901" priority="5390" operator="equal">
      <formula>"保留"</formula>
    </cfRule>
    <cfRule type="cellIs" dxfId="4900" priority="5391" operator="equal">
      <formula>"合短"</formula>
    </cfRule>
  </conditionalFormatting>
  <conditionalFormatting sqref="AJ1090">
    <cfRule type="cellIs" dxfId="4899" priority="5385" operator="equal">
      <formula>"良短"</formula>
    </cfRule>
    <cfRule type="cellIs" dxfId="4898" priority="5386" operator="equal">
      <formula>"保留"</formula>
    </cfRule>
    <cfRule type="cellIs" dxfId="4897" priority="5387" operator="equal">
      <formula>"合短"</formula>
    </cfRule>
  </conditionalFormatting>
  <conditionalFormatting sqref="AJ1103">
    <cfRule type="cellIs" dxfId="4896" priority="5381" operator="equal">
      <formula>"ＮＧ"</formula>
    </cfRule>
    <cfRule type="cellIs" dxfId="4895" priority="5382" operator="equal">
      <formula>"良短"</formula>
    </cfRule>
    <cfRule type="cellIs" dxfId="4894" priority="5383" operator="equal">
      <formula>"保留"</formula>
    </cfRule>
    <cfRule type="cellIs" dxfId="4893" priority="5384" operator="equal">
      <formula>"合短"</formula>
    </cfRule>
  </conditionalFormatting>
  <conditionalFormatting sqref="AJ1105">
    <cfRule type="cellIs" dxfId="4892" priority="5378" operator="equal">
      <formula>"良短"</formula>
    </cfRule>
    <cfRule type="cellIs" dxfId="4891" priority="5379" operator="equal">
      <formula>"保留"</formula>
    </cfRule>
    <cfRule type="cellIs" dxfId="4890" priority="5380" operator="equal">
      <formula>"合短"</formula>
    </cfRule>
  </conditionalFormatting>
  <conditionalFormatting sqref="AJ1135">
    <cfRule type="cellIs" dxfId="4889" priority="5375" operator="equal">
      <formula>"良短"</formula>
    </cfRule>
    <cfRule type="cellIs" dxfId="4888" priority="5376" operator="equal">
      <formula>"保留"</formula>
    </cfRule>
    <cfRule type="cellIs" dxfId="4887" priority="5377" operator="equal">
      <formula>"合短"</formula>
    </cfRule>
  </conditionalFormatting>
  <conditionalFormatting sqref="AJ1143:AJ1145">
    <cfRule type="cellIs" dxfId="4886" priority="5372" operator="equal">
      <formula>"良短"</formula>
    </cfRule>
    <cfRule type="cellIs" dxfId="4885" priority="5373" operator="equal">
      <formula>"保留"</formula>
    </cfRule>
    <cfRule type="cellIs" dxfId="4884" priority="5374" operator="equal">
      <formula>"合短"</formula>
    </cfRule>
  </conditionalFormatting>
  <conditionalFormatting sqref="AJ1158">
    <cfRule type="cellIs" dxfId="4883" priority="5369" operator="equal">
      <formula>"良短"</formula>
    </cfRule>
    <cfRule type="cellIs" dxfId="4882" priority="5370" operator="equal">
      <formula>"保留"</formula>
    </cfRule>
    <cfRule type="cellIs" dxfId="4881" priority="5371" operator="equal">
      <formula>"合短"</formula>
    </cfRule>
  </conditionalFormatting>
  <conditionalFormatting sqref="AJ1157">
    <cfRule type="cellIs" dxfId="4880" priority="5365" operator="equal">
      <formula>"ＮＧ"</formula>
    </cfRule>
    <cfRule type="cellIs" dxfId="4879" priority="5366" operator="equal">
      <formula>"良短"</formula>
    </cfRule>
    <cfRule type="cellIs" dxfId="4878" priority="5367" operator="equal">
      <formula>"保留"</formula>
    </cfRule>
    <cfRule type="cellIs" dxfId="4877" priority="5368" operator="equal">
      <formula>"合短"</formula>
    </cfRule>
  </conditionalFormatting>
  <conditionalFormatting sqref="AJ1215 AJ1205 AJ1207:AJ1210">
    <cfRule type="cellIs" dxfId="4876" priority="5341" operator="equal">
      <formula>"ＮＧ"</formula>
    </cfRule>
    <cfRule type="cellIs" dxfId="4875" priority="5342" operator="equal">
      <formula>"良短"</formula>
    </cfRule>
    <cfRule type="cellIs" dxfId="4874" priority="5343" operator="equal">
      <formula>"保留"</formula>
    </cfRule>
    <cfRule type="cellIs" dxfId="4873" priority="5344" operator="equal">
      <formula>"合短"</formula>
    </cfRule>
  </conditionalFormatting>
  <conditionalFormatting sqref="AJ1211 AJ1206 AJ1201">
    <cfRule type="cellIs" dxfId="4872" priority="5337" operator="equal">
      <formula>"ＮＧ"</formula>
    </cfRule>
    <cfRule type="cellIs" dxfId="4871" priority="5338" operator="equal">
      <formula>"良短"</formula>
    </cfRule>
    <cfRule type="cellIs" dxfId="4870" priority="5339" operator="equal">
      <formula>"保留"</formula>
    </cfRule>
    <cfRule type="cellIs" dxfId="4869" priority="5340" operator="equal">
      <formula>"合短"</formula>
    </cfRule>
  </conditionalFormatting>
  <conditionalFormatting sqref="AJ1215 AJ1205 AJ1207:AJ1210">
    <cfRule type="cellIs" dxfId="4868" priority="5345" operator="equal">
      <formula>"ＮＧ"</formula>
    </cfRule>
    <cfRule type="cellIs" dxfId="4867" priority="5346" operator="equal">
      <formula>"良短"</formula>
    </cfRule>
    <cfRule type="cellIs" dxfId="4866" priority="5347" operator="equal">
      <formula>"保留"</formula>
    </cfRule>
    <cfRule type="cellIs" dxfId="4865" priority="5348" operator="equal">
      <formula>"合短"</formula>
    </cfRule>
  </conditionalFormatting>
  <conditionalFormatting sqref="AJ1196">
    <cfRule type="cellIs" dxfId="4864" priority="5349" operator="equal">
      <formula>"ＮＧ"</formula>
    </cfRule>
    <cfRule type="cellIs" dxfId="4863" priority="5350" operator="equal">
      <formula>"良短"</formula>
    </cfRule>
    <cfRule type="cellIs" dxfId="4862" priority="5351" operator="equal">
      <formula>"保留"</formula>
    </cfRule>
    <cfRule type="cellIs" dxfId="4861" priority="5352" operator="equal">
      <formula>"合短"</formula>
    </cfRule>
  </conditionalFormatting>
  <conditionalFormatting sqref="AJ1197:AJ1200">
    <cfRule type="cellIs" dxfId="4860" priority="5357" operator="equal">
      <formula>"ＮＧ"</formula>
    </cfRule>
    <cfRule type="cellIs" dxfId="4859" priority="5358" operator="equal">
      <formula>"良短"</formula>
    </cfRule>
    <cfRule type="cellIs" dxfId="4858" priority="5359" operator="equal">
      <formula>"保留"</formula>
    </cfRule>
    <cfRule type="cellIs" dxfId="4857" priority="5360" operator="equal">
      <formula>"合短"</formula>
    </cfRule>
  </conditionalFormatting>
  <conditionalFormatting sqref="AJ1196">
    <cfRule type="cellIs" dxfId="4856" priority="5353" operator="equal">
      <formula>"ＮＧ"</formula>
    </cfRule>
    <cfRule type="cellIs" dxfId="4855" priority="5354" operator="equal">
      <formula>"良短"</formula>
    </cfRule>
    <cfRule type="cellIs" dxfId="4854" priority="5355" operator="equal">
      <formula>"保留"</formula>
    </cfRule>
    <cfRule type="cellIs" dxfId="4853" priority="5356" operator="equal">
      <formula>"合短"</formula>
    </cfRule>
  </conditionalFormatting>
  <conditionalFormatting sqref="AJ1197:AJ1200">
    <cfRule type="cellIs" dxfId="4852" priority="5361" operator="equal">
      <formula>"ＮＧ"</formula>
    </cfRule>
    <cfRule type="cellIs" dxfId="4851" priority="5362" operator="equal">
      <formula>"良短"</formula>
    </cfRule>
    <cfRule type="cellIs" dxfId="4850" priority="5363" operator="equal">
      <formula>"保留"</formula>
    </cfRule>
    <cfRule type="cellIs" dxfId="4849" priority="5364" operator="equal">
      <formula>"合短"</formula>
    </cfRule>
  </conditionalFormatting>
  <conditionalFormatting sqref="AJ1211 AJ1206 AJ1201">
    <cfRule type="cellIs" dxfId="4848" priority="5333" operator="equal">
      <formula>"ＮＧ"</formula>
    </cfRule>
    <cfRule type="cellIs" dxfId="4847" priority="5334" operator="equal">
      <formula>"良短"</formula>
    </cfRule>
    <cfRule type="cellIs" dxfId="4846" priority="5335" operator="equal">
      <formula>"保留"</formula>
    </cfRule>
    <cfRule type="cellIs" dxfId="4845" priority="5336" operator="equal">
      <formula>"合短"</formula>
    </cfRule>
  </conditionalFormatting>
  <conditionalFormatting sqref="AK1234">
    <cfRule type="cellIs" dxfId="4844" priority="5232" operator="equal">
      <formula>"ＮＧ"</formula>
    </cfRule>
    <cfRule type="cellIs" dxfId="4843" priority="5233" operator="equal">
      <formula>"良短"</formula>
    </cfRule>
    <cfRule type="cellIs" dxfId="4842" priority="5234" operator="equal">
      <formula>"保留"</formula>
    </cfRule>
    <cfRule type="cellIs" dxfId="4841" priority="5235" operator="equal">
      <formula>"合短"</formula>
    </cfRule>
  </conditionalFormatting>
  <conditionalFormatting sqref="AK1239">
    <cfRule type="cellIs" dxfId="4840" priority="5236" operator="equal">
      <formula>"ＮＧ"</formula>
    </cfRule>
    <cfRule type="cellIs" dxfId="4839" priority="5237" operator="equal">
      <formula>"良短"</formula>
    </cfRule>
    <cfRule type="cellIs" dxfId="4838" priority="5238" operator="equal">
      <formula>"保留"</formula>
    </cfRule>
    <cfRule type="cellIs" dxfId="4837" priority="5239" operator="equal">
      <formula>"合短"</formula>
    </cfRule>
  </conditionalFormatting>
  <conditionalFormatting sqref="AJ1221">
    <cfRule type="cellIs" dxfId="4836" priority="5322" operator="equal">
      <formula>"良短"</formula>
    </cfRule>
    <cfRule type="cellIs" dxfId="4835" priority="5323" operator="equal">
      <formula>"保留"</formula>
    </cfRule>
    <cfRule type="cellIs" dxfId="4834" priority="5324" operator="equal">
      <formula>"合短"</formula>
    </cfRule>
  </conditionalFormatting>
  <conditionalFormatting sqref="AJ1216:AJ1220">
    <cfRule type="cellIs" dxfId="4833" priority="5319" operator="equal">
      <formula>"良短"</formula>
    </cfRule>
    <cfRule type="cellIs" dxfId="4832" priority="5320" operator="equal">
      <formula>"保留"</formula>
    </cfRule>
    <cfRule type="cellIs" dxfId="4831" priority="5321" operator="equal">
      <formula>"合短"</formula>
    </cfRule>
  </conditionalFormatting>
  <conditionalFormatting sqref="AJ1216">
    <cfRule type="cellIs" dxfId="4830" priority="5315" operator="equal">
      <formula>"ＮＧ"</formula>
    </cfRule>
    <cfRule type="cellIs" dxfId="4829" priority="5316" operator="equal">
      <formula>"良短"</formula>
    </cfRule>
    <cfRule type="cellIs" dxfId="4828" priority="5317" operator="equal">
      <formula>"保留"</formula>
    </cfRule>
    <cfRule type="cellIs" dxfId="4827" priority="5318" operator="equal">
      <formula>"合短"</formula>
    </cfRule>
  </conditionalFormatting>
  <conditionalFormatting sqref="AJ1217:AJ1220">
    <cfRule type="cellIs" dxfId="4826" priority="5312" operator="equal">
      <formula>"良短"</formula>
    </cfRule>
    <cfRule type="cellIs" dxfId="4825" priority="5313" operator="equal">
      <formula>"保留"</formula>
    </cfRule>
    <cfRule type="cellIs" dxfId="4824" priority="5314" operator="equal">
      <formula>"合短"</formula>
    </cfRule>
  </conditionalFormatting>
  <conditionalFormatting sqref="AJ1217:AJ1220">
    <cfRule type="cellIs" dxfId="4823" priority="5309" operator="equal">
      <formula>"良短"</formula>
    </cfRule>
    <cfRule type="cellIs" dxfId="4822" priority="5310" operator="equal">
      <formula>"保留"</formula>
    </cfRule>
    <cfRule type="cellIs" dxfId="4821" priority="5311" operator="equal">
      <formula>"合短"</formula>
    </cfRule>
  </conditionalFormatting>
  <conditionalFormatting sqref="AJ1217:AJ1220">
    <cfRule type="cellIs" dxfId="4820" priority="5305" operator="equal">
      <formula>"ＮＧ"</formula>
    </cfRule>
    <cfRule type="cellIs" dxfId="4819" priority="5306" operator="equal">
      <formula>"良短"</formula>
    </cfRule>
    <cfRule type="cellIs" dxfId="4818" priority="5307" operator="equal">
      <formula>"保留"</formula>
    </cfRule>
    <cfRule type="cellIs" dxfId="4817" priority="5308" operator="equal">
      <formula>"合短"</formula>
    </cfRule>
  </conditionalFormatting>
  <conditionalFormatting sqref="AJ1217:AJ1220">
    <cfRule type="cellIs" dxfId="4816" priority="5301" operator="equal">
      <formula>"ＮＧ"</formula>
    </cfRule>
    <cfRule type="cellIs" dxfId="4815" priority="5302" operator="equal">
      <formula>"良短"</formula>
    </cfRule>
    <cfRule type="cellIs" dxfId="4814" priority="5303" operator="equal">
      <formula>"保留"</formula>
    </cfRule>
    <cfRule type="cellIs" dxfId="4813" priority="5304" operator="equal">
      <formula>"合短"</formula>
    </cfRule>
  </conditionalFormatting>
  <conditionalFormatting sqref="AJ1227">
    <cfRule type="cellIs" dxfId="4812" priority="5298" operator="equal">
      <formula>"良短"</formula>
    </cfRule>
    <cfRule type="cellIs" dxfId="4811" priority="5299" operator="equal">
      <formula>"保留"</formula>
    </cfRule>
    <cfRule type="cellIs" dxfId="4810" priority="5300" operator="equal">
      <formula>"合短"</formula>
    </cfRule>
  </conditionalFormatting>
  <conditionalFormatting sqref="AJ1228 AJ1222 AJ1233">
    <cfRule type="cellIs" dxfId="4809" priority="5295" operator="equal">
      <formula>"良短"</formula>
    </cfRule>
    <cfRule type="cellIs" dxfId="4808" priority="5296" operator="equal">
      <formula>"保留"</formula>
    </cfRule>
    <cfRule type="cellIs" dxfId="4807" priority="5297" operator="equal">
      <formula>"合短"</formula>
    </cfRule>
  </conditionalFormatting>
  <conditionalFormatting sqref="AJ1228 AJ1222">
    <cfRule type="cellIs" dxfId="4806" priority="5291" operator="equal">
      <formula>"ＮＧ"</formula>
    </cfRule>
    <cfRule type="cellIs" dxfId="4805" priority="5292" operator="equal">
      <formula>"良短"</formula>
    </cfRule>
    <cfRule type="cellIs" dxfId="4804" priority="5293" operator="equal">
      <formula>"保留"</formula>
    </cfRule>
    <cfRule type="cellIs" dxfId="4803" priority="5294" operator="equal">
      <formula>"合短"</formula>
    </cfRule>
  </conditionalFormatting>
  <conditionalFormatting sqref="AJ1233">
    <cfRule type="cellIs" dxfId="4802" priority="5288" operator="equal">
      <formula>"良短"</formula>
    </cfRule>
    <cfRule type="cellIs" dxfId="4801" priority="5289" operator="equal">
      <formula>"保留"</formula>
    </cfRule>
    <cfRule type="cellIs" dxfId="4800" priority="5290" operator="equal">
      <formula>"合短"</formula>
    </cfRule>
  </conditionalFormatting>
  <conditionalFormatting sqref="AJ1233">
    <cfRule type="cellIs" dxfId="4799" priority="5285" operator="equal">
      <formula>"良短"</formula>
    </cfRule>
    <cfRule type="cellIs" dxfId="4798" priority="5286" operator="equal">
      <formula>"保留"</formula>
    </cfRule>
    <cfRule type="cellIs" dxfId="4797" priority="5287" operator="equal">
      <formula>"合短"</formula>
    </cfRule>
  </conditionalFormatting>
  <conditionalFormatting sqref="AJ1233">
    <cfRule type="cellIs" dxfId="4796" priority="5281" operator="equal">
      <formula>"ＮＧ"</formula>
    </cfRule>
    <cfRule type="cellIs" dxfId="4795" priority="5282" operator="equal">
      <formula>"良短"</formula>
    </cfRule>
    <cfRule type="cellIs" dxfId="4794" priority="5283" operator="equal">
      <formula>"保留"</formula>
    </cfRule>
    <cfRule type="cellIs" dxfId="4793" priority="5284" operator="equal">
      <formula>"合短"</formula>
    </cfRule>
  </conditionalFormatting>
  <conditionalFormatting sqref="AJ1233">
    <cfRule type="cellIs" dxfId="4792" priority="5277" operator="equal">
      <formula>"ＮＧ"</formula>
    </cfRule>
    <cfRule type="cellIs" dxfId="4791" priority="5278" operator="equal">
      <formula>"良短"</formula>
    </cfRule>
    <cfRule type="cellIs" dxfId="4790" priority="5279" operator="equal">
      <formula>"保留"</formula>
    </cfRule>
    <cfRule type="cellIs" dxfId="4789" priority="5280" operator="equal">
      <formula>"合短"</formula>
    </cfRule>
  </conditionalFormatting>
  <conditionalFormatting sqref="AJ1223:AJ1226">
    <cfRule type="cellIs" dxfId="4788" priority="5264" operator="equal">
      <formula>"ＮＧ"</formula>
    </cfRule>
    <cfRule type="cellIs" dxfId="4787" priority="5265" operator="equal">
      <formula>"良短"</formula>
    </cfRule>
    <cfRule type="cellIs" dxfId="4786" priority="5266" operator="equal">
      <formula>"保留"</formula>
    </cfRule>
    <cfRule type="cellIs" dxfId="4785" priority="5267" operator="equal">
      <formula>"合短"</formula>
    </cfRule>
  </conditionalFormatting>
  <conditionalFormatting sqref="AJ1229:AJ1232">
    <cfRule type="cellIs" dxfId="4784" priority="5257" operator="equal">
      <formula>"良短"</formula>
    </cfRule>
    <cfRule type="cellIs" dxfId="4783" priority="5258" operator="equal">
      <formula>"保留"</formula>
    </cfRule>
    <cfRule type="cellIs" dxfId="4782" priority="5259" operator="equal">
      <formula>"合短"</formula>
    </cfRule>
  </conditionalFormatting>
  <conditionalFormatting sqref="AJ1229:AJ1232">
    <cfRule type="cellIs" dxfId="4781" priority="5254" operator="equal">
      <formula>"良短"</formula>
    </cfRule>
    <cfRule type="cellIs" dxfId="4780" priority="5255" operator="equal">
      <formula>"保留"</formula>
    </cfRule>
    <cfRule type="cellIs" dxfId="4779" priority="5256" operator="equal">
      <formula>"合短"</formula>
    </cfRule>
  </conditionalFormatting>
  <conditionalFormatting sqref="AJ1229:AJ1232">
    <cfRule type="cellIs" dxfId="4778" priority="5251" operator="equal">
      <formula>"良短"</formula>
    </cfRule>
    <cfRule type="cellIs" dxfId="4777" priority="5252" operator="equal">
      <formula>"保留"</formula>
    </cfRule>
    <cfRule type="cellIs" dxfId="4776" priority="5253" operator="equal">
      <formula>"合短"</formula>
    </cfRule>
  </conditionalFormatting>
  <conditionalFormatting sqref="AJ1229:AJ1232">
    <cfRule type="cellIs" dxfId="4775" priority="5247" operator="equal">
      <formula>"ＮＧ"</formula>
    </cfRule>
    <cfRule type="cellIs" dxfId="4774" priority="5248" operator="equal">
      <formula>"良短"</formula>
    </cfRule>
    <cfRule type="cellIs" dxfId="4773" priority="5249" operator="equal">
      <formula>"保留"</formula>
    </cfRule>
    <cfRule type="cellIs" dxfId="4772" priority="5250" operator="equal">
      <formula>"合短"</formula>
    </cfRule>
  </conditionalFormatting>
  <conditionalFormatting sqref="AJ1229:AJ1232">
    <cfRule type="cellIs" dxfId="4771" priority="5243" operator="equal">
      <formula>"ＮＧ"</formula>
    </cfRule>
    <cfRule type="cellIs" dxfId="4770" priority="5244" operator="equal">
      <formula>"良短"</formula>
    </cfRule>
    <cfRule type="cellIs" dxfId="4769" priority="5245" operator="equal">
      <formula>"保留"</formula>
    </cfRule>
    <cfRule type="cellIs" dxfId="4768" priority="5246" operator="equal">
      <formula>"合短"</formula>
    </cfRule>
  </conditionalFormatting>
  <conditionalFormatting sqref="AJ1223:AJ1226">
    <cfRule type="cellIs" dxfId="4767" priority="5274" operator="equal">
      <formula>"良短"</formula>
    </cfRule>
    <cfRule type="cellIs" dxfId="4766" priority="5275" operator="equal">
      <formula>"保留"</formula>
    </cfRule>
    <cfRule type="cellIs" dxfId="4765" priority="5276" operator="equal">
      <formula>"合短"</formula>
    </cfRule>
  </conditionalFormatting>
  <conditionalFormatting sqref="AJ1223:AJ1226">
    <cfRule type="cellIs" dxfId="4764" priority="5271" operator="equal">
      <formula>"良短"</formula>
    </cfRule>
    <cfRule type="cellIs" dxfId="4763" priority="5272" operator="equal">
      <formula>"保留"</formula>
    </cfRule>
    <cfRule type="cellIs" dxfId="4762" priority="5273" operator="equal">
      <formula>"合短"</formula>
    </cfRule>
  </conditionalFormatting>
  <conditionalFormatting sqref="AJ1223:AJ1226">
    <cfRule type="cellIs" dxfId="4761" priority="5268" operator="equal">
      <formula>"良短"</formula>
    </cfRule>
    <cfRule type="cellIs" dxfId="4760" priority="5269" operator="equal">
      <formula>"保留"</formula>
    </cfRule>
    <cfRule type="cellIs" dxfId="4759" priority="5270" operator="equal">
      <formula>"合短"</formula>
    </cfRule>
  </conditionalFormatting>
  <conditionalFormatting sqref="AJ1223:AJ1226">
    <cfRule type="cellIs" dxfId="4758" priority="5260" operator="equal">
      <formula>"ＮＧ"</formula>
    </cfRule>
    <cfRule type="cellIs" dxfId="4757" priority="5261" operator="equal">
      <formula>"良短"</formula>
    </cfRule>
    <cfRule type="cellIs" dxfId="4756" priority="5262" operator="equal">
      <formula>"保留"</formula>
    </cfRule>
    <cfRule type="cellIs" dxfId="4755" priority="5263" operator="equal">
      <formula>"合短"</formula>
    </cfRule>
  </conditionalFormatting>
  <conditionalFormatting sqref="AJ1239">
    <cfRule type="cellIs" dxfId="4754" priority="5208" operator="equal">
      <formula>"ＮＧ"</formula>
    </cfRule>
    <cfRule type="cellIs" dxfId="4753" priority="5209" operator="equal">
      <formula>"良短"</formula>
    </cfRule>
    <cfRule type="cellIs" dxfId="4752" priority="5210" operator="equal">
      <formula>"保留"</formula>
    </cfRule>
    <cfRule type="cellIs" dxfId="4751" priority="5211" operator="equal">
      <formula>"合短"</formula>
    </cfRule>
  </conditionalFormatting>
  <conditionalFormatting sqref="AJ1234">
    <cfRule type="cellIs" dxfId="4750" priority="5204" operator="equal">
      <formula>"ＮＧ"</formula>
    </cfRule>
    <cfRule type="cellIs" dxfId="4749" priority="5205" operator="equal">
      <formula>"良短"</formula>
    </cfRule>
    <cfRule type="cellIs" dxfId="4748" priority="5206" operator="equal">
      <formula>"保留"</formula>
    </cfRule>
    <cfRule type="cellIs" dxfId="4747" priority="5207" operator="equal">
      <formula>"合短"</formula>
    </cfRule>
  </conditionalFormatting>
  <conditionalFormatting sqref="AK1239">
    <cfRule type="cellIs" dxfId="4746" priority="5240" operator="equal">
      <formula>"良短"</formula>
    </cfRule>
    <cfRule type="cellIs" dxfId="4745" priority="5241" operator="equal">
      <formula>"保留"</formula>
    </cfRule>
    <cfRule type="cellIs" dxfId="4744" priority="5242" operator="equal">
      <formula>"合短"</formula>
    </cfRule>
  </conditionalFormatting>
  <conditionalFormatting sqref="AK1234">
    <cfRule type="cellIs" dxfId="4743" priority="5229" operator="equal">
      <formula>"良短"</formula>
    </cfRule>
    <cfRule type="cellIs" dxfId="4742" priority="5230" operator="equal">
      <formula>"保留"</formula>
    </cfRule>
    <cfRule type="cellIs" dxfId="4741" priority="5231" operator="equal">
      <formula>"合短"</formula>
    </cfRule>
  </conditionalFormatting>
  <conditionalFormatting sqref="AK1240">
    <cfRule type="cellIs" dxfId="4740" priority="5218" operator="equal">
      <formula>"ＮＧ"</formula>
    </cfRule>
    <cfRule type="cellIs" dxfId="4739" priority="5219" operator="equal">
      <formula>"良短"</formula>
    </cfRule>
    <cfRule type="cellIs" dxfId="4738" priority="5220" operator="equal">
      <formula>"保留"</formula>
    </cfRule>
    <cfRule type="cellIs" dxfId="4737" priority="5221" operator="equal">
      <formula>"合短"</formula>
    </cfRule>
  </conditionalFormatting>
  <conditionalFormatting sqref="AK1245">
    <cfRule type="cellIs" dxfId="4736" priority="5226" operator="equal">
      <formula>"良短"</formula>
    </cfRule>
    <cfRule type="cellIs" dxfId="4735" priority="5227" operator="equal">
      <formula>"保留"</formula>
    </cfRule>
    <cfRule type="cellIs" dxfId="4734" priority="5228" operator="equal">
      <formula>"合短"</formula>
    </cfRule>
  </conditionalFormatting>
  <conditionalFormatting sqref="AK1245">
    <cfRule type="cellIs" dxfId="4733" priority="5222" operator="equal">
      <formula>"ＮＧ"</formula>
    </cfRule>
    <cfRule type="cellIs" dxfId="4732" priority="5223" operator="equal">
      <formula>"良短"</formula>
    </cfRule>
    <cfRule type="cellIs" dxfId="4731" priority="5224" operator="equal">
      <formula>"保留"</formula>
    </cfRule>
    <cfRule type="cellIs" dxfId="4730" priority="5225" operator="equal">
      <formula>"合短"</formula>
    </cfRule>
  </conditionalFormatting>
  <conditionalFormatting sqref="AK1240">
    <cfRule type="cellIs" dxfId="4729" priority="5215" operator="equal">
      <formula>"良短"</formula>
    </cfRule>
    <cfRule type="cellIs" dxfId="4728" priority="5216" operator="equal">
      <formula>"保留"</formula>
    </cfRule>
    <cfRule type="cellIs" dxfId="4727" priority="5217" operator="equal">
      <formula>"合短"</formula>
    </cfRule>
  </conditionalFormatting>
  <conditionalFormatting sqref="AJ1239">
    <cfRule type="cellIs" dxfId="4726" priority="5212" operator="equal">
      <formula>"良短"</formula>
    </cfRule>
    <cfRule type="cellIs" dxfId="4725" priority="5213" operator="equal">
      <formula>"保留"</formula>
    </cfRule>
    <cfRule type="cellIs" dxfId="4724" priority="5214" operator="equal">
      <formula>"合短"</formula>
    </cfRule>
  </conditionalFormatting>
  <conditionalFormatting sqref="AJ1234">
    <cfRule type="cellIs" dxfId="4723" priority="5201" operator="equal">
      <formula>"良短"</formula>
    </cfRule>
    <cfRule type="cellIs" dxfId="4722" priority="5202" operator="equal">
      <formula>"保留"</formula>
    </cfRule>
    <cfRule type="cellIs" dxfId="4721" priority="5203" operator="equal">
      <formula>"合短"</formula>
    </cfRule>
  </conditionalFormatting>
  <conditionalFormatting sqref="AJ1240">
    <cfRule type="cellIs" dxfId="4720" priority="5190" operator="equal">
      <formula>"ＮＧ"</formula>
    </cfRule>
    <cfRule type="cellIs" dxfId="4719" priority="5191" operator="equal">
      <formula>"良短"</formula>
    </cfRule>
    <cfRule type="cellIs" dxfId="4718" priority="5192" operator="equal">
      <formula>"保留"</formula>
    </cfRule>
    <cfRule type="cellIs" dxfId="4717" priority="5193" operator="equal">
      <formula>"合短"</formula>
    </cfRule>
  </conditionalFormatting>
  <conditionalFormatting sqref="AJ1245">
    <cfRule type="cellIs" dxfId="4716" priority="5198" operator="equal">
      <formula>"良短"</formula>
    </cfRule>
    <cfRule type="cellIs" dxfId="4715" priority="5199" operator="equal">
      <formula>"保留"</formula>
    </cfRule>
    <cfRule type="cellIs" dxfId="4714" priority="5200" operator="equal">
      <formula>"合短"</formula>
    </cfRule>
  </conditionalFormatting>
  <conditionalFormatting sqref="AJ1245">
    <cfRule type="cellIs" dxfId="4713" priority="5194" operator="equal">
      <formula>"ＮＧ"</formula>
    </cfRule>
    <cfRule type="cellIs" dxfId="4712" priority="5195" operator="equal">
      <formula>"良短"</formula>
    </cfRule>
    <cfRule type="cellIs" dxfId="4711" priority="5196" operator="equal">
      <formula>"保留"</formula>
    </cfRule>
    <cfRule type="cellIs" dxfId="4710" priority="5197" operator="equal">
      <formula>"合短"</formula>
    </cfRule>
  </conditionalFormatting>
  <conditionalFormatting sqref="AJ1240">
    <cfRule type="cellIs" dxfId="4709" priority="5187" operator="equal">
      <formula>"良短"</formula>
    </cfRule>
    <cfRule type="cellIs" dxfId="4708" priority="5188" operator="equal">
      <formula>"保留"</formula>
    </cfRule>
    <cfRule type="cellIs" dxfId="4707" priority="5189" operator="equal">
      <formula>"合短"</formula>
    </cfRule>
  </conditionalFormatting>
  <conditionalFormatting sqref="AJ1246:AJ1248">
    <cfRule type="cellIs" dxfId="4706" priority="5169" operator="equal">
      <formula>"ＮＧ"</formula>
    </cfRule>
    <cfRule type="cellIs" dxfId="4705" priority="5170" operator="equal">
      <formula>"良短"</formula>
    </cfRule>
    <cfRule type="cellIs" dxfId="4704" priority="5171" operator="equal">
      <formula>"保留"</formula>
    </cfRule>
    <cfRule type="cellIs" dxfId="4703" priority="5172" operator="equal">
      <formula>"合短"</formula>
    </cfRule>
  </conditionalFormatting>
  <conditionalFormatting sqref="AJ1246:AJ1248">
    <cfRule type="cellIs" dxfId="4702" priority="5165" operator="equal">
      <formula>"ＮＧ"</formula>
    </cfRule>
    <cfRule type="cellIs" dxfId="4701" priority="5166" operator="equal">
      <formula>"良短"</formula>
    </cfRule>
    <cfRule type="cellIs" dxfId="4700" priority="5167" operator="equal">
      <formula>"保留"</formula>
    </cfRule>
    <cfRule type="cellIs" dxfId="4699" priority="5168" operator="equal">
      <formula>"合短"</formula>
    </cfRule>
  </conditionalFormatting>
  <conditionalFormatting sqref="AK1249">
    <cfRule type="cellIs" dxfId="4698" priority="5184" operator="equal">
      <formula>"良短"</formula>
    </cfRule>
    <cfRule type="cellIs" dxfId="4697" priority="5185" operator="equal">
      <formula>"保留"</formula>
    </cfRule>
    <cfRule type="cellIs" dxfId="4696" priority="5186" operator="equal">
      <formula>"合短"</formula>
    </cfRule>
  </conditionalFormatting>
  <conditionalFormatting sqref="AJ1249">
    <cfRule type="cellIs" dxfId="4695" priority="5181" operator="equal">
      <formula>"良短"</formula>
    </cfRule>
    <cfRule type="cellIs" dxfId="4694" priority="5182" operator="equal">
      <formula>"保留"</formula>
    </cfRule>
    <cfRule type="cellIs" dxfId="4693" priority="5183" operator="equal">
      <formula>"合短"</formula>
    </cfRule>
  </conditionalFormatting>
  <conditionalFormatting sqref="AK1246:AK1248">
    <cfRule type="cellIs" dxfId="4692" priority="5177" operator="equal">
      <formula>"ＮＧ"</formula>
    </cfRule>
    <cfRule type="cellIs" dxfId="4691" priority="5178" operator="equal">
      <formula>"良短"</formula>
    </cfRule>
    <cfRule type="cellIs" dxfId="4690" priority="5179" operator="equal">
      <formula>"保留"</formula>
    </cfRule>
    <cfRule type="cellIs" dxfId="4689" priority="5180" operator="equal">
      <formula>"合短"</formula>
    </cfRule>
  </conditionalFormatting>
  <conditionalFormatting sqref="AK1246:AK1248">
    <cfRule type="cellIs" dxfId="4688" priority="5173" operator="equal">
      <formula>"ＮＧ"</formula>
    </cfRule>
    <cfRule type="cellIs" dxfId="4687" priority="5174" operator="equal">
      <formula>"良短"</formula>
    </cfRule>
    <cfRule type="cellIs" dxfId="4686" priority="5175" operator="equal">
      <formula>"保留"</formula>
    </cfRule>
    <cfRule type="cellIs" dxfId="4685" priority="5176" operator="equal">
      <formula>"合短"</formula>
    </cfRule>
  </conditionalFormatting>
  <conditionalFormatting sqref="AJ1241:AJ1244">
    <cfRule type="cellIs" dxfId="4684" priority="5125" operator="equal">
      <formula>"ＮＧ"</formula>
    </cfRule>
    <cfRule type="cellIs" dxfId="4683" priority="5126" operator="equal">
      <formula>"良短"</formula>
    </cfRule>
    <cfRule type="cellIs" dxfId="4682" priority="5127" operator="equal">
      <formula>"保留"</formula>
    </cfRule>
    <cfRule type="cellIs" dxfId="4681" priority="5128" operator="equal">
      <formula>"合短"</formula>
    </cfRule>
  </conditionalFormatting>
  <conditionalFormatting sqref="AK1243:AK1244">
    <cfRule type="cellIs" dxfId="4680" priority="5121" operator="equal">
      <formula>"ＮＧ"</formula>
    </cfRule>
    <cfRule type="cellIs" dxfId="4679" priority="5122" operator="equal">
      <formula>"良短"</formula>
    </cfRule>
    <cfRule type="cellIs" dxfId="4678" priority="5123" operator="equal">
      <formula>"保留"</formula>
    </cfRule>
    <cfRule type="cellIs" dxfId="4677" priority="5124" operator="equal">
      <formula>"合短"</formula>
    </cfRule>
  </conditionalFormatting>
  <conditionalFormatting sqref="AK1241:AK1242">
    <cfRule type="cellIs" dxfId="4676" priority="5137" operator="equal">
      <formula>"ＮＧ"</formula>
    </cfRule>
    <cfRule type="cellIs" dxfId="4675" priority="5138" operator="equal">
      <formula>"良短"</formula>
    </cfRule>
    <cfRule type="cellIs" dxfId="4674" priority="5139" operator="equal">
      <formula>"保留"</formula>
    </cfRule>
    <cfRule type="cellIs" dxfId="4673" priority="5140" operator="equal">
      <formula>"合短"</formula>
    </cfRule>
  </conditionalFormatting>
  <conditionalFormatting sqref="AK1241:AK1242">
    <cfRule type="cellIs" dxfId="4672" priority="5133" operator="equal">
      <formula>"ＮＧ"</formula>
    </cfRule>
    <cfRule type="cellIs" dxfId="4671" priority="5134" operator="equal">
      <formula>"良短"</formula>
    </cfRule>
    <cfRule type="cellIs" dxfId="4670" priority="5135" operator="equal">
      <formula>"保留"</formula>
    </cfRule>
    <cfRule type="cellIs" dxfId="4669" priority="5136" operator="equal">
      <formula>"合短"</formula>
    </cfRule>
  </conditionalFormatting>
  <conditionalFormatting sqref="AJ1241:AJ1244">
    <cfRule type="cellIs" dxfId="4668" priority="5129" operator="equal">
      <formula>"ＮＧ"</formula>
    </cfRule>
    <cfRule type="cellIs" dxfId="4667" priority="5130" operator="equal">
      <formula>"良短"</formula>
    </cfRule>
    <cfRule type="cellIs" dxfId="4666" priority="5131" operator="equal">
      <formula>"保留"</formula>
    </cfRule>
    <cfRule type="cellIs" dxfId="4665" priority="5132" operator="equal">
      <formula>"合短"</formula>
    </cfRule>
  </conditionalFormatting>
  <conditionalFormatting sqref="AK1243:AK1244">
    <cfRule type="cellIs" dxfId="4664" priority="5117" operator="equal">
      <formula>"ＮＧ"</formula>
    </cfRule>
    <cfRule type="cellIs" dxfId="4663" priority="5118" operator="equal">
      <formula>"良短"</formula>
    </cfRule>
    <cfRule type="cellIs" dxfId="4662" priority="5119" operator="equal">
      <formula>"保留"</formula>
    </cfRule>
    <cfRule type="cellIs" dxfId="4661" priority="5120" operator="equal">
      <formula>"合短"</formula>
    </cfRule>
  </conditionalFormatting>
  <conditionalFormatting sqref="AJ1235:AJ1238">
    <cfRule type="cellIs" dxfId="4660" priority="5149" operator="equal">
      <formula>"ＮＧ"</formula>
    </cfRule>
    <cfRule type="cellIs" dxfId="4659" priority="5150" operator="equal">
      <formula>"良短"</formula>
    </cfRule>
    <cfRule type="cellIs" dxfId="4658" priority="5151" operator="equal">
      <formula>"保留"</formula>
    </cfRule>
    <cfRule type="cellIs" dxfId="4657" priority="5152" operator="equal">
      <formula>"合短"</formula>
    </cfRule>
  </conditionalFormatting>
  <conditionalFormatting sqref="AK1237:AK1238">
    <cfRule type="cellIs" dxfId="4656" priority="5145" operator="equal">
      <formula>"ＮＧ"</formula>
    </cfRule>
    <cfRule type="cellIs" dxfId="4655" priority="5146" operator="equal">
      <formula>"良短"</formula>
    </cfRule>
    <cfRule type="cellIs" dxfId="4654" priority="5147" operator="equal">
      <formula>"保留"</formula>
    </cfRule>
    <cfRule type="cellIs" dxfId="4653" priority="5148" operator="equal">
      <formula>"合短"</formula>
    </cfRule>
  </conditionalFormatting>
  <conditionalFormatting sqref="AK1235:AK1236">
    <cfRule type="cellIs" dxfId="4652" priority="5161" operator="equal">
      <formula>"ＮＧ"</formula>
    </cfRule>
    <cfRule type="cellIs" dxfId="4651" priority="5162" operator="equal">
      <formula>"良短"</formula>
    </cfRule>
    <cfRule type="cellIs" dxfId="4650" priority="5163" operator="equal">
      <formula>"保留"</formula>
    </cfRule>
    <cfRule type="cellIs" dxfId="4649" priority="5164" operator="equal">
      <formula>"合短"</formula>
    </cfRule>
  </conditionalFormatting>
  <conditionalFormatting sqref="AK1235:AK1236">
    <cfRule type="cellIs" dxfId="4648" priority="5157" operator="equal">
      <formula>"ＮＧ"</formula>
    </cfRule>
    <cfRule type="cellIs" dxfId="4647" priority="5158" operator="equal">
      <formula>"良短"</formula>
    </cfRule>
    <cfRule type="cellIs" dxfId="4646" priority="5159" operator="equal">
      <formula>"保留"</formula>
    </cfRule>
    <cfRule type="cellIs" dxfId="4645" priority="5160" operator="equal">
      <formula>"合短"</formula>
    </cfRule>
  </conditionalFormatting>
  <conditionalFormatting sqref="AJ1235:AJ1238">
    <cfRule type="cellIs" dxfId="4644" priority="5153" operator="equal">
      <formula>"ＮＧ"</formula>
    </cfRule>
    <cfRule type="cellIs" dxfId="4643" priority="5154" operator="equal">
      <formula>"良短"</formula>
    </cfRule>
    <cfRule type="cellIs" dxfId="4642" priority="5155" operator="equal">
      <formula>"保留"</formula>
    </cfRule>
    <cfRule type="cellIs" dxfId="4641" priority="5156" operator="equal">
      <formula>"合短"</formula>
    </cfRule>
  </conditionalFormatting>
  <conditionalFormatting sqref="AK1237:AK1238">
    <cfRule type="cellIs" dxfId="4640" priority="5141" operator="equal">
      <formula>"ＮＧ"</formula>
    </cfRule>
    <cfRule type="cellIs" dxfId="4639" priority="5142" operator="equal">
      <formula>"良短"</formula>
    </cfRule>
    <cfRule type="cellIs" dxfId="4638" priority="5143" operator="equal">
      <formula>"保留"</formula>
    </cfRule>
    <cfRule type="cellIs" dxfId="4637" priority="5144" operator="equal">
      <formula>"合短"</formula>
    </cfRule>
  </conditionalFormatting>
  <conditionalFormatting sqref="AK1255">
    <cfRule type="cellIs" dxfId="4636" priority="5110" operator="equal">
      <formula>"ＮＧ"</formula>
    </cfRule>
    <cfRule type="cellIs" dxfId="4635" priority="5111" operator="equal">
      <formula>"良短"</formula>
    </cfRule>
    <cfRule type="cellIs" dxfId="4634" priority="5112" operator="equal">
      <formula>"保留"</formula>
    </cfRule>
    <cfRule type="cellIs" dxfId="4633" priority="5113" operator="equal">
      <formula>"合短"</formula>
    </cfRule>
  </conditionalFormatting>
  <conditionalFormatting sqref="AJ1255">
    <cfRule type="cellIs" dxfId="4632" priority="5082" operator="equal">
      <formula>"ＮＧ"</formula>
    </cfRule>
    <cfRule type="cellIs" dxfId="4631" priority="5083" operator="equal">
      <formula>"良短"</formula>
    </cfRule>
    <cfRule type="cellIs" dxfId="4630" priority="5084" operator="equal">
      <formula>"保留"</formula>
    </cfRule>
    <cfRule type="cellIs" dxfId="4629" priority="5085" operator="equal">
      <formula>"合短"</formula>
    </cfRule>
  </conditionalFormatting>
  <conditionalFormatting sqref="AJ1250">
    <cfRule type="cellIs" dxfId="4628" priority="5078" operator="equal">
      <formula>"ＮＧ"</formula>
    </cfRule>
    <cfRule type="cellIs" dxfId="4627" priority="5079" operator="equal">
      <formula>"良短"</formula>
    </cfRule>
    <cfRule type="cellIs" dxfId="4626" priority="5080" operator="equal">
      <formula>"保留"</formula>
    </cfRule>
    <cfRule type="cellIs" dxfId="4625" priority="5081" operator="equal">
      <formula>"合短"</formula>
    </cfRule>
  </conditionalFormatting>
  <conditionalFormatting sqref="AK1250">
    <cfRule type="cellIs" dxfId="4624" priority="5106" operator="equal">
      <formula>"ＮＧ"</formula>
    </cfRule>
    <cfRule type="cellIs" dxfId="4623" priority="5107" operator="equal">
      <formula>"良短"</formula>
    </cfRule>
    <cfRule type="cellIs" dxfId="4622" priority="5108" operator="equal">
      <formula>"保留"</formula>
    </cfRule>
    <cfRule type="cellIs" dxfId="4621" priority="5109" operator="equal">
      <formula>"合短"</formula>
    </cfRule>
  </conditionalFormatting>
  <conditionalFormatting sqref="AK1255">
    <cfRule type="cellIs" dxfId="4620" priority="5114" operator="equal">
      <formula>"良短"</formula>
    </cfRule>
    <cfRule type="cellIs" dxfId="4619" priority="5115" operator="equal">
      <formula>"保留"</formula>
    </cfRule>
    <cfRule type="cellIs" dxfId="4618" priority="5116" operator="equal">
      <formula>"合短"</formula>
    </cfRule>
  </conditionalFormatting>
  <conditionalFormatting sqref="AK1250">
    <cfRule type="cellIs" dxfId="4617" priority="5103" operator="equal">
      <formula>"良短"</formula>
    </cfRule>
    <cfRule type="cellIs" dxfId="4616" priority="5104" operator="equal">
      <formula>"保留"</formula>
    </cfRule>
    <cfRule type="cellIs" dxfId="4615" priority="5105" operator="equal">
      <formula>"合短"</formula>
    </cfRule>
  </conditionalFormatting>
  <conditionalFormatting sqref="AK1256">
    <cfRule type="cellIs" dxfId="4614" priority="5092" operator="equal">
      <formula>"ＮＧ"</formula>
    </cfRule>
    <cfRule type="cellIs" dxfId="4613" priority="5093" operator="equal">
      <formula>"良短"</formula>
    </cfRule>
    <cfRule type="cellIs" dxfId="4612" priority="5094" operator="equal">
      <formula>"保留"</formula>
    </cfRule>
    <cfRule type="cellIs" dxfId="4611" priority="5095" operator="equal">
      <formula>"合短"</formula>
    </cfRule>
  </conditionalFormatting>
  <conditionalFormatting sqref="AK1261">
    <cfRule type="cellIs" dxfId="4610" priority="5100" operator="equal">
      <formula>"良短"</formula>
    </cfRule>
    <cfRule type="cellIs" dxfId="4609" priority="5101" operator="equal">
      <formula>"保留"</formula>
    </cfRule>
    <cfRule type="cellIs" dxfId="4608" priority="5102" operator="equal">
      <formula>"合短"</formula>
    </cfRule>
  </conditionalFormatting>
  <conditionalFormatting sqref="AK1261">
    <cfRule type="cellIs" dxfId="4607" priority="5096" operator="equal">
      <formula>"ＮＧ"</formula>
    </cfRule>
    <cfRule type="cellIs" dxfId="4606" priority="5097" operator="equal">
      <formula>"良短"</formula>
    </cfRule>
    <cfRule type="cellIs" dxfId="4605" priority="5098" operator="equal">
      <formula>"保留"</formula>
    </cfRule>
    <cfRule type="cellIs" dxfId="4604" priority="5099" operator="equal">
      <formula>"合短"</formula>
    </cfRule>
  </conditionalFormatting>
  <conditionalFormatting sqref="AK1256">
    <cfRule type="cellIs" dxfId="4603" priority="5089" operator="equal">
      <formula>"良短"</formula>
    </cfRule>
    <cfRule type="cellIs" dxfId="4602" priority="5090" operator="equal">
      <formula>"保留"</formula>
    </cfRule>
    <cfRule type="cellIs" dxfId="4601" priority="5091" operator="equal">
      <formula>"合短"</formula>
    </cfRule>
  </conditionalFormatting>
  <conditionalFormatting sqref="AJ1255">
    <cfRule type="cellIs" dxfId="4600" priority="5086" operator="equal">
      <formula>"良短"</formula>
    </cfRule>
    <cfRule type="cellIs" dxfId="4599" priority="5087" operator="equal">
      <formula>"保留"</formula>
    </cfRule>
    <cfRule type="cellIs" dxfId="4598" priority="5088" operator="equal">
      <formula>"合短"</formula>
    </cfRule>
  </conditionalFormatting>
  <conditionalFormatting sqref="AJ1250">
    <cfRule type="cellIs" dxfId="4597" priority="5075" operator="equal">
      <formula>"良短"</formula>
    </cfRule>
    <cfRule type="cellIs" dxfId="4596" priority="5076" operator="equal">
      <formula>"保留"</formula>
    </cfRule>
    <cfRule type="cellIs" dxfId="4595" priority="5077" operator="equal">
      <formula>"合短"</formula>
    </cfRule>
  </conditionalFormatting>
  <conditionalFormatting sqref="AJ1256">
    <cfRule type="cellIs" dxfId="4594" priority="5064" operator="equal">
      <formula>"ＮＧ"</formula>
    </cfRule>
    <cfRule type="cellIs" dxfId="4593" priority="5065" operator="equal">
      <formula>"良短"</formula>
    </cfRule>
    <cfRule type="cellIs" dxfId="4592" priority="5066" operator="equal">
      <formula>"保留"</formula>
    </cfRule>
    <cfRule type="cellIs" dxfId="4591" priority="5067" operator="equal">
      <formula>"合短"</formula>
    </cfRule>
  </conditionalFormatting>
  <conditionalFormatting sqref="AJ1261">
    <cfRule type="cellIs" dxfId="4590" priority="5072" operator="equal">
      <formula>"良短"</formula>
    </cfRule>
    <cfRule type="cellIs" dxfId="4589" priority="5073" operator="equal">
      <formula>"保留"</formula>
    </cfRule>
    <cfRule type="cellIs" dxfId="4588" priority="5074" operator="equal">
      <formula>"合短"</formula>
    </cfRule>
  </conditionalFormatting>
  <conditionalFormatting sqref="AJ1261">
    <cfRule type="cellIs" dxfId="4587" priority="5068" operator="equal">
      <formula>"ＮＧ"</formula>
    </cfRule>
    <cfRule type="cellIs" dxfId="4586" priority="5069" operator="equal">
      <formula>"良短"</formula>
    </cfRule>
    <cfRule type="cellIs" dxfId="4585" priority="5070" operator="equal">
      <formula>"保留"</formula>
    </cfRule>
    <cfRule type="cellIs" dxfId="4584" priority="5071" operator="equal">
      <formula>"合短"</formula>
    </cfRule>
  </conditionalFormatting>
  <conditionalFormatting sqref="AJ1256">
    <cfRule type="cellIs" dxfId="4583" priority="5061" operator="equal">
      <formula>"良短"</formula>
    </cfRule>
    <cfRule type="cellIs" dxfId="4582" priority="5062" operator="equal">
      <formula>"保留"</formula>
    </cfRule>
    <cfRule type="cellIs" dxfId="4581" priority="5063" operator="equal">
      <formula>"合短"</formula>
    </cfRule>
  </conditionalFormatting>
  <conditionalFormatting sqref="AJ1262:AJ1264">
    <cfRule type="cellIs" dxfId="4580" priority="5043" operator="equal">
      <formula>"ＮＧ"</formula>
    </cfRule>
    <cfRule type="cellIs" dxfId="4579" priority="5044" operator="equal">
      <formula>"良短"</formula>
    </cfRule>
    <cfRule type="cellIs" dxfId="4578" priority="5045" operator="equal">
      <formula>"保留"</formula>
    </cfRule>
    <cfRule type="cellIs" dxfId="4577" priority="5046" operator="equal">
      <formula>"合短"</formula>
    </cfRule>
  </conditionalFormatting>
  <conditionalFormatting sqref="AJ1262:AJ1264">
    <cfRule type="cellIs" dxfId="4576" priority="5039" operator="equal">
      <formula>"ＮＧ"</formula>
    </cfRule>
    <cfRule type="cellIs" dxfId="4575" priority="5040" operator="equal">
      <formula>"良短"</formula>
    </cfRule>
    <cfRule type="cellIs" dxfId="4574" priority="5041" operator="equal">
      <formula>"保留"</formula>
    </cfRule>
    <cfRule type="cellIs" dxfId="4573" priority="5042" operator="equal">
      <formula>"合短"</formula>
    </cfRule>
  </conditionalFormatting>
  <conditionalFormatting sqref="AK1265">
    <cfRule type="cellIs" dxfId="4572" priority="5058" operator="equal">
      <formula>"良短"</formula>
    </cfRule>
    <cfRule type="cellIs" dxfId="4571" priority="5059" operator="equal">
      <formula>"保留"</formula>
    </cfRule>
    <cfRule type="cellIs" dxfId="4570" priority="5060" operator="equal">
      <formula>"合短"</formula>
    </cfRule>
  </conditionalFormatting>
  <conditionalFormatting sqref="AJ1265">
    <cfRule type="cellIs" dxfId="4569" priority="5055" operator="equal">
      <formula>"良短"</formula>
    </cfRule>
    <cfRule type="cellIs" dxfId="4568" priority="5056" operator="equal">
      <formula>"保留"</formula>
    </cfRule>
    <cfRule type="cellIs" dxfId="4567" priority="5057" operator="equal">
      <formula>"合短"</formula>
    </cfRule>
  </conditionalFormatting>
  <conditionalFormatting sqref="AK1262:AK1264">
    <cfRule type="cellIs" dxfId="4566" priority="5051" operator="equal">
      <formula>"ＮＧ"</formula>
    </cfRule>
    <cfRule type="cellIs" dxfId="4565" priority="5052" operator="equal">
      <formula>"良短"</formula>
    </cfRule>
    <cfRule type="cellIs" dxfId="4564" priority="5053" operator="equal">
      <formula>"保留"</formula>
    </cfRule>
    <cfRule type="cellIs" dxfId="4563" priority="5054" operator="equal">
      <formula>"合短"</formula>
    </cfRule>
  </conditionalFormatting>
  <conditionalFormatting sqref="AK1262:AK1264">
    <cfRule type="cellIs" dxfId="4562" priority="5047" operator="equal">
      <formula>"ＮＧ"</formula>
    </cfRule>
    <cfRule type="cellIs" dxfId="4561" priority="5048" operator="equal">
      <formula>"良短"</formula>
    </cfRule>
    <cfRule type="cellIs" dxfId="4560" priority="5049" operator="equal">
      <formula>"保留"</formula>
    </cfRule>
    <cfRule type="cellIs" dxfId="4559" priority="5050" operator="equal">
      <formula>"合短"</formula>
    </cfRule>
  </conditionalFormatting>
  <conditionalFormatting sqref="AJ1273:AJ1276">
    <cfRule type="cellIs" dxfId="4558" priority="4971" operator="equal">
      <formula>"良短"</formula>
    </cfRule>
    <cfRule type="cellIs" dxfId="4557" priority="4972" operator="equal">
      <formula>"保留"</formula>
    </cfRule>
    <cfRule type="cellIs" dxfId="4556" priority="4973" operator="equal">
      <formula>"合短"</formula>
    </cfRule>
  </conditionalFormatting>
  <conditionalFormatting sqref="AJ1267:AJ1270">
    <cfRule type="cellIs" dxfId="4555" priority="4987" operator="equal">
      <formula>"ＮＧ"</formula>
    </cfRule>
    <cfRule type="cellIs" dxfId="4554" priority="4988" operator="equal">
      <formula>"良短"</formula>
    </cfRule>
    <cfRule type="cellIs" dxfId="4553" priority="4989" operator="equal">
      <formula>"保留"</formula>
    </cfRule>
    <cfRule type="cellIs" dxfId="4552" priority="4990" operator="equal">
      <formula>"合短"</formula>
    </cfRule>
  </conditionalFormatting>
  <conditionalFormatting sqref="AJ1267:AJ1270">
    <cfRule type="cellIs" dxfId="4551" priority="4984" operator="equal">
      <formula>"良短"</formula>
    </cfRule>
    <cfRule type="cellIs" dxfId="4550" priority="4985" operator="equal">
      <formula>"保留"</formula>
    </cfRule>
    <cfRule type="cellIs" dxfId="4549" priority="4986" operator="equal">
      <formula>"合短"</formula>
    </cfRule>
  </conditionalFormatting>
  <conditionalFormatting sqref="AJ1266">
    <cfRule type="cellIs" dxfId="4548" priority="4981" operator="equal">
      <formula>"良短"</formula>
    </cfRule>
    <cfRule type="cellIs" dxfId="4547" priority="4982" operator="equal">
      <formula>"保留"</formula>
    </cfRule>
    <cfRule type="cellIs" dxfId="4546" priority="4983" operator="equal">
      <formula>"合短"</formula>
    </cfRule>
  </conditionalFormatting>
  <conditionalFormatting sqref="AJ1271">
    <cfRule type="cellIs" dxfId="4545" priority="4978" operator="equal">
      <formula>"良短"</formula>
    </cfRule>
    <cfRule type="cellIs" dxfId="4544" priority="4979" operator="equal">
      <formula>"保留"</formula>
    </cfRule>
    <cfRule type="cellIs" dxfId="4543" priority="4980" operator="equal">
      <formula>"合短"</formula>
    </cfRule>
  </conditionalFormatting>
  <conditionalFormatting sqref="AJ1271 AJ1273:AJ1276">
    <cfRule type="cellIs" dxfId="4542" priority="4974" operator="equal">
      <formula>"ＮＧ"</formula>
    </cfRule>
    <cfRule type="cellIs" dxfId="4541" priority="4975" operator="equal">
      <formula>"良短"</formula>
    </cfRule>
    <cfRule type="cellIs" dxfId="4540" priority="4976" operator="equal">
      <formula>"保留"</formula>
    </cfRule>
    <cfRule type="cellIs" dxfId="4539" priority="4977" operator="equal">
      <formula>"合短"</formula>
    </cfRule>
  </conditionalFormatting>
  <conditionalFormatting sqref="AJ1271">
    <cfRule type="cellIs" dxfId="4538" priority="4967" operator="equal">
      <formula>"ＮＧ"</formula>
    </cfRule>
    <cfRule type="cellIs" dxfId="4537" priority="4968" operator="equal">
      <formula>"良短"</formula>
    </cfRule>
    <cfRule type="cellIs" dxfId="4536" priority="4969" operator="equal">
      <formula>"保留"</formula>
    </cfRule>
    <cfRule type="cellIs" dxfId="4535" priority="4970" operator="equal">
      <formula>"合短"</formula>
    </cfRule>
  </conditionalFormatting>
  <conditionalFormatting sqref="AJ1272">
    <cfRule type="cellIs" dxfId="4534" priority="4964" operator="equal">
      <formula>"良短"</formula>
    </cfRule>
    <cfRule type="cellIs" dxfId="4533" priority="4965" operator="equal">
      <formula>"保留"</formula>
    </cfRule>
    <cfRule type="cellIs" dxfId="4532" priority="4966" operator="equal">
      <formula>"合短"</formula>
    </cfRule>
  </conditionalFormatting>
  <conditionalFormatting sqref="AJ1277">
    <cfRule type="cellIs" dxfId="4531" priority="4961" operator="equal">
      <formula>"良短"</formula>
    </cfRule>
    <cfRule type="cellIs" dxfId="4530" priority="4962" operator="equal">
      <formula>"保留"</formula>
    </cfRule>
    <cfRule type="cellIs" dxfId="4529" priority="4963" operator="equal">
      <formula>"合短"</formula>
    </cfRule>
  </conditionalFormatting>
  <conditionalFormatting sqref="AJ1277">
    <cfRule type="cellIs" dxfId="4528" priority="4957" operator="equal">
      <formula>"ＮＧ"</formula>
    </cfRule>
    <cfRule type="cellIs" dxfId="4527" priority="4958" operator="equal">
      <formula>"良短"</formula>
    </cfRule>
    <cfRule type="cellIs" dxfId="4526" priority="4959" operator="equal">
      <formula>"保留"</formula>
    </cfRule>
    <cfRule type="cellIs" dxfId="4525" priority="4960" operator="equal">
      <formula>"合短"</formula>
    </cfRule>
  </conditionalFormatting>
  <conditionalFormatting sqref="AJ1277">
    <cfRule type="cellIs" dxfId="4524" priority="4953" operator="equal">
      <formula>"ＮＧ"</formula>
    </cfRule>
    <cfRule type="cellIs" dxfId="4523" priority="4954" operator="equal">
      <formula>"良短"</formula>
    </cfRule>
    <cfRule type="cellIs" dxfId="4522" priority="4955" operator="equal">
      <formula>"保留"</formula>
    </cfRule>
    <cfRule type="cellIs" dxfId="4521" priority="4956" operator="equal">
      <formula>"合短"</formula>
    </cfRule>
  </conditionalFormatting>
  <conditionalFormatting sqref="AJ1292">
    <cfRule type="cellIs" dxfId="4520" priority="4949" operator="equal">
      <formula>"ＮＧ"</formula>
    </cfRule>
    <cfRule type="cellIs" dxfId="4519" priority="4950" operator="equal">
      <formula>"良短"</formula>
    </cfRule>
    <cfRule type="cellIs" dxfId="4518" priority="4951" operator="equal">
      <formula>"保留"</formula>
    </cfRule>
    <cfRule type="cellIs" dxfId="4517" priority="4952" operator="equal">
      <formula>"合短"</formula>
    </cfRule>
  </conditionalFormatting>
  <conditionalFormatting sqref="AJ1279:AJ1282">
    <cfRule type="cellIs" dxfId="4516" priority="4945" operator="equal">
      <formula>"ＮＧ"</formula>
    </cfRule>
    <cfRule type="cellIs" dxfId="4515" priority="4946" operator="equal">
      <formula>"良短"</formula>
    </cfRule>
    <cfRule type="cellIs" dxfId="4514" priority="4947" operator="equal">
      <formula>"保留"</formula>
    </cfRule>
    <cfRule type="cellIs" dxfId="4513" priority="4948" operator="equal">
      <formula>"合短"</formula>
    </cfRule>
  </conditionalFormatting>
  <conditionalFormatting sqref="AJ1279:AJ1282">
    <cfRule type="cellIs" dxfId="4512" priority="4941" operator="equal">
      <formula>"ＮＧ"</formula>
    </cfRule>
    <cfRule type="cellIs" dxfId="4511" priority="4942" operator="equal">
      <formula>"良短"</formula>
    </cfRule>
    <cfRule type="cellIs" dxfId="4510" priority="4943" operator="equal">
      <formula>"保留"</formula>
    </cfRule>
    <cfRule type="cellIs" dxfId="4509" priority="4944" operator="equal">
      <formula>"合短"</formula>
    </cfRule>
  </conditionalFormatting>
  <conditionalFormatting sqref="AJ1278">
    <cfRule type="cellIs" dxfId="4508" priority="4937" operator="equal">
      <formula>"ＮＧ"</formula>
    </cfRule>
    <cfRule type="cellIs" dxfId="4507" priority="4938" operator="equal">
      <formula>"良短"</formula>
    </cfRule>
    <cfRule type="cellIs" dxfId="4506" priority="4939" operator="equal">
      <formula>"保留"</formula>
    </cfRule>
    <cfRule type="cellIs" dxfId="4505" priority="4940" operator="equal">
      <formula>"合短"</formula>
    </cfRule>
  </conditionalFormatting>
  <conditionalFormatting sqref="AJ1278">
    <cfRule type="cellIs" dxfId="4504" priority="4933" operator="equal">
      <formula>"ＮＧ"</formula>
    </cfRule>
    <cfRule type="cellIs" dxfId="4503" priority="4934" operator="equal">
      <formula>"良短"</formula>
    </cfRule>
    <cfRule type="cellIs" dxfId="4502" priority="4935" operator="equal">
      <formula>"保留"</formula>
    </cfRule>
    <cfRule type="cellIs" dxfId="4501" priority="4936" operator="equal">
      <formula>"合短"</formula>
    </cfRule>
  </conditionalFormatting>
  <conditionalFormatting sqref="AJ1284:AJ1287 AJ1289:AJ1291">
    <cfRule type="cellIs" dxfId="4500" priority="4929" operator="equal">
      <formula>"ＮＧ"</formula>
    </cfRule>
    <cfRule type="cellIs" dxfId="4499" priority="4930" operator="equal">
      <formula>"良短"</formula>
    </cfRule>
    <cfRule type="cellIs" dxfId="4498" priority="4931" operator="equal">
      <formula>"保留"</formula>
    </cfRule>
    <cfRule type="cellIs" dxfId="4497" priority="4932" operator="equal">
      <formula>"合短"</formula>
    </cfRule>
  </conditionalFormatting>
  <conditionalFormatting sqref="AJ1284:AJ1287 AJ1289:AJ1291">
    <cfRule type="cellIs" dxfId="4496" priority="4925" operator="equal">
      <formula>"ＮＧ"</formula>
    </cfRule>
    <cfRule type="cellIs" dxfId="4495" priority="4926" operator="equal">
      <formula>"良短"</formula>
    </cfRule>
    <cfRule type="cellIs" dxfId="4494" priority="4927" operator="equal">
      <formula>"保留"</formula>
    </cfRule>
    <cfRule type="cellIs" dxfId="4493" priority="4928" operator="equal">
      <formula>"合短"</formula>
    </cfRule>
  </conditionalFormatting>
  <conditionalFormatting sqref="AJ1288 AJ1283">
    <cfRule type="cellIs" dxfId="4492" priority="4921" operator="equal">
      <formula>"ＮＧ"</formula>
    </cfRule>
    <cfRule type="cellIs" dxfId="4491" priority="4922" operator="equal">
      <formula>"良短"</formula>
    </cfRule>
    <cfRule type="cellIs" dxfId="4490" priority="4923" operator="equal">
      <formula>"保留"</formula>
    </cfRule>
    <cfRule type="cellIs" dxfId="4489" priority="4924" operator="equal">
      <formula>"合短"</formula>
    </cfRule>
  </conditionalFormatting>
  <conditionalFormatting sqref="AJ1288 AJ1283">
    <cfRule type="cellIs" dxfId="4488" priority="4917" operator="equal">
      <formula>"ＮＧ"</formula>
    </cfRule>
    <cfRule type="cellIs" dxfId="4487" priority="4918" operator="equal">
      <formula>"良短"</formula>
    </cfRule>
    <cfRule type="cellIs" dxfId="4486" priority="4919" operator="equal">
      <formula>"保留"</formula>
    </cfRule>
    <cfRule type="cellIs" dxfId="4485" priority="4920" operator="equal">
      <formula>"合短"</formula>
    </cfRule>
  </conditionalFormatting>
  <conditionalFormatting sqref="AJ1294:AJ1297">
    <cfRule type="cellIs" dxfId="4484" priority="4913" operator="equal">
      <formula>"ＮＧ"</formula>
    </cfRule>
    <cfRule type="cellIs" dxfId="4483" priority="4914" operator="equal">
      <formula>"良短"</formula>
    </cfRule>
    <cfRule type="cellIs" dxfId="4482" priority="4915" operator="equal">
      <formula>"保留"</formula>
    </cfRule>
    <cfRule type="cellIs" dxfId="4481" priority="4916" operator="equal">
      <formula>"合短"</formula>
    </cfRule>
  </conditionalFormatting>
  <conditionalFormatting sqref="AJ1294:AJ1297">
    <cfRule type="cellIs" dxfId="4480" priority="4909" operator="equal">
      <formula>"ＮＧ"</formula>
    </cfRule>
    <cfRule type="cellIs" dxfId="4479" priority="4910" operator="equal">
      <formula>"良短"</formula>
    </cfRule>
    <cfRule type="cellIs" dxfId="4478" priority="4911" operator="equal">
      <formula>"保留"</formula>
    </cfRule>
    <cfRule type="cellIs" dxfId="4477" priority="4912" operator="equal">
      <formula>"合短"</formula>
    </cfRule>
  </conditionalFormatting>
  <conditionalFormatting sqref="AJ1293">
    <cfRule type="cellIs" dxfId="4476" priority="4905" operator="equal">
      <formula>"ＮＧ"</formula>
    </cfRule>
    <cfRule type="cellIs" dxfId="4475" priority="4906" operator="equal">
      <formula>"良短"</formula>
    </cfRule>
    <cfRule type="cellIs" dxfId="4474" priority="4907" operator="equal">
      <formula>"保留"</formula>
    </cfRule>
    <cfRule type="cellIs" dxfId="4473" priority="4908" operator="equal">
      <formula>"合短"</formula>
    </cfRule>
  </conditionalFormatting>
  <conditionalFormatting sqref="AJ1293">
    <cfRule type="cellIs" dxfId="4472" priority="4901" operator="equal">
      <formula>"ＮＧ"</formula>
    </cfRule>
    <cfRule type="cellIs" dxfId="4471" priority="4902" operator="equal">
      <formula>"良短"</formula>
    </cfRule>
    <cfRule type="cellIs" dxfId="4470" priority="4903" operator="equal">
      <formula>"保留"</formula>
    </cfRule>
    <cfRule type="cellIs" dxfId="4469" priority="4904" operator="equal">
      <formula>"合短"</formula>
    </cfRule>
  </conditionalFormatting>
  <conditionalFormatting sqref="AJ1302 AJ1307 AJ1312">
    <cfRule type="cellIs" dxfId="4468" priority="4897" operator="equal">
      <formula>"ＮＧ"</formula>
    </cfRule>
    <cfRule type="cellIs" dxfId="4467" priority="4898" operator="equal">
      <formula>"良短"</formula>
    </cfRule>
    <cfRule type="cellIs" dxfId="4466" priority="4899" operator="equal">
      <formula>"保留"</formula>
    </cfRule>
    <cfRule type="cellIs" dxfId="4465" priority="4900" operator="equal">
      <formula>"合短"</formula>
    </cfRule>
  </conditionalFormatting>
  <conditionalFormatting sqref="AJ1302 AJ1307 AJ1312">
    <cfRule type="cellIs" dxfId="4464" priority="4893" operator="equal">
      <formula>"ＮＧ"</formula>
    </cfRule>
    <cfRule type="cellIs" dxfId="4463" priority="4894" operator="equal">
      <formula>"良短"</formula>
    </cfRule>
    <cfRule type="cellIs" dxfId="4462" priority="4895" operator="equal">
      <formula>"保留"</formula>
    </cfRule>
    <cfRule type="cellIs" dxfId="4461" priority="4896" operator="equal">
      <formula>"合短"</formula>
    </cfRule>
  </conditionalFormatting>
  <conditionalFormatting sqref="AJ1308 AJ1303 AJ1298">
    <cfRule type="cellIs" dxfId="4460" priority="4889" operator="equal">
      <formula>"ＮＧ"</formula>
    </cfRule>
    <cfRule type="cellIs" dxfId="4459" priority="4890" operator="equal">
      <formula>"良短"</formula>
    </cfRule>
    <cfRule type="cellIs" dxfId="4458" priority="4891" operator="equal">
      <formula>"保留"</formula>
    </cfRule>
    <cfRule type="cellIs" dxfId="4457" priority="4892" operator="equal">
      <formula>"合短"</formula>
    </cfRule>
  </conditionalFormatting>
  <conditionalFormatting sqref="AJ1308 AJ1303 AJ1298">
    <cfRule type="cellIs" dxfId="4456" priority="4885" operator="equal">
      <formula>"ＮＧ"</formula>
    </cfRule>
    <cfRule type="cellIs" dxfId="4455" priority="4886" operator="equal">
      <formula>"良短"</formula>
    </cfRule>
    <cfRule type="cellIs" dxfId="4454" priority="4887" operator="equal">
      <formula>"保留"</formula>
    </cfRule>
    <cfRule type="cellIs" dxfId="4453" priority="4888" operator="equal">
      <formula>"合短"</formula>
    </cfRule>
  </conditionalFormatting>
  <conditionalFormatting sqref="AJ1317">
    <cfRule type="cellIs" dxfId="4452" priority="4881" operator="equal">
      <formula>"ＮＧ"</formula>
    </cfRule>
    <cfRule type="cellIs" dxfId="4451" priority="4882" operator="equal">
      <formula>"良短"</formula>
    </cfRule>
    <cfRule type="cellIs" dxfId="4450" priority="4883" operator="equal">
      <formula>"保留"</formula>
    </cfRule>
    <cfRule type="cellIs" dxfId="4449" priority="4884" operator="equal">
      <formula>"合短"</formula>
    </cfRule>
  </conditionalFormatting>
  <conditionalFormatting sqref="AJ1317">
    <cfRule type="cellIs" dxfId="4448" priority="4877" operator="equal">
      <formula>"ＮＧ"</formula>
    </cfRule>
    <cfRule type="cellIs" dxfId="4447" priority="4878" operator="equal">
      <formula>"良短"</formula>
    </cfRule>
    <cfRule type="cellIs" dxfId="4446" priority="4879" operator="equal">
      <formula>"保留"</formula>
    </cfRule>
    <cfRule type="cellIs" dxfId="4445" priority="4880" operator="equal">
      <formula>"合短"</formula>
    </cfRule>
  </conditionalFormatting>
  <conditionalFormatting sqref="AJ1313">
    <cfRule type="cellIs" dxfId="4444" priority="4873" operator="equal">
      <formula>"ＮＧ"</formula>
    </cfRule>
    <cfRule type="cellIs" dxfId="4443" priority="4874" operator="equal">
      <formula>"良短"</formula>
    </cfRule>
    <cfRule type="cellIs" dxfId="4442" priority="4875" operator="equal">
      <formula>"保留"</formula>
    </cfRule>
    <cfRule type="cellIs" dxfId="4441" priority="4876" operator="equal">
      <formula>"合短"</formula>
    </cfRule>
  </conditionalFormatting>
  <conditionalFormatting sqref="AJ1313">
    <cfRule type="cellIs" dxfId="4440" priority="4869" operator="equal">
      <formula>"ＮＧ"</formula>
    </cfRule>
    <cfRule type="cellIs" dxfId="4439" priority="4870" operator="equal">
      <formula>"良短"</formula>
    </cfRule>
    <cfRule type="cellIs" dxfId="4438" priority="4871" operator="equal">
      <formula>"保留"</formula>
    </cfRule>
    <cfRule type="cellIs" dxfId="4437" priority="4872" operator="equal">
      <formula>"合短"</formula>
    </cfRule>
  </conditionalFormatting>
  <conditionalFormatting sqref="AJ1299:AJ1301">
    <cfRule type="cellIs" dxfId="4436" priority="4865" operator="equal">
      <formula>"ＮＧ"</formula>
    </cfRule>
    <cfRule type="cellIs" dxfId="4435" priority="4866" operator="equal">
      <formula>"良短"</formula>
    </cfRule>
    <cfRule type="cellIs" dxfId="4434" priority="4867" operator="equal">
      <formula>"保留"</formula>
    </cfRule>
    <cfRule type="cellIs" dxfId="4433" priority="4868" operator="equal">
      <formula>"合短"</formula>
    </cfRule>
  </conditionalFormatting>
  <conditionalFormatting sqref="AJ1299:AJ1301">
    <cfRule type="cellIs" dxfId="4432" priority="4861" operator="equal">
      <formula>"ＮＧ"</formula>
    </cfRule>
    <cfRule type="cellIs" dxfId="4431" priority="4862" operator="equal">
      <formula>"良短"</formula>
    </cfRule>
    <cfRule type="cellIs" dxfId="4430" priority="4863" operator="equal">
      <formula>"保留"</formula>
    </cfRule>
    <cfRule type="cellIs" dxfId="4429" priority="4864" operator="equal">
      <formula>"合短"</formula>
    </cfRule>
  </conditionalFormatting>
  <conditionalFormatting sqref="AJ1314:AJ1316">
    <cfRule type="cellIs" dxfId="4428" priority="4849" operator="equal">
      <formula>"ＮＧ"</formula>
    </cfRule>
    <cfRule type="cellIs" dxfId="4427" priority="4850" operator="equal">
      <formula>"良短"</formula>
    </cfRule>
    <cfRule type="cellIs" dxfId="4426" priority="4851" operator="equal">
      <formula>"保留"</formula>
    </cfRule>
    <cfRule type="cellIs" dxfId="4425" priority="4852" operator="equal">
      <formula>"合短"</formula>
    </cfRule>
  </conditionalFormatting>
  <conditionalFormatting sqref="AJ1314:AJ1316">
    <cfRule type="cellIs" dxfId="4424" priority="4845" operator="equal">
      <formula>"ＮＧ"</formula>
    </cfRule>
    <cfRule type="cellIs" dxfId="4423" priority="4846" operator="equal">
      <formula>"良短"</formula>
    </cfRule>
    <cfRule type="cellIs" dxfId="4422" priority="4847" operator="equal">
      <formula>"保留"</formula>
    </cfRule>
    <cfRule type="cellIs" dxfId="4421" priority="4848" operator="equal">
      <formula>"合短"</formula>
    </cfRule>
  </conditionalFormatting>
  <conditionalFormatting sqref="AJ1321">
    <cfRule type="cellIs" dxfId="4420" priority="4841" operator="equal">
      <formula>"ＮＧ"</formula>
    </cfRule>
    <cfRule type="cellIs" dxfId="4419" priority="4842" operator="equal">
      <formula>"良短"</formula>
    </cfRule>
    <cfRule type="cellIs" dxfId="4418" priority="4843" operator="equal">
      <formula>"保留"</formula>
    </cfRule>
    <cfRule type="cellIs" dxfId="4417" priority="4844" operator="equal">
      <formula>"合短"</formula>
    </cfRule>
  </conditionalFormatting>
  <conditionalFormatting sqref="AJ1321">
    <cfRule type="cellIs" dxfId="4416" priority="4837" operator="equal">
      <formula>"ＮＧ"</formula>
    </cfRule>
    <cfRule type="cellIs" dxfId="4415" priority="4838" operator="equal">
      <formula>"良短"</formula>
    </cfRule>
    <cfRule type="cellIs" dxfId="4414" priority="4839" operator="equal">
      <formula>"保留"</formula>
    </cfRule>
    <cfRule type="cellIs" dxfId="4413" priority="4840" operator="equal">
      <formula>"合短"</formula>
    </cfRule>
  </conditionalFormatting>
  <conditionalFormatting sqref="AJ1318:AJ1320">
    <cfRule type="cellIs" dxfId="4412" priority="4833" operator="equal">
      <formula>"ＮＧ"</formula>
    </cfRule>
    <cfRule type="cellIs" dxfId="4411" priority="4834" operator="equal">
      <formula>"良短"</formula>
    </cfRule>
    <cfRule type="cellIs" dxfId="4410" priority="4835" operator="equal">
      <formula>"保留"</formula>
    </cfRule>
    <cfRule type="cellIs" dxfId="4409" priority="4836" operator="equal">
      <formula>"合短"</formula>
    </cfRule>
  </conditionalFormatting>
  <conditionalFormatting sqref="AJ1318:AJ1320">
    <cfRule type="cellIs" dxfId="4408" priority="4829" operator="equal">
      <formula>"ＮＧ"</formula>
    </cfRule>
    <cfRule type="cellIs" dxfId="4407" priority="4830" operator="equal">
      <formula>"良短"</formula>
    </cfRule>
    <cfRule type="cellIs" dxfId="4406" priority="4831" operator="equal">
      <formula>"保留"</formula>
    </cfRule>
    <cfRule type="cellIs" dxfId="4405" priority="4832" operator="equal">
      <formula>"合短"</formula>
    </cfRule>
  </conditionalFormatting>
  <conditionalFormatting sqref="AJ1326">
    <cfRule type="cellIs" dxfId="4404" priority="4826" operator="equal">
      <formula>"良短"</formula>
    </cfRule>
    <cfRule type="cellIs" dxfId="4403" priority="4827" operator="equal">
      <formula>"保留"</formula>
    </cfRule>
    <cfRule type="cellIs" dxfId="4402" priority="4828" operator="equal">
      <formula>"合短"</formula>
    </cfRule>
  </conditionalFormatting>
  <conditionalFormatting sqref="AJ1326">
    <cfRule type="cellIs" dxfId="4401" priority="4822" operator="equal">
      <formula>"ＮＧ"</formula>
    </cfRule>
    <cfRule type="cellIs" dxfId="4400" priority="4823" operator="equal">
      <formula>"良短"</formula>
    </cfRule>
    <cfRule type="cellIs" dxfId="4399" priority="4824" operator="equal">
      <formula>"保留"</formula>
    </cfRule>
    <cfRule type="cellIs" dxfId="4398" priority="4825" operator="equal">
      <formula>"合短"</formula>
    </cfRule>
  </conditionalFormatting>
  <conditionalFormatting sqref="AJ1323:AJ1325">
    <cfRule type="cellIs" dxfId="4397" priority="4818" operator="equal">
      <formula>"ＮＧ"</formula>
    </cfRule>
    <cfRule type="cellIs" dxfId="4396" priority="4819" operator="equal">
      <formula>"良短"</formula>
    </cfRule>
    <cfRule type="cellIs" dxfId="4395" priority="4820" operator="equal">
      <formula>"保留"</formula>
    </cfRule>
    <cfRule type="cellIs" dxfId="4394" priority="4821" operator="equal">
      <formula>"合短"</formula>
    </cfRule>
  </conditionalFormatting>
  <conditionalFormatting sqref="AJ1323:AJ1325">
    <cfRule type="cellIs" dxfId="4393" priority="4814" operator="equal">
      <formula>"ＮＧ"</formula>
    </cfRule>
    <cfRule type="cellIs" dxfId="4392" priority="4815" operator="equal">
      <formula>"良短"</formula>
    </cfRule>
    <cfRule type="cellIs" dxfId="4391" priority="4816" operator="equal">
      <formula>"保留"</formula>
    </cfRule>
    <cfRule type="cellIs" dxfId="4390" priority="4817" operator="equal">
      <formula>"合短"</formula>
    </cfRule>
  </conditionalFormatting>
  <conditionalFormatting sqref="AJ1322">
    <cfRule type="cellIs" dxfId="4389" priority="4810" operator="equal">
      <formula>"ＮＧ"</formula>
    </cfRule>
    <cfRule type="cellIs" dxfId="4388" priority="4811" operator="equal">
      <formula>"良短"</formula>
    </cfRule>
    <cfRule type="cellIs" dxfId="4387" priority="4812" operator="equal">
      <formula>"保留"</formula>
    </cfRule>
    <cfRule type="cellIs" dxfId="4386" priority="4813" operator="equal">
      <formula>"合短"</formula>
    </cfRule>
  </conditionalFormatting>
  <conditionalFormatting sqref="AJ1322">
    <cfRule type="cellIs" dxfId="4385" priority="4806" operator="equal">
      <formula>"ＮＧ"</formula>
    </cfRule>
    <cfRule type="cellIs" dxfId="4384" priority="4807" operator="equal">
      <formula>"良短"</formula>
    </cfRule>
    <cfRule type="cellIs" dxfId="4383" priority="4808" operator="equal">
      <formula>"保留"</formula>
    </cfRule>
    <cfRule type="cellIs" dxfId="4382" priority="4809" operator="equal">
      <formula>"合短"</formula>
    </cfRule>
  </conditionalFormatting>
  <conditionalFormatting sqref="AJ1330">
    <cfRule type="cellIs" dxfId="4381" priority="4803" operator="equal">
      <formula>"良短"</formula>
    </cfRule>
    <cfRule type="cellIs" dxfId="4380" priority="4804" operator="equal">
      <formula>"保留"</formula>
    </cfRule>
    <cfRule type="cellIs" dxfId="4379" priority="4805" operator="equal">
      <formula>"合短"</formula>
    </cfRule>
  </conditionalFormatting>
  <conditionalFormatting sqref="AJ1330">
    <cfRule type="cellIs" dxfId="4378" priority="4799" operator="equal">
      <formula>"ＮＧ"</formula>
    </cfRule>
    <cfRule type="cellIs" dxfId="4377" priority="4800" operator="equal">
      <formula>"良短"</formula>
    </cfRule>
    <cfRule type="cellIs" dxfId="4376" priority="4801" operator="equal">
      <formula>"保留"</formula>
    </cfRule>
    <cfRule type="cellIs" dxfId="4375" priority="4802" operator="equal">
      <formula>"合短"</formula>
    </cfRule>
  </conditionalFormatting>
  <conditionalFormatting sqref="AJ1327">
    <cfRule type="cellIs" dxfId="4374" priority="4787" operator="equal">
      <formula>"ＮＧ"</formula>
    </cfRule>
    <cfRule type="cellIs" dxfId="4373" priority="4788" operator="equal">
      <formula>"良短"</formula>
    </cfRule>
    <cfRule type="cellIs" dxfId="4372" priority="4789" operator="equal">
      <formula>"保留"</formula>
    </cfRule>
    <cfRule type="cellIs" dxfId="4371" priority="4790" operator="equal">
      <formula>"合短"</formula>
    </cfRule>
  </conditionalFormatting>
  <conditionalFormatting sqref="AJ1327">
    <cfRule type="cellIs" dxfId="4370" priority="4783" operator="equal">
      <formula>"ＮＧ"</formula>
    </cfRule>
    <cfRule type="cellIs" dxfId="4369" priority="4784" operator="equal">
      <formula>"良短"</formula>
    </cfRule>
    <cfRule type="cellIs" dxfId="4368" priority="4785" operator="equal">
      <formula>"保留"</formula>
    </cfRule>
    <cfRule type="cellIs" dxfId="4367" priority="4786" operator="equal">
      <formula>"合短"</formula>
    </cfRule>
  </conditionalFormatting>
  <conditionalFormatting sqref="AJ1331:AJ1335">
    <cfRule type="cellIs" dxfId="4366" priority="4774" operator="equal">
      <formula>"良短"</formula>
    </cfRule>
    <cfRule type="cellIs" dxfId="4365" priority="4775" operator="equal">
      <formula>"保留"</formula>
    </cfRule>
    <cfRule type="cellIs" dxfId="4364" priority="4776" operator="equal">
      <formula>"合短"</formula>
    </cfRule>
  </conditionalFormatting>
  <conditionalFormatting sqref="AK1336">
    <cfRule type="cellIs" dxfId="4363" priority="4780" operator="equal">
      <formula>"良短"</formula>
    </cfRule>
    <cfRule type="cellIs" dxfId="4362" priority="4781" operator="equal">
      <formula>"保留"</formula>
    </cfRule>
    <cfRule type="cellIs" dxfId="4361" priority="4782" operator="equal">
      <formula>"合短"</formula>
    </cfRule>
  </conditionalFormatting>
  <conditionalFormatting sqref="AJ1336">
    <cfRule type="cellIs" dxfId="4360" priority="4777" operator="equal">
      <formula>"良短"</formula>
    </cfRule>
    <cfRule type="cellIs" dxfId="4359" priority="4778" operator="equal">
      <formula>"保留"</formula>
    </cfRule>
    <cfRule type="cellIs" dxfId="4358" priority="4779" operator="equal">
      <formula>"合短"</formula>
    </cfRule>
  </conditionalFormatting>
  <conditionalFormatting sqref="AJ1331">
    <cfRule type="cellIs" dxfId="4357" priority="4766" operator="equal">
      <formula>"ＮＧ"</formula>
    </cfRule>
    <cfRule type="cellIs" dxfId="4356" priority="4767" operator="equal">
      <formula>"良短"</formula>
    </cfRule>
    <cfRule type="cellIs" dxfId="4355" priority="4768" operator="equal">
      <formula>"保留"</formula>
    </cfRule>
    <cfRule type="cellIs" dxfId="4354" priority="4769" operator="equal">
      <formula>"合短"</formula>
    </cfRule>
  </conditionalFormatting>
  <conditionalFormatting sqref="AJ1332:AJ1335">
    <cfRule type="cellIs" dxfId="4353" priority="4770" operator="equal">
      <formula>"ＮＧ"</formula>
    </cfRule>
    <cfRule type="cellIs" dxfId="4352" priority="4771" operator="equal">
      <formula>"良短"</formula>
    </cfRule>
    <cfRule type="cellIs" dxfId="4351" priority="4772" operator="equal">
      <formula>"保留"</formula>
    </cfRule>
    <cfRule type="cellIs" dxfId="4350" priority="4773" operator="equal">
      <formula>"合短"</formula>
    </cfRule>
  </conditionalFormatting>
  <conditionalFormatting sqref="AK1354 AK1348 AK1342">
    <cfRule type="cellIs" dxfId="4349" priority="4763" operator="equal">
      <formula>"良短"</formula>
    </cfRule>
    <cfRule type="cellIs" dxfId="4348" priority="4764" operator="equal">
      <formula>"保留"</formula>
    </cfRule>
    <cfRule type="cellIs" dxfId="4347" priority="4765" operator="equal">
      <formula>"合短"</formula>
    </cfRule>
  </conditionalFormatting>
  <conditionalFormatting sqref="AJ1354 AJ1348 AJ1342">
    <cfRule type="cellIs" dxfId="4346" priority="4760" operator="equal">
      <formula>"良短"</formula>
    </cfRule>
    <cfRule type="cellIs" dxfId="4345" priority="4761" operator="equal">
      <formula>"保留"</formula>
    </cfRule>
    <cfRule type="cellIs" dxfId="4344" priority="4762" operator="equal">
      <formula>"合短"</formula>
    </cfRule>
  </conditionalFormatting>
  <conditionalFormatting sqref="AJ1349 AJ1343 AJ1337">
    <cfRule type="cellIs" dxfId="4343" priority="4749" operator="equal">
      <formula>"ＮＧ"</formula>
    </cfRule>
    <cfRule type="cellIs" dxfId="4342" priority="4750" operator="equal">
      <formula>"良短"</formula>
    </cfRule>
    <cfRule type="cellIs" dxfId="4341" priority="4751" operator="equal">
      <formula>"保留"</formula>
    </cfRule>
    <cfRule type="cellIs" dxfId="4340" priority="4752" operator="equal">
      <formula>"合短"</formula>
    </cfRule>
  </conditionalFormatting>
  <conditionalFormatting sqref="AJ1338:AJ1341">
    <cfRule type="cellIs" dxfId="4339" priority="4753" operator="equal">
      <formula>"ＮＧ"</formula>
    </cfRule>
    <cfRule type="cellIs" dxfId="4338" priority="4754" operator="equal">
      <formula>"良短"</formula>
    </cfRule>
    <cfRule type="cellIs" dxfId="4337" priority="4755" operator="equal">
      <formula>"保留"</formula>
    </cfRule>
    <cfRule type="cellIs" dxfId="4336" priority="4756" operator="equal">
      <formula>"合短"</formula>
    </cfRule>
  </conditionalFormatting>
  <conditionalFormatting sqref="AJ1343 AJ1349 AJ1337:AJ1341">
    <cfRule type="cellIs" dxfId="4335" priority="4757" operator="equal">
      <formula>"良短"</formula>
    </cfRule>
    <cfRule type="cellIs" dxfId="4334" priority="4758" operator="equal">
      <formula>"保留"</formula>
    </cfRule>
    <cfRule type="cellIs" dxfId="4333" priority="4759" operator="equal">
      <formula>"合短"</formula>
    </cfRule>
  </conditionalFormatting>
  <conditionalFormatting sqref="AK1358">
    <cfRule type="cellIs" dxfId="4332" priority="4746" operator="equal">
      <formula>"良短"</formula>
    </cfRule>
    <cfRule type="cellIs" dxfId="4331" priority="4747" operator="equal">
      <formula>"保留"</formula>
    </cfRule>
    <cfRule type="cellIs" dxfId="4330" priority="4748" operator="equal">
      <formula>"合短"</formula>
    </cfRule>
  </conditionalFormatting>
  <conditionalFormatting sqref="AJ1358">
    <cfRule type="cellIs" dxfId="4329" priority="4743" operator="equal">
      <formula>"良短"</formula>
    </cfRule>
    <cfRule type="cellIs" dxfId="4328" priority="4744" operator="equal">
      <formula>"保留"</formula>
    </cfRule>
    <cfRule type="cellIs" dxfId="4327" priority="4745" operator="equal">
      <formula>"合短"</formula>
    </cfRule>
  </conditionalFormatting>
  <conditionalFormatting sqref="AK1362">
    <cfRule type="cellIs" dxfId="4326" priority="4722" operator="equal">
      <formula>"良短"</formula>
    </cfRule>
    <cfRule type="cellIs" dxfId="4325" priority="4723" operator="equal">
      <formula>"保留"</formula>
    </cfRule>
    <cfRule type="cellIs" dxfId="4324" priority="4724" operator="equal">
      <formula>"合短"</formula>
    </cfRule>
  </conditionalFormatting>
  <conditionalFormatting sqref="AJ1367">
    <cfRule type="cellIs" dxfId="4323" priority="4711" operator="equal">
      <formula>"ＮＧ"</formula>
    </cfRule>
    <cfRule type="cellIs" dxfId="4322" priority="4712" operator="equal">
      <formula>"良短"</formula>
    </cfRule>
    <cfRule type="cellIs" dxfId="4321" priority="4713" operator="equal">
      <formula>"保留"</formula>
    </cfRule>
    <cfRule type="cellIs" dxfId="4320" priority="4714" operator="equal">
      <formula>"合短"</formula>
    </cfRule>
  </conditionalFormatting>
  <conditionalFormatting sqref="AJ1368:AJ1370">
    <cfRule type="cellIs" dxfId="4319" priority="4692" operator="equal">
      <formula>"良短"</formula>
    </cfRule>
    <cfRule type="cellIs" dxfId="4318" priority="4693" operator="equal">
      <formula>"保留"</formula>
    </cfRule>
    <cfRule type="cellIs" dxfId="4317" priority="4694" operator="equal">
      <formula>"合短"</formula>
    </cfRule>
  </conditionalFormatting>
  <conditionalFormatting sqref="AJ1362">
    <cfRule type="cellIs" dxfId="4316" priority="4719" operator="equal">
      <formula>"良短"</formula>
    </cfRule>
    <cfRule type="cellIs" dxfId="4315" priority="4720" operator="equal">
      <formula>"保留"</formula>
    </cfRule>
    <cfRule type="cellIs" dxfId="4314" priority="4721" operator="equal">
      <formula>"合短"</formula>
    </cfRule>
  </conditionalFormatting>
  <conditionalFormatting sqref="AJ1367">
    <cfRule type="cellIs" dxfId="4313" priority="4715" operator="equal">
      <formula>"ＮＧ"</formula>
    </cfRule>
    <cfRule type="cellIs" dxfId="4312" priority="4716" operator="equal">
      <formula>"良短"</formula>
    </cfRule>
    <cfRule type="cellIs" dxfId="4311" priority="4717" operator="equal">
      <formula>"保留"</formula>
    </cfRule>
    <cfRule type="cellIs" dxfId="4310" priority="4718" operator="equal">
      <formula>"合短"</formula>
    </cfRule>
  </conditionalFormatting>
  <conditionalFormatting sqref="AJ1368:AJ1370">
    <cfRule type="cellIs" dxfId="4309" priority="4688" operator="equal">
      <formula>"ＮＧ"</formula>
    </cfRule>
    <cfRule type="cellIs" dxfId="4308" priority="4689" operator="equal">
      <formula>"良短"</formula>
    </cfRule>
    <cfRule type="cellIs" dxfId="4307" priority="4690" operator="equal">
      <formula>"保留"</formula>
    </cfRule>
    <cfRule type="cellIs" dxfId="4306" priority="4691" operator="equal">
      <formula>"合短"</formula>
    </cfRule>
  </conditionalFormatting>
  <conditionalFormatting sqref="AJ1363">
    <cfRule type="cellIs" dxfId="4305" priority="4707" operator="equal">
      <formula>"ＮＧ"</formula>
    </cfRule>
    <cfRule type="cellIs" dxfId="4304" priority="4708" operator="equal">
      <formula>"良短"</formula>
    </cfRule>
    <cfRule type="cellIs" dxfId="4303" priority="4709" operator="equal">
      <formula>"保留"</formula>
    </cfRule>
    <cfRule type="cellIs" dxfId="4302" priority="4710" operator="equal">
      <formula>"合短"</formula>
    </cfRule>
  </conditionalFormatting>
  <conditionalFormatting sqref="AJ1363">
    <cfRule type="cellIs" dxfId="4301" priority="4703" operator="equal">
      <formula>"ＮＧ"</formula>
    </cfRule>
    <cfRule type="cellIs" dxfId="4300" priority="4704" operator="equal">
      <formula>"良短"</formula>
    </cfRule>
    <cfRule type="cellIs" dxfId="4299" priority="4705" operator="equal">
      <formula>"保留"</formula>
    </cfRule>
    <cfRule type="cellIs" dxfId="4298" priority="4706" operator="equal">
      <formula>"合短"</formula>
    </cfRule>
  </conditionalFormatting>
  <conditionalFormatting sqref="AJ1364:AJ1366">
    <cfRule type="cellIs" dxfId="4297" priority="4699" operator="equal">
      <formula>"ＮＧ"</formula>
    </cfRule>
    <cfRule type="cellIs" dxfId="4296" priority="4700" operator="equal">
      <formula>"良短"</formula>
    </cfRule>
    <cfRule type="cellIs" dxfId="4295" priority="4701" operator="equal">
      <formula>"保留"</formula>
    </cfRule>
    <cfRule type="cellIs" dxfId="4294" priority="4702" operator="equal">
      <formula>"合短"</formula>
    </cfRule>
  </conditionalFormatting>
  <conditionalFormatting sqref="AJ1364:AJ1366">
    <cfRule type="cellIs" dxfId="4293" priority="4695" operator="equal">
      <formula>"ＮＧ"</formula>
    </cfRule>
    <cfRule type="cellIs" dxfId="4292" priority="4696" operator="equal">
      <formula>"良短"</formula>
    </cfRule>
    <cfRule type="cellIs" dxfId="4291" priority="4697" operator="equal">
      <formula>"保留"</formula>
    </cfRule>
    <cfRule type="cellIs" dxfId="4290" priority="4698" operator="equal">
      <formula>"合短"</formula>
    </cfRule>
  </conditionalFormatting>
  <conditionalFormatting sqref="AK1371">
    <cfRule type="cellIs" dxfId="4289" priority="4685" operator="equal">
      <formula>"良短"</formula>
    </cfRule>
    <cfRule type="cellIs" dxfId="4288" priority="4686" operator="equal">
      <formula>"保留"</formula>
    </cfRule>
    <cfRule type="cellIs" dxfId="4287" priority="4687" operator="equal">
      <formula>"合短"</formula>
    </cfRule>
  </conditionalFormatting>
  <conditionalFormatting sqref="AJ1371">
    <cfRule type="cellIs" dxfId="4286" priority="4682" operator="equal">
      <formula>"良短"</formula>
    </cfRule>
    <cfRule type="cellIs" dxfId="4285" priority="4683" operator="equal">
      <formula>"保留"</formula>
    </cfRule>
    <cfRule type="cellIs" dxfId="4284" priority="4684" operator="equal">
      <formula>"合短"</formula>
    </cfRule>
  </conditionalFormatting>
  <conditionalFormatting sqref="AJ1372:AJ1374">
    <cfRule type="cellIs" dxfId="4283" priority="4679" operator="equal">
      <formula>"良短"</formula>
    </cfRule>
    <cfRule type="cellIs" dxfId="4282" priority="4680" operator="equal">
      <formula>"保留"</formula>
    </cfRule>
    <cfRule type="cellIs" dxfId="4281" priority="4681" operator="equal">
      <formula>"合短"</formula>
    </cfRule>
  </conditionalFormatting>
  <conditionalFormatting sqref="AJ1372:AJ1374">
    <cfRule type="cellIs" dxfId="4280" priority="4675" operator="equal">
      <formula>"ＮＧ"</formula>
    </cfRule>
    <cfRule type="cellIs" dxfId="4279" priority="4676" operator="equal">
      <formula>"良短"</formula>
    </cfRule>
    <cfRule type="cellIs" dxfId="4278" priority="4677" operator="equal">
      <formula>"保留"</formula>
    </cfRule>
    <cfRule type="cellIs" dxfId="4277" priority="4678" operator="equal">
      <formula>"合短"</formula>
    </cfRule>
  </conditionalFormatting>
  <conditionalFormatting sqref="AK1375">
    <cfRule type="cellIs" dxfId="4276" priority="4672" operator="equal">
      <formula>"良短"</formula>
    </cfRule>
    <cfRule type="cellIs" dxfId="4275" priority="4673" operator="equal">
      <formula>"保留"</formula>
    </cfRule>
    <cfRule type="cellIs" dxfId="4274" priority="4674" operator="equal">
      <formula>"合短"</formula>
    </cfRule>
  </conditionalFormatting>
  <conditionalFormatting sqref="AJ1375">
    <cfRule type="cellIs" dxfId="4273" priority="4669" operator="equal">
      <formula>"良短"</formula>
    </cfRule>
    <cfRule type="cellIs" dxfId="4272" priority="4670" operator="equal">
      <formula>"保留"</formula>
    </cfRule>
    <cfRule type="cellIs" dxfId="4271" priority="4671" operator="equal">
      <formula>"合短"</formula>
    </cfRule>
  </conditionalFormatting>
  <conditionalFormatting sqref="AJ1376:AJ1379">
    <cfRule type="cellIs" dxfId="4270" priority="4662" operator="equal">
      <formula>"ＮＧ"</formula>
    </cfRule>
    <cfRule type="cellIs" dxfId="4269" priority="4663" operator="equal">
      <formula>"良短"</formula>
    </cfRule>
    <cfRule type="cellIs" dxfId="4268" priority="4664" operator="equal">
      <formula>"保留"</formula>
    </cfRule>
    <cfRule type="cellIs" dxfId="4267" priority="4665" operator="equal">
      <formula>"合短"</formula>
    </cfRule>
  </conditionalFormatting>
  <conditionalFormatting sqref="AJ1377:AJ1379">
    <cfRule type="cellIs" dxfId="4266" priority="4658" operator="equal">
      <formula>"ＮＧ"</formula>
    </cfRule>
    <cfRule type="cellIs" dxfId="4265" priority="4659" operator="equal">
      <formula>"良短"</formula>
    </cfRule>
    <cfRule type="cellIs" dxfId="4264" priority="4660" operator="equal">
      <formula>"保留"</formula>
    </cfRule>
    <cfRule type="cellIs" dxfId="4263" priority="4661" operator="equal">
      <formula>"合短"</formula>
    </cfRule>
  </conditionalFormatting>
  <conditionalFormatting sqref="AJ1376:AJ1379">
    <cfRule type="cellIs" dxfId="4262" priority="4666" operator="equal">
      <formula>"良短"</formula>
    </cfRule>
    <cfRule type="cellIs" dxfId="4261" priority="4667" operator="equal">
      <formula>"保留"</formula>
    </cfRule>
    <cfRule type="cellIs" dxfId="4260" priority="4668" operator="equal">
      <formula>"合短"</formula>
    </cfRule>
  </conditionalFormatting>
  <conditionalFormatting sqref="AJ1380:AJ1382">
    <cfRule type="cellIs" dxfId="4259" priority="4655" operator="equal">
      <formula>"良短"</formula>
    </cfRule>
    <cfRule type="cellIs" dxfId="4258" priority="4656" operator="equal">
      <formula>"保留"</formula>
    </cfRule>
    <cfRule type="cellIs" dxfId="4257" priority="4657" operator="equal">
      <formula>"合短"</formula>
    </cfRule>
  </conditionalFormatting>
  <conditionalFormatting sqref="AJ1380:AJ1382">
    <cfRule type="cellIs" dxfId="4256" priority="4651" operator="equal">
      <formula>"ＮＧ"</formula>
    </cfRule>
    <cfRule type="cellIs" dxfId="4255" priority="4652" operator="equal">
      <formula>"良短"</formula>
    </cfRule>
    <cfRule type="cellIs" dxfId="4254" priority="4653" operator="equal">
      <formula>"保留"</formula>
    </cfRule>
    <cfRule type="cellIs" dxfId="4253" priority="4654" operator="equal">
      <formula>"合短"</formula>
    </cfRule>
  </conditionalFormatting>
  <conditionalFormatting sqref="AK1383">
    <cfRule type="cellIs" dxfId="4252" priority="4648" operator="equal">
      <formula>"良短"</formula>
    </cfRule>
    <cfRule type="cellIs" dxfId="4251" priority="4649" operator="equal">
      <formula>"保留"</formula>
    </cfRule>
    <cfRule type="cellIs" dxfId="4250" priority="4650" operator="equal">
      <formula>"合短"</formula>
    </cfRule>
  </conditionalFormatting>
  <conditionalFormatting sqref="AJ1383">
    <cfRule type="cellIs" dxfId="4249" priority="4645" operator="equal">
      <formula>"良短"</formula>
    </cfRule>
    <cfRule type="cellIs" dxfId="4248" priority="4646" operator="equal">
      <formula>"保留"</formula>
    </cfRule>
    <cfRule type="cellIs" dxfId="4247" priority="4647" operator="equal">
      <formula>"合短"</formula>
    </cfRule>
  </conditionalFormatting>
  <conditionalFormatting sqref="AJ1384">
    <cfRule type="cellIs" dxfId="4246" priority="4642" operator="equal">
      <formula>"良短"</formula>
    </cfRule>
    <cfRule type="cellIs" dxfId="4245" priority="4643" operator="equal">
      <formula>"保留"</formula>
    </cfRule>
    <cfRule type="cellIs" dxfId="4244" priority="4644" operator="equal">
      <formula>"合短"</formula>
    </cfRule>
  </conditionalFormatting>
  <conditionalFormatting sqref="AJ1385:AJ1388">
    <cfRule type="cellIs" dxfId="4243" priority="4639" operator="equal">
      <formula>"良短"</formula>
    </cfRule>
    <cfRule type="cellIs" dxfId="4242" priority="4640" operator="equal">
      <formula>"保留"</formula>
    </cfRule>
    <cfRule type="cellIs" dxfId="4241" priority="4641" operator="equal">
      <formula>"合短"</formula>
    </cfRule>
  </conditionalFormatting>
  <conditionalFormatting sqref="AJ1389">
    <cfRule type="cellIs" dxfId="4240" priority="4625" operator="equal">
      <formula>"ＮＧ"</formula>
    </cfRule>
    <cfRule type="cellIs" dxfId="4239" priority="4626" operator="equal">
      <formula>"良短"</formula>
    </cfRule>
    <cfRule type="cellIs" dxfId="4238" priority="4627" operator="equal">
      <formula>"保留"</formula>
    </cfRule>
    <cfRule type="cellIs" dxfId="4237" priority="4628" operator="equal">
      <formula>"合短"</formula>
    </cfRule>
  </conditionalFormatting>
  <conditionalFormatting sqref="AJ1393:AJ1395 AJ1390:AJ1391">
    <cfRule type="cellIs" dxfId="4236" priority="4629" operator="equal">
      <formula>"ＮＧ"</formula>
    </cfRule>
    <cfRule type="cellIs" dxfId="4235" priority="4630" operator="equal">
      <formula>"良短"</formula>
    </cfRule>
    <cfRule type="cellIs" dxfId="4234" priority="4631" operator="equal">
      <formula>"保留"</formula>
    </cfRule>
    <cfRule type="cellIs" dxfId="4233" priority="4632" operator="equal">
      <formula>"合短"</formula>
    </cfRule>
  </conditionalFormatting>
  <conditionalFormatting sqref="AJ1393:AJ1395 AJ1389:AJ1391">
    <cfRule type="cellIs" dxfId="4232" priority="4633" operator="equal">
      <formula>"良短"</formula>
    </cfRule>
    <cfRule type="cellIs" dxfId="4231" priority="4634" operator="equal">
      <formula>"保留"</formula>
    </cfRule>
    <cfRule type="cellIs" dxfId="4230" priority="4635" operator="equal">
      <formula>"合短"</formula>
    </cfRule>
  </conditionalFormatting>
  <conditionalFormatting sqref="AJ1396">
    <cfRule type="cellIs" dxfId="4229" priority="4614" operator="equal">
      <formula>"ＮＧ"</formula>
    </cfRule>
    <cfRule type="cellIs" dxfId="4228" priority="4615" operator="equal">
      <formula>"良短"</formula>
    </cfRule>
    <cfRule type="cellIs" dxfId="4227" priority="4616" operator="equal">
      <formula>"保留"</formula>
    </cfRule>
    <cfRule type="cellIs" dxfId="4226" priority="4617" operator="equal">
      <formula>"合短"</formula>
    </cfRule>
  </conditionalFormatting>
  <conditionalFormatting sqref="AJ1407:AJ1411">
    <cfRule type="cellIs" dxfId="4225" priority="4570" operator="equal">
      <formula>"良短"</formula>
    </cfRule>
    <cfRule type="cellIs" dxfId="4224" priority="4571" operator="equal">
      <formula>"保留"</formula>
    </cfRule>
    <cfRule type="cellIs" dxfId="4223" priority="4572" operator="equal">
      <formula>"合短"</formula>
    </cfRule>
  </conditionalFormatting>
  <conditionalFormatting sqref="AJ1408:AJ1411">
    <cfRule type="cellIs" dxfId="4222" priority="4566" operator="equal">
      <formula>"ＮＧ"</formula>
    </cfRule>
    <cfRule type="cellIs" dxfId="4221" priority="4567" operator="equal">
      <formula>"良短"</formula>
    </cfRule>
    <cfRule type="cellIs" dxfId="4220" priority="4568" operator="equal">
      <formula>"保留"</formula>
    </cfRule>
    <cfRule type="cellIs" dxfId="4219" priority="4569" operator="equal">
      <formula>"合短"</formula>
    </cfRule>
  </conditionalFormatting>
  <conditionalFormatting sqref="AJ1402:AJ1406">
    <cfRule type="cellIs" dxfId="4218" priority="4583" operator="equal">
      <formula>"ＮＧ"</formula>
    </cfRule>
    <cfRule type="cellIs" dxfId="4217" priority="4584" operator="equal">
      <formula>"良短"</formula>
    </cfRule>
    <cfRule type="cellIs" dxfId="4216" priority="4585" operator="equal">
      <formula>"保留"</formula>
    </cfRule>
    <cfRule type="cellIs" dxfId="4215" priority="4586" operator="equal">
      <formula>"合短"</formula>
    </cfRule>
  </conditionalFormatting>
  <conditionalFormatting sqref="AJ1401">
    <cfRule type="cellIs" dxfId="4214" priority="4579" operator="equal">
      <formula>"ＮＧ"</formula>
    </cfRule>
    <cfRule type="cellIs" dxfId="4213" priority="4580" operator="equal">
      <formula>"良短"</formula>
    </cfRule>
    <cfRule type="cellIs" dxfId="4212" priority="4581" operator="equal">
      <formula>"保留"</formula>
    </cfRule>
    <cfRule type="cellIs" dxfId="4211" priority="4582" operator="equal">
      <formula>"合短"</formula>
    </cfRule>
  </conditionalFormatting>
  <conditionalFormatting sqref="AJ1401:AJ1406">
    <cfRule type="cellIs" dxfId="4210" priority="4587" operator="equal">
      <formula>"良短"</formula>
    </cfRule>
    <cfRule type="cellIs" dxfId="4209" priority="4588" operator="equal">
      <formula>"保留"</formula>
    </cfRule>
    <cfRule type="cellIs" dxfId="4208" priority="4589" operator="equal">
      <formula>"合短"</formula>
    </cfRule>
  </conditionalFormatting>
  <conditionalFormatting sqref="AJ1413">
    <cfRule type="cellIs" dxfId="4207" priority="4558" operator="equal">
      <formula>"ＮＧ"</formula>
    </cfRule>
    <cfRule type="cellIs" dxfId="4206" priority="4559" operator="equal">
      <formula>"良短"</formula>
    </cfRule>
    <cfRule type="cellIs" dxfId="4205" priority="4560" operator="equal">
      <formula>"保留"</formula>
    </cfRule>
    <cfRule type="cellIs" dxfId="4204" priority="4561" operator="equal">
      <formula>"合短"</formula>
    </cfRule>
  </conditionalFormatting>
  <conditionalFormatting sqref="AK1412">
    <cfRule type="cellIs" dxfId="4203" priority="4576" operator="equal">
      <formula>"良短"</formula>
    </cfRule>
    <cfRule type="cellIs" dxfId="4202" priority="4577" operator="equal">
      <formula>"保留"</formula>
    </cfRule>
    <cfRule type="cellIs" dxfId="4201" priority="4578" operator="equal">
      <formula>"合短"</formula>
    </cfRule>
  </conditionalFormatting>
  <conditionalFormatting sqref="AJ1412">
    <cfRule type="cellIs" dxfId="4200" priority="4573" operator="equal">
      <formula>"良短"</formula>
    </cfRule>
    <cfRule type="cellIs" dxfId="4199" priority="4574" operator="equal">
      <formula>"保留"</formula>
    </cfRule>
    <cfRule type="cellIs" dxfId="4198" priority="4575" operator="equal">
      <formula>"合短"</formula>
    </cfRule>
  </conditionalFormatting>
  <conditionalFormatting sqref="AJ1407">
    <cfRule type="cellIs" dxfId="4197" priority="4562" operator="equal">
      <formula>"ＮＧ"</formula>
    </cfRule>
    <cfRule type="cellIs" dxfId="4196" priority="4563" operator="equal">
      <formula>"良短"</formula>
    </cfRule>
    <cfRule type="cellIs" dxfId="4195" priority="4564" operator="equal">
      <formula>"保留"</formula>
    </cfRule>
    <cfRule type="cellIs" dxfId="4194" priority="4565" operator="equal">
      <formula>"合短"</formula>
    </cfRule>
  </conditionalFormatting>
  <conditionalFormatting sqref="AJ1422">
    <cfRule type="cellIs" dxfId="4193" priority="4555" operator="equal">
      <formula>"良短"</formula>
    </cfRule>
    <cfRule type="cellIs" dxfId="4192" priority="4556" operator="equal">
      <formula>"保留"</formula>
    </cfRule>
    <cfRule type="cellIs" dxfId="4191" priority="4557" operator="equal">
      <formula>"合短"</formula>
    </cfRule>
  </conditionalFormatting>
  <conditionalFormatting sqref="AJ1422">
    <cfRule type="cellIs" dxfId="4190" priority="4551" operator="equal">
      <formula>"ＮＧ"</formula>
    </cfRule>
    <cfRule type="cellIs" dxfId="4189" priority="4552" operator="equal">
      <formula>"良短"</formula>
    </cfRule>
    <cfRule type="cellIs" dxfId="4188" priority="4553" operator="equal">
      <formula>"保留"</formula>
    </cfRule>
    <cfRule type="cellIs" dxfId="4187" priority="4554" operator="equal">
      <formula>"合短"</formula>
    </cfRule>
  </conditionalFormatting>
  <conditionalFormatting sqref="AJ1422">
    <cfRule type="cellIs" dxfId="4186" priority="4547" operator="equal">
      <formula>"ＮＧ"</formula>
    </cfRule>
    <cfRule type="cellIs" dxfId="4185" priority="4548" operator="equal">
      <formula>"良短"</formula>
    </cfRule>
    <cfRule type="cellIs" dxfId="4184" priority="4549" operator="equal">
      <formula>"保留"</formula>
    </cfRule>
    <cfRule type="cellIs" dxfId="4183" priority="4550" operator="equal">
      <formula>"合短"</formula>
    </cfRule>
  </conditionalFormatting>
  <conditionalFormatting sqref="AJ1422">
    <cfRule type="cellIs" dxfId="4182" priority="4544" operator="equal">
      <formula>"良短"</formula>
    </cfRule>
    <cfRule type="cellIs" dxfId="4181" priority="4545" operator="equal">
      <formula>"保留"</formula>
    </cfRule>
    <cfRule type="cellIs" dxfId="4180" priority="4546" operator="equal">
      <formula>"合短"</formula>
    </cfRule>
  </conditionalFormatting>
  <conditionalFormatting sqref="AJ1429:AJ1433">
    <cfRule type="cellIs" dxfId="4179" priority="4537" operator="equal">
      <formula>"ＮＧ"</formula>
    </cfRule>
    <cfRule type="cellIs" dxfId="4178" priority="4538" operator="equal">
      <formula>"良短"</formula>
    </cfRule>
    <cfRule type="cellIs" dxfId="4177" priority="4539" operator="equal">
      <formula>"保留"</formula>
    </cfRule>
    <cfRule type="cellIs" dxfId="4176" priority="4540" operator="equal">
      <formula>"合短"</formula>
    </cfRule>
  </conditionalFormatting>
  <conditionalFormatting sqref="AJ1553">
    <cfRule type="cellIs" dxfId="4175" priority="4287" operator="equal">
      <formula>"ＮＧ"</formula>
    </cfRule>
    <cfRule type="cellIs" dxfId="4174" priority="4288" operator="equal">
      <formula>"良短"</formula>
    </cfRule>
    <cfRule type="cellIs" dxfId="4173" priority="4289" operator="equal">
      <formula>"保留"</formula>
    </cfRule>
    <cfRule type="cellIs" dxfId="4172" priority="4290" operator="equal">
      <formula>"合短"</formula>
    </cfRule>
  </conditionalFormatting>
  <conditionalFormatting sqref="AJ1479">
    <cfRule type="cellIs" dxfId="4171" priority="4291" operator="equal">
      <formula>"ＮＧ"</formula>
    </cfRule>
    <cfRule type="cellIs" dxfId="4170" priority="4292" operator="equal">
      <formula>"良短"</formula>
    </cfRule>
    <cfRule type="cellIs" dxfId="4169" priority="4293" operator="equal">
      <formula>"保留"</formula>
    </cfRule>
    <cfRule type="cellIs" dxfId="4168" priority="4294" operator="equal">
      <formula>"合短"</formula>
    </cfRule>
  </conditionalFormatting>
  <conditionalFormatting sqref="AJ1434">
    <cfRule type="cellIs" dxfId="4167" priority="4503" operator="equal">
      <formula>"良短"</formula>
    </cfRule>
    <cfRule type="cellIs" dxfId="4166" priority="4504" operator="equal">
      <formula>"保留"</formula>
    </cfRule>
    <cfRule type="cellIs" dxfId="4165" priority="4505" operator="equal">
      <formula>"合短"</formula>
    </cfRule>
  </conditionalFormatting>
  <conditionalFormatting sqref="AJ1434">
    <cfRule type="cellIs" dxfId="4164" priority="4495" operator="equal">
      <formula>"ＮＧ"</formula>
    </cfRule>
    <cfRule type="cellIs" dxfId="4163" priority="4496" operator="equal">
      <formula>"良短"</formula>
    </cfRule>
    <cfRule type="cellIs" dxfId="4162" priority="4497" operator="equal">
      <formula>"保留"</formula>
    </cfRule>
    <cfRule type="cellIs" dxfId="4161" priority="4498" operator="equal">
      <formula>"合短"</formula>
    </cfRule>
  </conditionalFormatting>
  <conditionalFormatting sqref="AJ1440:AJ1444">
    <cfRule type="cellIs" dxfId="4160" priority="4492" operator="equal">
      <formula>"良短"</formula>
    </cfRule>
    <cfRule type="cellIs" dxfId="4159" priority="4493" operator="equal">
      <formula>"保留"</formula>
    </cfRule>
    <cfRule type="cellIs" dxfId="4158" priority="4494" operator="equal">
      <formula>"合短"</formula>
    </cfRule>
  </conditionalFormatting>
  <conditionalFormatting sqref="AJ1441:AJ1444">
    <cfRule type="cellIs" dxfId="4157" priority="4488" operator="equal">
      <formula>"ＮＧ"</formula>
    </cfRule>
    <cfRule type="cellIs" dxfId="4156" priority="4489" operator="equal">
      <formula>"良短"</formula>
    </cfRule>
    <cfRule type="cellIs" dxfId="4155" priority="4490" operator="equal">
      <formula>"保留"</formula>
    </cfRule>
    <cfRule type="cellIs" dxfId="4154" priority="4491" operator="equal">
      <formula>"合短"</formula>
    </cfRule>
  </conditionalFormatting>
  <conditionalFormatting sqref="AJ1440">
    <cfRule type="cellIs" dxfId="4153" priority="4484" operator="equal">
      <formula>"ＮＧ"</formula>
    </cfRule>
    <cfRule type="cellIs" dxfId="4152" priority="4485" operator="equal">
      <formula>"良短"</formula>
    </cfRule>
    <cfRule type="cellIs" dxfId="4151" priority="4486" operator="equal">
      <formula>"保留"</formula>
    </cfRule>
    <cfRule type="cellIs" dxfId="4150" priority="4487" operator="equal">
      <formula>"合短"</formula>
    </cfRule>
  </conditionalFormatting>
  <conditionalFormatting sqref="AJ1445">
    <cfRule type="cellIs" dxfId="4149" priority="4481" operator="equal">
      <formula>"良短"</formula>
    </cfRule>
    <cfRule type="cellIs" dxfId="4148" priority="4482" operator="equal">
      <formula>"保留"</formula>
    </cfRule>
    <cfRule type="cellIs" dxfId="4147" priority="4483" operator="equal">
      <formula>"合短"</formula>
    </cfRule>
  </conditionalFormatting>
  <conditionalFormatting sqref="AJ1445">
    <cfRule type="cellIs" dxfId="4146" priority="4477" operator="equal">
      <formula>"ＮＧ"</formula>
    </cfRule>
    <cfRule type="cellIs" dxfId="4145" priority="4478" operator="equal">
      <formula>"良短"</formula>
    </cfRule>
    <cfRule type="cellIs" dxfId="4144" priority="4479" operator="equal">
      <formula>"保留"</formula>
    </cfRule>
    <cfRule type="cellIs" dxfId="4143" priority="4480" operator="equal">
      <formula>"合短"</formula>
    </cfRule>
  </conditionalFormatting>
  <conditionalFormatting sqref="AJ1446:AJ1450">
    <cfRule type="cellIs" dxfId="4142" priority="4402" operator="equal">
      <formula>"良短"</formula>
    </cfRule>
    <cfRule type="cellIs" dxfId="4141" priority="4403" operator="equal">
      <formula>"保留"</formula>
    </cfRule>
    <cfRule type="cellIs" dxfId="4140" priority="4404" operator="equal">
      <formula>"合短"</formula>
    </cfRule>
  </conditionalFormatting>
  <conditionalFormatting sqref="AJ1447:AJ1450">
    <cfRule type="cellIs" dxfId="4139" priority="4398" operator="equal">
      <formula>"ＮＧ"</formula>
    </cfRule>
    <cfRule type="cellIs" dxfId="4138" priority="4399" operator="equal">
      <formula>"良短"</formula>
    </cfRule>
    <cfRule type="cellIs" dxfId="4137" priority="4400" operator="equal">
      <formula>"保留"</formula>
    </cfRule>
    <cfRule type="cellIs" dxfId="4136" priority="4401" operator="equal">
      <formula>"合短"</formula>
    </cfRule>
  </conditionalFormatting>
  <conditionalFormatting sqref="AJ1446">
    <cfRule type="cellIs" dxfId="4135" priority="4394" operator="equal">
      <formula>"ＮＧ"</formula>
    </cfRule>
    <cfRule type="cellIs" dxfId="4134" priority="4395" operator="equal">
      <formula>"良短"</formula>
    </cfRule>
    <cfRule type="cellIs" dxfId="4133" priority="4396" operator="equal">
      <formula>"保留"</formula>
    </cfRule>
    <cfRule type="cellIs" dxfId="4132" priority="4397" operator="equal">
      <formula>"合短"</formula>
    </cfRule>
  </conditionalFormatting>
  <conditionalFormatting sqref="AJ1451">
    <cfRule type="cellIs" dxfId="4131" priority="4391" operator="equal">
      <formula>"良短"</formula>
    </cfRule>
    <cfRule type="cellIs" dxfId="4130" priority="4392" operator="equal">
      <formula>"保留"</formula>
    </cfRule>
    <cfRule type="cellIs" dxfId="4129" priority="4393" operator="equal">
      <formula>"合短"</formula>
    </cfRule>
  </conditionalFormatting>
  <conditionalFormatting sqref="AJ1451">
    <cfRule type="cellIs" dxfId="4128" priority="4387" operator="equal">
      <formula>"ＮＧ"</formula>
    </cfRule>
    <cfRule type="cellIs" dxfId="4127" priority="4388" operator="equal">
      <formula>"良短"</formula>
    </cfRule>
    <cfRule type="cellIs" dxfId="4126" priority="4389" operator="equal">
      <formula>"保留"</formula>
    </cfRule>
    <cfRule type="cellIs" dxfId="4125" priority="4390" operator="equal">
      <formula>"合短"</formula>
    </cfRule>
  </conditionalFormatting>
  <conditionalFormatting sqref="AJ1452:AJ1456">
    <cfRule type="cellIs" dxfId="4124" priority="4384" operator="equal">
      <formula>"良短"</formula>
    </cfRule>
    <cfRule type="cellIs" dxfId="4123" priority="4385" operator="equal">
      <formula>"保留"</formula>
    </cfRule>
    <cfRule type="cellIs" dxfId="4122" priority="4386" operator="equal">
      <formula>"合短"</formula>
    </cfRule>
  </conditionalFormatting>
  <conditionalFormatting sqref="AJ1453:AJ1456">
    <cfRule type="cellIs" dxfId="4121" priority="4380" operator="equal">
      <formula>"ＮＧ"</formula>
    </cfRule>
    <cfRule type="cellIs" dxfId="4120" priority="4381" operator="equal">
      <formula>"良短"</formula>
    </cfRule>
    <cfRule type="cellIs" dxfId="4119" priority="4382" operator="equal">
      <formula>"保留"</formula>
    </cfRule>
    <cfRule type="cellIs" dxfId="4118" priority="4383" operator="equal">
      <formula>"合短"</formula>
    </cfRule>
  </conditionalFormatting>
  <conditionalFormatting sqref="AJ1452">
    <cfRule type="cellIs" dxfId="4117" priority="4376" operator="equal">
      <formula>"ＮＧ"</formula>
    </cfRule>
    <cfRule type="cellIs" dxfId="4116" priority="4377" operator="equal">
      <formula>"良短"</formula>
    </cfRule>
    <cfRule type="cellIs" dxfId="4115" priority="4378" operator="equal">
      <formula>"保留"</formula>
    </cfRule>
    <cfRule type="cellIs" dxfId="4114" priority="4379" operator="equal">
      <formula>"合短"</formula>
    </cfRule>
  </conditionalFormatting>
  <conditionalFormatting sqref="AJ1457">
    <cfRule type="cellIs" dxfId="4113" priority="4373" operator="equal">
      <formula>"良短"</formula>
    </cfRule>
    <cfRule type="cellIs" dxfId="4112" priority="4374" operator="equal">
      <formula>"保留"</formula>
    </cfRule>
    <cfRule type="cellIs" dxfId="4111" priority="4375" operator="equal">
      <formula>"合短"</formula>
    </cfRule>
  </conditionalFormatting>
  <conditionalFormatting sqref="AJ1457">
    <cfRule type="cellIs" dxfId="4110" priority="4369" operator="equal">
      <formula>"ＮＧ"</formula>
    </cfRule>
    <cfRule type="cellIs" dxfId="4109" priority="4370" operator="equal">
      <formula>"良短"</formula>
    </cfRule>
    <cfRule type="cellIs" dxfId="4108" priority="4371" operator="equal">
      <formula>"保留"</formula>
    </cfRule>
    <cfRule type="cellIs" dxfId="4107" priority="4372" operator="equal">
      <formula>"合短"</formula>
    </cfRule>
  </conditionalFormatting>
  <conditionalFormatting sqref="AJ1458:AJ1462">
    <cfRule type="cellIs" dxfId="4106" priority="4366" operator="equal">
      <formula>"良短"</formula>
    </cfRule>
    <cfRule type="cellIs" dxfId="4105" priority="4367" operator="equal">
      <formula>"保留"</formula>
    </cfRule>
    <cfRule type="cellIs" dxfId="4104" priority="4368" operator="equal">
      <formula>"合短"</formula>
    </cfRule>
  </conditionalFormatting>
  <conditionalFormatting sqref="AJ1459:AJ1462">
    <cfRule type="cellIs" dxfId="4103" priority="4362" operator="equal">
      <formula>"ＮＧ"</formula>
    </cfRule>
    <cfRule type="cellIs" dxfId="4102" priority="4363" operator="equal">
      <formula>"良短"</formula>
    </cfRule>
    <cfRule type="cellIs" dxfId="4101" priority="4364" operator="equal">
      <formula>"保留"</formula>
    </cfRule>
    <cfRule type="cellIs" dxfId="4100" priority="4365" operator="equal">
      <formula>"合短"</formula>
    </cfRule>
  </conditionalFormatting>
  <conditionalFormatting sqref="AJ1458">
    <cfRule type="cellIs" dxfId="4099" priority="4358" operator="equal">
      <formula>"ＮＧ"</formula>
    </cfRule>
    <cfRule type="cellIs" dxfId="4098" priority="4359" operator="equal">
      <formula>"良短"</formula>
    </cfRule>
    <cfRule type="cellIs" dxfId="4097" priority="4360" operator="equal">
      <formula>"保留"</formula>
    </cfRule>
    <cfRule type="cellIs" dxfId="4096" priority="4361" operator="equal">
      <formula>"合短"</formula>
    </cfRule>
  </conditionalFormatting>
  <conditionalFormatting sqref="AJ1463">
    <cfRule type="cellIs" dxfId="4095" priority="4355" operator="equal">
      <formula>"良短"</formula>
    </cfRule>
    <cfRule type="cellIs" dxfId="4094" priority="4356" operator="equal">
      <formula>"保留"</formula>
    </cfRule>
    <cfRule type="cellIs" dxfId="4093" priority="4357" operator="equal">
      <formula>"合短"</formula>
    </cfRule>
  </conditionalFormatting>
  <conditionalFormatting sqref="AJ1463">
    <cfRule type="cellIs" dxfId="4092" priority="4351" operator="equal">
      <formula>"ＮＧ"</formula>
    </cfRule>
    <cfRule type="cellIs" dxfId="4091" priority="4352" operator="equal">
      <formula>"良短"</formula>
    </cfRule>
    <cfRule type="cellIs" dxfId="4090" priority="4353" operator="equal">
      <formula>"保留"</formula>
    </cfRule>
    <cfRule type="cellIs" dxfId="4089" priority="4354" operator="equal">
      <formula>"合短"</formula>
    </cfRule>
  </conditionalFormatting>
  <conditionalFormatting sqref="AJ1464:AJ1468">
    <cfRule type="cellIs" dxfId="4088" priority="4348" operator="equal">
      <formula>"良短"</formula>
    </cfRule>
    <cfRule type="cellIs" dxfId="4087" priority="4349" operator="equal">
      <formula>"保留"</formula>
    </cfRule>
    <cfRule type="cellIs" dxfId="4086" priority="4350" operator="equal">
      <formula>"合短"</formula>
    </cfRule>
  </conditionalFormatting>
  <conditionalFormatting sqref="AJ1465:AJ1468">
    <cfRule type="cellIs" dxfId="4085" priority="4344" operator="equal">
      <formula>"ＮＧ"</formula>
    </cfRule>
    <cfRule type="cellIs" dxfId="4084" priority="4345" operator="equal">
      <formula>"良短"</formula>
    </cfRule>
    <cfRule type="cellIs" dxfId="4083" priority="4346" operator="equal">
      <formula>"保留"</formula>
    </cfRule>
    <cfRule type="cellIs" dxfId="4082" priority="4347" operator="equal">
      <formula>"合短"</formula>
    </cfRule>
  </conditionalFormatting>
  <conditionalFormatting sqref="AJ1464">
    <cfRule type="cellIs" dxfId="4081" priority="4340" operator="equal">
      <formula>"ＮＧ"</formula>
    </cfRule>
    <cfRule type="cellIs" dxfId="4080" priority="4341" operator="equal">
      <formula>"良短"</formula>
    </cfRule>
    <cfRule type="cellIs" dxfId="4079" priority="4342" operator="equal">
      <formula>"保留"</formula>
    </cfRule>
    <cfRule type="cellIs" dxfId="4078" priority="4343" operator="equal">
      <formula>"合短"</formula>
    </cfRule>
  </conditionalFormatting>
  <conditionalFormatting sqref="AJ1469:AJ1473">
    <cfRule type="cellIs" dxfId="4077" priority="4337" operator="equal">
      <formula>"良短"</formula>
    </cfRule>
    <cfRule type="cellIs" dxfId="4076" priority="4338" operator="equal">
      <formula>"保留"</formula>
    </cfRule>
    <cfRule type="cellIs" dxfId="4075" priority="4339" operator="equal">
      <formula>"合短"</formula>
    </cfRule>
  </conditionalFormatting>
  <conditionalFormatting sqref="AJ1469:AJ1473">
    <cfRule type="cellIs" dxfId="4074" priority="4333" operator="equal">
      <formula>"ＮＧ"</formula>
    </cfRule>
    <cfRule type="cellIs" dxfId="4073" priority="4334" operator="equal">
      <formula>"良短"</formula>
    </cfRule>
    <cfRule type="cellIs" dxfId="4072" priority="4335" operator="equal">
      <formula>"保留"</formula>
    </cfRule>
    <cfRule type="cellIs" dxfId="4071" priority="4336" operator="equal">
      <formula>"合短"</formula>
    </cfRule>
  </conditionalFormatting>
  <conditionalFormatting sqref="AJ1478">
    <cfRule type="cellIs" dxfId="4070" priority="4298" operator="equal">
      <formula>"ＮＧ"</formula>
    </cfRule>
    <cfRule type="cellIs" dxfId="4069" priority="4299" operator="equal">
      <formula>"良短"</formula>
    </cfRule>
    <cfRule type="cellIs" dxfId="4068" priority="4300" operator="equal">
      <formula>"保留"</formula>
    </cfRule>
    <cfRule type="cellIs" dxfId="4067" priority="4301" operator="equal">
      <formula>"合短"</formula>
    </cfRule>
  </conditionalFormatting>
  <conditionalFormatting sqref="AJ1474 AJ1477">
    <cfRule type="cellIs" dxfId="4066" priority="4306" operator="equal">
      <formula>"良短"</formula>
    </cfRule>
    <cfRule type="cellIs" dxfId="4065" priority="4307" operator="equal">
      <formula>"保留"</formula>
    </cfRule>
    <cfRule type="cellIs" dxfId="4064" priority="4308" operator="equal">
      <formula>"合短"</formula>
    </cfRule>
  </conditionalFormatting>
  <conditionalFormatting sqref="AJ1474 AJ1477">
    <cfRule type="cellIs" dxfId="4063" priority="4302" operator="equal">
      <formula>"ＮＧ"</formula>
    </cfRule>
    <cfRule type="cellIs" dxfId="4062" priority="4303" operator="equal">
      <formula>"良短"</formula>
    </cfRule>
    <cfRule type="cellIs" dxfId="4061" priority="4304" operator="equal">
      <formula>"保留"</formula>
    </cfRule>
    <cfRule type="cellIs" dxfId="4060" priority="4305" operator="equal">
      <formula>"合短"</formula>
    </cfRule>
  </conditionalFormatting>
  <conditionalFormatting sqref="AJ1479">
    <cfRule type="cellIs" dxfId="4059" priority="4295" operator="equal">
      <formula>"良短"</formula>
    </cfRule>
    <cfRule type="cellIs" dxfId="4058" priority="4296" operator="equal">
      <formula>"保留"</formula>
    </cfRule>
    <cfRule type="cellIs" dxfId="4057" priority="4297" operator="equal">
      <formula>"合短"</formula>
    </cfRule>
  </conditionalFormatting>
  <conditionalFormatting sqref="AJ1202:AJ1204">
    <cfRule type="cellIs" dxfId="4056" priority="4279" operator="equal">
      <formula>"ＮＧ"</formula>
    </cfRule>
    <cfRule type="cellIs" dxfId="4055" priority="4280" operator="equal">
      <formula>"良短"</formula>
    </cfRule>
    <cfRule type="cellIs" dxfId="4054" priority="4281" operator="equal">
      <formula>"保留"</formula>
    </cfRule>
    <cfRule type="cellIs" dxfId="4053" priority="4282" operator="equal">
      <formula>"合短"</formula>
    </cfRule>
  </conditionalFormatting>
  <conditionalFormatting sqref="AJ1202:AJ1204">
    <cfRule type="cellIs" dxfId="4052" priority="4283" operator="equal">
      <formula>"ＮＧ"</formula>
    </cfRule>
    <cfRule type="cellIs" dxfId="4051" priority="4284" operator="equal">
      <formula>"良短"</formula>
    </cfRule>
    <cfRule type="cellIs" dxfId="4050" priority="4285" operator="equal">
      <formula>"保留"</formula>
    </cfRule>
    <cfRule type="cellIs" dxfId="4049" priority="4286" operator="equal">
      <formula>"合短"</formula>
    </cfRule>
  </conditionalFormatting>
  <conditionalFormatting sqref="AJ1212:AJ1214">
    <cfRule type="cellIs" dxfId="4048" priority="4271" operator="equal">
      <formula>"ＮＧ"</formula>
    </cfRule>
    <cfRule type="cellIs" dxfId="4047" priority="4272" operator="equal">
      <formula>"良短"</formula>
    </cfRule>
    <cfRule type="cellIs" dxfId="4046" priority="4273" operator="equal">
      <formula>"保留"</formula>
    </cfRule>
    <cfRule type="cellIs" dxfId="4045" priority="4274" operator="equal">
      <formula>"合短"</formula>
    </cfRule>
  </conditionalFormatting>
  <conditionalFormatting sqref="AJ1212:AJ1214">
    <cfRule type="cellIs" dxfId="4044" priority="4275" operator="equal">
      <formula>"ＮＧ"</formula>
    </cfRule>
    <cfRule type="cellIs" dxfId="4043" priority="4276" operator="equal">
      <formula>"良短"</formula>
    </cfRule>
    <cfRule type="cellIs" dxfId="4042" priority="4277" operator="equal">
      <formula>"保留"</formula>
    </cfRule>
    <cfRule type="cellIs" dxfId="4041" priority="4278" operator="equal">
      <formula>"合短"</formula>
    </cfRule>
  </conditionalFormatting>
  <conditionalFormatting sqref="AJ1251:AJ1254">
    <cfRule type="cellIs" dxfId="4040" priority="4255" operator="equal">
      <formula>"ＮＧ"</formula>
    </cfRule>
    <cfRule type="cellIs" dxfId="4039" priority="4256" operator="equal">
      <formula>"良短"</formula>
    </cfRule>
    <cfRule type="cellIs" dxfId="4038" priority="4257" operator="equal">
      <formula>"保留"</formula>
    </cfRule>
    <cfRule type="cellIs" dxfId="4037" priority="4258" operator="equal">
      <formula>"合短"</formula>
    </cfRule>
  </conditionalFormatting>
  <conditionalFormatting sqref="AK1253:AK1254">
    <cfRule type="cellIs" dxfId="4036" priority="4251" operator="equal">
      <formula>"ＮＧ"</formula>
    </cfRule>
    <cfRule type="cellIs" dxfId="4035" priority="4252" operator="equal">
      <formula>"良短"</formula>
    </cfRule>
    <cfRule type="cellIs" dxfId="4034" priority="4253" operator="equal">
      <formula>"保留"</formula>
    </cfRule>
    <cfRule type="cellIs" dxfId="4033" priority="4254" operator="equal">
      <formula>"合短"</formula>
    </cfRule>
  </conditionalFormatting>
  <conditionalFormatting sqref="AK1251:AK1252">
    <cfRule type="cellIs" dxfId="4032" priority="4267" operator="equal">
      <formula>"ＮＧ"</formula>
    </cfRule>
    <cfRule type="cellIs" dxfId="4031" priority="4268" operator="equal">
      <formula>"良短"</formula>
    </cfRule>
    <cfRule type="cellIs" dxfId="4030" priority="4269" operator="equal">
      <formula>"保留"</formula>
    </cfRule>
    <cfRule type="cellIs" dxfId="4029" priority="4270" operator="equal">
      <formula>"合短"</formula>
    </cfRule>
  </conditionalFormatting>
  <conditionalFormatting sqref="AK1251:AK1252">
    <cfRule type="cellIs" dxfId="4028" priority="4263" operator="equal">
      <formula>"ＮＧ"</formula>
    </cfRule>
    <cfRule type="cellIs" dxfId="4027" priority="4264" operator="equal">
      <formula>"良短"</formula>
    </cfRule>
    <cfRule type="cellIs" dxfId="4026" priority="4265" operator="equal">
      <formula>"保留"</formula>
    </cfRule>
    <cfRule type="cellIs" dxfId="4025" priority="4266" operator="equal">
      <formula>"合短"</formula>
    </cfRule>
  </conditionalFormatting>
  <conditionalFormatting sqref="AJ1251:AJ1254">
    <cfRule type="cellIs" dxfId="4024" priority="4259" operator="equal">
      <formula>"ＮＧ"</formula>
    </cfRule>
    <cfRule type="cellIs" dxfId="4023" priority="4260" operator="equal">
      <formula>"良短"</formula>
    </cfRule>
    <cfRule type="cellIs" dxfId="4022" priority="4261" operator="equal">
      <formula>"保留"</formula>
    </cfRule>
    <cfRule type="cellIs" dxfId="4021" priority="4262" operator="equal">
      <formula>"合短"</formula>
    </cfRule>
  </conditionalFormatting>
  <conditionalFormatting sqref="AK1253:AK1254">
    <cfRule type="cellIs" dxfId="4020" priority="4247" operator="equal">
      <formula>"ＮＧ"</formula>
    </cfRule>
    <cfRule type="cellIs" dxfId="4019" priority="4248" operator="equal">
      <formula>"良短"</formula>
    </cfRule>
    <cfRule type="cellIs" dxfId="4018" priority="4249" operator="equal">
      <formula>"保留"</formula>
    </cfRule>
    <cfRule type="cellIs" dxfId="4017" priority="4250" operator="equal">
      <formula>"合短"</formula>
    </cfRule>
  </conditionalFormatting>
  <conditionalFormatting sqref="AJ1257:AJ1260">
    <cfRule type="cellIs" dxfId="4016" priority="4231" operator="equal">
      <formula>"ＮＧ"</formula>
    </cfRule>
    <cfRule type="cellIs" dxfId="4015" priority="4232" operator="equal">
      <formula>"良短"</formula>
    </cfRule>
    <cfRule type="cellIs" dxfId="4014" priority="4233" operator="equal">
      <formula>"保留"</formula>
    </cfRule>
    <cfRule type="cellIs" dxfId="4013" priority="4234" operator="equal">
      <formula>"合短"</formula>
    </cfRule>
  </conditionalFormatting>
  <conditionalFormatting sqref="AK1259:AK1260">
    <cfRule type="cellIs" dxfId="4012" priority="4227" operator="equal">
      <formula>"ＮＧ"</formula>
    </cfRule>
    <cfRule type="cellIs" dxfId="4011" priority="4228" operator="equal">
      <formula>"良短"</formula>
    </cfRule>
    <cfRule type="cellIs" dxfId="4010" priority="4229" operator="equal">
      <formula>"保留"</formula>
    </cfRule>
    <cfRule type="cellIs" dxfId="4009" priority="4230" operator="equal">
      <formula>"合短"</formula>
    </cfRule>
  </conditionalFormatting>
  <conditionalFormatting sqref="AK1257:AK1258">
    <cfRule type="cellIs" dxfId="4008" priority="4243" operator="equal">
      <formula>"ＮＧ"</formula>
    </cfRule>
    <cfRule type="cellIs" dxfId="4007" priority="4244" operator="equal">
      <formula>"良短"</formula>
    </cfRule>
    <cfRule type="cellIs" dxfId="4006" priority="4245" operator="equal">
      <formula>"保留"</formula>
    </cfRule>
    <cfRule type="cellIs" dxfId="4005" priority="4246" operator="equal">
      <formula>"合短"</formula>
    </cfRule>
  </conditionalFormatting>
  <conditionalFormatting sqref="AK1257:AK1258">
    <cfRule type="cellIs" dxfId="4004" priority="4239" operator="equal">
      <formula>"ＮＧ"</formula>
    </cfRule>
    <cfRule type="cellIs" dxfId="4003" priority="4240" operator="equal">
      <formula>"良短"</formula>
    </cfRule>
    <cfRule type="cellIs" dxfId="4002" priority="4241" operator="equal">
      <formula>"保留"</formula>
    </cfRule>
    <cfRule type="cellIs" dxfId="4001" priority="4242" operator="equal">
      <formula>"合短"</formula>
    </cfRule>
  </conditionalFormatting>
  <conditionalFormatting sqref="AJ1257:AJ1260">
    <cfRule type="cellIs" dxfId="4000" priority="4235" operator="equal">
      <formula>"ＮＧ"</formula>
    </cfRule>
    <cfRule type="cellIs" dxfId="3999" priority="4236" operator="equal">
      <formula>"良短"</formula>
    </cfRule>
    <cfRule type="cellIs" dxfId="3998" priority="4237" operator="equal">
      <formula>"保留"</formula>
    </cfRule>
    <cfRule type="cellIs" dxfId="3997" priority="4238" operator="equal">
      <formula>"合短"</formula>
    </cfRule>
  </conditionalFormatting>
  <conditionalFormatting sqref="AK1259:AK1260">
    <cfRule type="cellIs" dxfId="3996" priority="4223" operator="equal">
      <formula>"ＮＧ"</formula>
    </cfRule>
    <cfRule type="cellIs" dxfId="3995" priority="4224" operator="equal">
      <formula>"良短"</formula>
    </cfRule>
    <cfRule type="cellIs" dxfId="3994" priority="4225" operator="equal">
      <formula>"保留"</formula>
    </cfRule>
    <cfRule type="cellIs" dxfId="3993" priority="4226" operator="equal">
      <formula>"合短"</formula>
    </cfRule>
  </conditionalFormatting>
  <conditionalFormatting sqref="AJ1304:AJ1306">
    <cfRule type="cellIs" dxfId="3992" priority="4219" operator="equal">
      <formula>"ＮＧ"</formula>
    </cfRule>
    <cfRule type="cellIs" dxfId="3991" priority="4220" operator="equal">
      <formula>"良短"</formula>
    </cfRule>
    <cfRule type="cellIs" dxfId="3990" priority="4221" operator="equal">
      <formula>"保留"</formula>
    </cfRule>
    <cfRule type="cellIs" dxfId="3989" priority="4222" operator="equal">
      <formula>"合短"</formula>
    </cfRule>
  </conditionalFormatting>
  <conditionalFormatting sqref="AJ1304:AJ1306">
    <cfRule type="cellIs" dxfId="3988" priority="4215" operator="equal">
      <formula>"ＮＧ"</formula>
    </cfRule>
    <cfRule type="cellIs" dxfId="3987" priority="4216" operator="equal">
      <formula>"良短"</formula>
    </cfRule>
    <cfRule type="cellIs" dxfId="3986" priority="4217" operator="equal">
      <formula>"保留"</formula>
    </cfRule>
    <cfRule type="cellIs" dxfId="3985" priority="4218" operator="equal">
      <formula>"合短"</formula>
    </cfRule>
  </conditionalFormatting>
  <conditionalFormatting sqref="AJ1309:AJ1311">
    <cfRule type="cellIs" dxfId="3984" priority="4211" operator="equal">
      <formula>"ＮＧ"</formula>
    </cfRule>
    <cfRule type="cellIs" dxfId="3983" priority="4212" operator="equal">
      <formula>"良短"</formula>
    </cfRule>
    <cfRule type="cellIs" dxfId="3982" priority="4213" operator="equal">
      <formula>"保留"</formula>
    </cfRule>
    <cfRule type="cellIs" dxfId="3981" priority="4214" operator="equal">
      <formula>"合短"</formula>
    </cfRule>
  </conditionalFormatting>
  <conditionalFormatting sqref="AJ1309:AJ1311">
    <cfRule type="cellIs" dxfId="3980" priority="4207" operator="equal">
      <formula>"ＮＧ"</formula>
    </cfRule>
    <cfRule type="cellIs" dxfId="3979" priority="4208" operator="equal">
      <formula>"良短"</formula>
    </cfRule>
    <cfRule type="cellIs" dxfId="3978" priority="4209" operator="equal">
      <formula>"保留"</formula>
    </cfRule>
    <cfRule type="cellIs" dxfId="3977" priority="4210" operator="equal">
      <formula>"合短"</formula>
    </cfRule>
  </conditionalFormatting>
  <conditionalFormatting sqref="AJ1344:AJ1347">
    <cfRule type="cellIs" dxfId="3976" priority="4200" operator="equal">
      <formula>"ＮＧ"</formula>
    </cfRule>
    <cfRule type="cellIs" dxfId="3975" priority="4201" operator="equal">
      <formula>"良短"</formula>
    </cfRule>
    <cfRule type="cellIs" dxfId="3974" priority="4202" operator="equal">
      <formula>"保留"</formula>
    </cfRule>
    <cfRule type="cellIs" dxfId="3973" priority="4203" operator="equal">
      <formula>"合短"</formula>
    </cfRule>
  </conditionalFormatting>
  <conditionalFormatting sqref="AJ1344:AJ1347">
    <cfRule type="cellIs" dxfId="3972" priority="4204" operator="equal">
      <formula>"良短"</formula>
    </cfRule>
    <cfRule type="cellIs" dxfId="3971" priority="4205" operator="equal">
      <formula>"保留"</formula>
    </cfRule>
    <cfRule type="cellIs" dxfId="3970" priority="4206" operator="equal">
      <formula>"合短"</formula>
    </cfRule>
  </conditionalFormatting>
  <conditionalFormatting sqref="AJ1350:AJ1353">
    <cfRule type="cellIs" dxfId="3969" priority="4193" operator="equal">
      <formula>"ＮＧ"</formula>
    </cfRule>
    <cfRule type="cellIs" dxfId="3968" priority="4194" operator="equal">
      <formula>"良短"</formula>
    </cfRule>
    <cfRule type="cellIs" dxfId="3967" priority="4195" operator="equal">
      <formula>"保留"</formula>
    </cfRule>
    <cfRule type="cellIs" dxfId="3966" priority="4196" operator="equal">
      <formula>"合短"</formula>
    </cfRule>
  </conditionalFormatting>
  <conditionalFormatting sqref="AJ1350:AJ1353">
    <cfRule type="cellIs" dxfId="3965" priority="4197" operator="equal">
      <formula>"良短"</formula>
    </cfRule>
    <cfRule type="cellIs" dxfId="3964" priority="4198" operator="equal">
      <formula>"保留"</formula>
    </cfRule>
    <cfRule type="cellIs" dxfId="3963" priority="4199" operator="equal">
      <formula>"合短"</formula>
    </cfRule>
  </conditionalFormatting>
  <conditionalFormatting sqref="AJ1359:AJ1361">
    <cfRule type="cellIs" dxfId="3962" priority="4190" operator="equal">
      <formula>"良短"</formula>
    </cfRule>
    <cfRule type="cellIs" dxfId="3961" priority="4191" operator="equal">
      <formula>"保留"</formula>
    </cfRule>
    <cfRule type="cellIs" dxfId="3960" priority="4192" operator="equal">
      <formula>"合短"</formula>
    </cfRule>
  </conditionalFormatting>
  <conditionalFormatting sqref="AJ1359:AJ1361">
    <cfRule type="cellIs" dxfId="3959" priority="4186" operator="equal">
      <formula>"ＮＧ"</formula>
    </cfRule>
    <cfRule type="cellIs" dxfId="3958" priority="4187" operator="equal">
      <formula>"良短"</formula>
    </cfRule>
    <cfRule type="cellIs" dxfId="3957" priority="4188" operator="equal">
      <formula>"保留"</formula>
    </cfRule>
    <cfRule type="cellIs" dxfId="3956" priority="4189" operator="equal">
      <formula>"合短"</formula>
    </cfRule>
  </conditionalFormatting>
  <conditionalFormatting sqref="AJ1392">
    <cfRule type="cellIs" dxfId="3955" priority="4183" operator="equal">
      <formula>"良短"</formula>
    </cfRule>
    <cfRule type="cellIs" dxfId="3954" priority="4184" operator="equal">
      <formula>"保留"</formula>
    </cfRule>
    <cfRule type="cellIs" dxfId="3953" priority="4185" operator="equal">
      <formula>"合短"</formula>
    </cfRule>
  </conditionalFormatting>
  <conditionalFormatting sqref="AJ1392">
    <cfRule type="cellIs" dxfId="3952" priority="4179" operator="equal">
      <formula>"ＮＧ"</formula>
    </cfRule>
    <cfRule type="cellIs" dxfId="3951" priority="4180" operator="equal">
      <formula>"良短"</formula>
    </cfRule>
    <cfRule type="cellIs" dxfId="3950" priority="4181" operator="equal">
      <formula>"保留"</formula>
    </cfRule>
    <cfRule type="cellIs" dxfId="3949" priority="4182" operator="equal">
      <formula>"合短"</formula>
    </cfRule>
  </conditionalFormatting>
  <conditionalFormatting sqref="AJ1423">
    <cfRule type="cellIs" dxfId="3948" priority="4168" operator="equal">
      <formula>"ＮＧ"</formula>
    </cfRule>
    <cfRule type="cellIs" dxfId="3947" priority="4169" operator="equal">
      <formula>"良短"</formula>
    </cfRule>
    <cfRule type="cellIs" dxfId="3946" priority="4170" operator="equal">
      <formula>"保留"</formula>
    </cfRule>
    <cfRule type="cellIs" dxfId="3945" priority="4171" operator="equal">
      <formula>"合短"</formula>
    </cfRule>
  </conditionalFormatting>
  <conditionalFormatting sqref="AJ1423">
    <cfRule type="cellIs" dxfId="3944" priority="4164" operator="equal">
      <formula>"ＮＧ"</formula>
    </cfRule>
    <cfRule type="cellIs" dxfId="3943" priority="4165" operator="equal">
      <formula>"良短"</formula>
    </cfRule>
    <cfRule type="cellIs" dxfId="3942" priority="4166" operator="equal">
      <formula>"保留"</formula>
    </cfRule>
    <cfRule type="cellIs" dxfId="3941" priority="4167" operator="equal">
      <formula>"合短"</formula>
    </cfRule>
  </conditionalFormatting>
  <conditionalFormatting sqref="AJ1424:AJ1426">
    <cfRule type="cellIs" dxfId="3940" priority="4160" operator="equal">
      <formula>"ＮＧ"</formula>
    </cfRule>
    <cfRule type="cellIs" dxfId="3939" priority="4161" operator="equal">
      <formula>"良短"</formula>
    </cfRule>
    <cfRule type="cellIs" dxfId="3938" priority="4162" operator="equal">
      <formula>"保留"</formula>
    </cfRule>
    <cfRule type="cellIs" dxfId="3937" priority="4163" operator="equal">
      <formula>"合短"</formula>
    </cfRule>
  </conditionalFormatting>
  <conditionalFormatting sqref="AJ1424:AJ1426">
    <cfRule type="cellIs" dxfId="3936" priority="4156" operator="equal">
      <formula>"ＮＧ"</formula>
    </cfRule>
    <cfRule type="cellIs" dxfId="3935" priority="4157" operator="equal">
      <formula>"良短"</formula>
    </cfRule>
    <cfRule type="cellIs" dxfId="3934" priority="4158" operator="equal">
      <formula>"保留"</formula>
    </cfRule>
    <cfRule type="cellIs" dxfId="3933" priority="4159" operator="equal">
      <formula>"合短"</formula>
    </cfRule>
  </conditionalFormatting>
  <conditionalFormatting sqref="AK1507">
    <cfRule type="cellIs" dxfId="3932" priority="3644" operator="equal">
      <formula>"良短"</formula>
    </cfRule>
    <cfRule type="cellIs" dxfId="3931" priority="3645" operator="equal">
      <formula>"保留"</formula>
    </cfRule>
    <cfRule type="cellIs" dxfId="3930" priority="3646" operator="equal">
      <formula>"合短"</formula>
    </cfRule>
  </conditionalFormatting>
  <conditionalFormatting sqref="AJ1529">
    <cfRule type="cellIs" dxfId="3929" priority="3550" operator="equal">
      <formula>"ＮＧ"</formula>
    </cfRule>
    <cfRule type="cellIs" dxfId="3928" priority="3551" operator="equal">
      <formula>"良短"</formula>
    </cfRule>
    <cfRule type="cellIs" dxfId="3927" priority="3552" operator="equal">
      <formula>"保留"</formula>
    </cfRule>
    <cfRule type="cellIs" dxfId="3926" priority="3553" operator="equal">
      <formula>"合短"</formula>
    </cfRule>
  </conditionalFormatting>
  <conditionalFormatting sqref="AK1495">
    <cfRule type="cellIs" dxfId="3925" priority="3747" operator="equal">
      <formula>"良短"</formula>
    </cfRule>
    <cfRule type="cellIs" dxfId="3924" priority="3748" operator="equal">
      <formula>"保留"</formula>
    </cfRule>
    <cfRule type="cellIs" dxfId="3923" priority="3749" operator="equal">
      <formula>"合短"</formula>
    </cfRule>
  </conditionalFormatting>
  <conditionalFormatting sqref="AJ1490:AJ1494">
    <cfRule type="cellIs" dxfId="3922" priority="3714" operator="equal">
      <formula>"ＮＧ"</formula>
    </cfRule>
    <cfRule type="cellIs" dxfId="3921" priority="3715" operator="equal">
      <formula>"良短"</formula>
    </cfRule>
    <cfRule type="cellIs" dxfId="3920" priority="3716" operator="equal">
      <formula>"保留"</formula>
    </cfRule>
    <cfRule type="cellIs" dxfId="3919" priority="3717" operator="equal">
      <formula>"合短"</formula>
    </cfRule>
  </conditionalFormatting>
  <conditionalFormatting sqref="AJ1495">
    <cfRule type="cellIs" dxfId="3918" priority="3704" operator="equal">
      <formula>"良短"</formula>
    </cfRule>
    <cfRule type="cellIs" dxfId="3917" priority="3705" operator="equal">
      <formula>"保留"</formula>
    </cfRule>
    <cfRule type="cellIs" dxfId="3916" priority="3706" operator="equal">
      <formula>"合短"</formula>
    </cfRule>
  </conditionalFormatting>
  <conditionalFormatting sqref="AJ1519">
    <cfRule type="cellIs" dxfId="3915" priority="3585" operator="equal">
      <formula>"良短"</formula>
    </cfRule>
    <cfRule type="cellIs" dxfId="3914" priority="3586" operator="equal">
      <formula>"保留"</formula>
    </cfRule>
    <cfRule type="cellIs" dxfId="3913" priority="3587" operator="equal">
      <formula>"合短"</formula>
    </cfRule>
  </conditionalFormatting>
  <conditionalFormatting sqref="AJ1514:AJ1518">
    <cfRule type="cellIs" dxfId="3912" priority="3581" operator="equal">
      <formula>"ＮＧ"</formula>
    </cfRule>
    <cfRule type="cellIs" dxfId="3911" priority="3582" operator="equal">
      <formula>"良短"</formula>
    </cfRule>
    <cfRule type="cellIs" dxfId="3910" priority="3583" operator="equal">
      <formula>"保留"</formula>
    </cfRule>
    <cfRule type="cellIs" dxfId="3909" priority="3584" operator="equal">
      <formula>"合短"</formula>
    </cfRule>
  </conditionalFormatting>
  <conditionalFormatting sqref="AJ1548:AJ1549 AJ1524:AJ1529 AJ1533:AJ1544">
    <cfRule type="cellIs" dxfId="3908" priority="3578" operator="equal">
      <formula>"良短"</formula>
    </cfRule>
    <cfRule type="cellIs" dxfId="3907" priority="3579" operator="equal">
      <formula>"保留"</formula>
    </cfRule>
    <cfRule type="cellIs" dxfId="3906" priority="3580" operator="equal">
      <formula>"合短"</formula>
    </cfRule>
  </conditionalFormatting>
  <conditionalFormatting sqref="AJ1419:AJ1421">
    <cfRule type="cellIs" dxfId="3905" priority="3976" operator="equal">
      <formula>"ＮＧ"</formula>
    </cfRule>
    <cfRule type="cellIs" dxfId="3904" priority="3977" operator="equal">
      <formula>"良短"</formula>
    </cfRule>
    <cfRule type="cellIs" dxfId="3903" priority="3978" operator="equal">
      <formula>"保留"</formula>
    </cfRule>
    <cfRule type="cellIs" dxfId="3902" priority="3979" operator="equal">
      <formula>"合短"</formula>
    </cfRule>
  </conditionalFormatting>
  <conditionalFormatting sqref="AJ1525:AJ1528">
    <cfRule type="cellIs" dxfId="3901" priority="3570" operator="equal">
      <formula>"ＮＧ"</formula>
    </cfRule>
    <cfRule type="cellIs" dxfId="3900" priority="3571" operator="equal">
      <formula>"良短"</formula>
    </cfRule>
    <cfRule type="cellIs" dxfId="3899" priority="3572" operator="equal">
      <formula>"保留"</formula>
    </cfRule>
    <cfRule type="cellIs" dxfId="3898" priority="3573" operator="equal">
      <formula>"合短"</formula>
    </cfRule>
  </conditionalFormatting>
  <conditionalFormatting sqref="AJ1507">
    <cfRule type="cellIs" dxfId="3897" priority="3657" operator="equal">
      <formula>"良短"</formula>
    </cfRule>
    <cfRule type="cellIs" dxfId="3896" priority="3658" operator="equal">
      <formula>"保留"</formula>
    </cfRule>
    <cfRule type="cellIs" dxfId="3895" priority="3659" operator="equal">
      <formula>"合短"</formula>
    </cfRule>
  </conditionalFormatting>
  <conditionalFormatting sqref="AJ1418">
    <cfRule type="cellIs" dxfId="3894" priority="3988" operator="equal">
      <formula>"ＮＧ"</formula>
    </cfRule>
    <cfRule type="cellIs" dxfId="3893" priority="3989" operator="equal">
      <formula>"良短"</formula>
    </cfRule>
    <cfRule type="cellIs" dxfId="3892" priority="3990" operator="equal">
      <formula>"保留"</formula>
    </cfRule>
    <cfRule type="cellIs" dxfId="3891" priority="3991" operator="equal">
      <formula>"合短"</formula>
    </cfRule>
  </conditionalFormatting>
  <conditionalFormatting sqref="AJ1418">
    <cfRule type="cellIs" dxfId="3890" priority="3984" operator="equal">
      <formula>"ＮＧ"</formula>
    </cfRule>
    <cfRule type="cellIs" dxfId="3889" priority="3985" operator="equal">
      <formula>"良短"</formula>
    </cfRule>
    <cfRule type="cellIs" dxfId="3888" priority="3986" operator="equal">
      <formula>"保留"</formula>
    </cfRule>
    <cfRule type="cellIs" dxfId="3887" priority="3987" operator="equal">
      <formula>"合短"</formula>
    </cfRule>
  </conditionalFormatting>
  <conditionalFormatting sqref="AJ1419:AJ1421">
    <cfRule type="cellIs" dxfId="3886" priority="3980" operator="equal">
      <formula>"ＮＧ"</formula>
    </cfRule>
    <cfRule type="cellIs" dxfId="3885" priority="3981" operator="equal">
      <formula>"良短"</formula>
    </cfRule>
    <cfRule type="cellIs" dxfId="3884" priority="3982" operator="equal">
      <formula>"保留"</formula>
    </cfRule>
    <cfRule type="cellIs" dxfId="3883" priority="3983" operator="equal">
      <formula>"合短"</formula>
    </cfRule>
  </conditionalFormatting>
  <conditionalFormatting sqref="AJ1525:AJ1528">
    <cfRule type="cellIs" dxfId="3882" priority="3574" operator="equal">
      <formula>"ＮＧ"</formula>
    </cfRule>
    <cfRule type="cellIs" dxfId="3881" priority="3575" operator="equal">
      <formula>"良短"</formula>
    </cfRule>
    <cfRule type="cellIs" dxfId="3880" priority="3576" operator="equal">
      <formula>"保留"</formula>
    </cfRule>
    <cfRule type="cellIs" dxfId="3879" priority="3577" operator="equal">
      <formula>"合短"</formula>
    </cfRule>
  </conditionalFormatting>
  <conditionalFormatting sqref="AJ1489">
    <cfRule type="cellIs" dxfId="3878" priority="3963" operator="equal">
      <formula>"ＮＧ"</formula>
    </cfRule>
    <cfRule type="cellIs" dxfId="3877" priority="3964" operator="equal">
      <formula>"良短"</formula>
    </cfRule>
    <cfRule type="cellIs" dxfId="3876" priority="3965" operator="equal">
      <formula>"保留"</formula>
    </cfRule>
    <cfRule type="cellIs" dxfId="3875" priority="3966" operator="equal">
      <formula>"合短"</formula>
    </cfRule>
  </conditionalFormatting>
  <conditionalFormatting sqref="AJ1489">
    <cfRule type="cellIs" dxfId="3874" priority="3967" operator="equal">
      <formula>"良短"</formula>
    </cfRule>
    <cfRule type="cellIs" dxfId="3873" priority="3968" operator="equal">
      <formula>"保留"</formula>
    </cfRule>
    <cfRule type="cellIs" dxfId="3872" priority="3969" operator="equal">
      <formula>"合短"</formula>
    </cfRule>
  </conditionalFormatting>
  <conditionalFormatting sqref="AK1523">
    <cfRule type="cellIs" dxfId="3871" priority="3866" operator="equal">
      <formula>"良短"</formula>
    </cfRule>
    <cfRule type="cellIs" dxfId="3870" priority="3867" operator="equal">
      <formula>"保留"</formula>
    </cfRule>
    <cfRule type="cellIs" dxfId="3869" priority="3868" operator="equal">
      <formula>"合短"</formula>
    </cfRule>
  </conditionalFormatting>
  <conditionalFormatting sqref="AJ1523">
    <cfRule type="cellIs" dxfId="3868" priority="3863" operator="equal">
      <formula>"良短"</formula>
    </cfRule>
    <cfRule type="cellIs" dxfId="3867" priority="3864" operator="equal">
      <formula>"保留"</formula>
    </cfRule>
    <cfRule type="cellIs" dxfId="3866" priority="3865" operator="equal">
      <formula>"合短"</formula>
    </cfRule>
  </conditionalFormatting>
  <conditionalFormatting sqref="AJ1572">
    <cfRule type="cellIs" dxfId="3865" priority="3393" operator="equal">
      <formula>"ＮＧ"</formula>
    </cfRule>
    <cfRule type="cellIs" dxfId="3864" priority="3394" operator="equal">
      <formula>"良短"</formula>
    </cfRule>
    <cfRule type="cellIs" dxfId="3863" priority="3395" operator="equal">
      <formula>"保留"</formula>
    </cfRule>
    <cfRule type="cellIs" dxfId="3862" priority="3396" operator="equal">
      <formula>"合短"</formula>
    </cfRule>
  </conditionalFormatting>
  <conditionalFormatting sqref="AJ1598">
    <cfRule type="cellIs" dxfId="3861" priority="3126" operator="equal">
      <formula>"良短"</formula>
    </cfRule>
    <cfRule type="cellIs" dxfId="3860" priority="3127" operator="equal">
      <formula>"保留"</formula>
    </cfRule>
    <cfRule type="cellIs" dxfId="3859" priority="3128" operator="equal">
      <formula>"合短"</formula>
    </cfRule>
  </conditionalFormatting>
  <conditionalFormatting sqref="AJ1484">
    <cfRule type="cellIs" dxfId="3858" priority="3883" operator="equal">
      <formula>"ＮＧ"</formula>
    </cfRule>
    <cfRule type="cellIs" dxfId="3857" priority="3884" operator="equal">
      <formula>"良短"</formula>
    </cfRule>
    <cfRule type="cellIs" dxfId="3856" priority="3885" operator="equal">
      <formula>"保留"</formula>
    </cfRule>
    <cfRule type="cellIs" dxfId="3855" priority="3886" operator="equal">
      <formula>"合短"</formula>
    </cfRule>
  </conditionalFormatting>
  <conditionalFormatting sqref="AJ1484">
    <cfRule type="cellIs" dxfId="3854" priority="3887" operator="equal">
      <formula>"良短"</formula>
    </cfRule>
    <cfRule type="cellIs" dxfId="3853" priority="3888" operator="equal">
      <formula>"保留"</formula>
    </cfRule>
    <cfRule type="cellIs" dxfId="3852" priority="3889" operator="equal">
      <formula>"合短"</formula>
    </cfRule>
  </conditionalFormatting>
  <conditionalFormatting sqref="AJ1610:AJ1613">
    <cfRule type="cellIs" dxfId="3851" priority="3024" operator="equal">
      <formula>"ＮＧ"</formula>
    </cfRule>
    <cfRule type="cellIs" dxfId="3850" priority="3025" operator="equal">
      <formula>"良短"</formula>
    </cfRule>
    <cfRule type="cellIs" dxfId="3849" priority="3026" operator="equal">
      <formula>"保留"</formula>
    </cfRule>
    <cfRule type="cellIs" dxfId="3848" priority="3027" operator="equal">
      <formula>"合短"</formula>
    </cfRule>
  </conditionalFormatting>
  <conditionalFormatting sqref="AJ1579">
    <cfRule type="cellIs" dxfId="3847" priority="3282" operator="equal">
      <formula>"良短"</formula>
    </cfRule>
    <cfRule type="cellIs" dxfId="3846" priority="3283" operator="equal">
      <formula>"保留"</formula>
    </cfRule>
    <cfRule type="cellIs" dxfId="3845" priority="3284" operator="equal">
      <formula>"合短"</formula>
    </cfRule>
  </conditionalFormatting>
  <conditionalFormatting sqref="AJ1520:AJ1522">
    <cfRule type="cellIs" dxfId="3844" priority="3856" operator="equal">
      <formula>"ＮＧ"</formula>
    </cfRule>
    <cfRule type="cellIs" dxfId="3843" priority="3857" operator="equal">
      <formula>"良短"</formula>
    </cfRule>
    <cfRule type="cellIs" dxfId="3842" priority="3858" operator="equal">
      <formula>"保留"</formula>
    </cfRule>
    <cfRule type="cellIs" dxfId="3841" priority="3859" operator="equal">
      <formula>"合短"</formula>
    </cfRule>
  </conditionalFormatting>
  <conditionalFormatting sqref="AJ1520:AJ1522">
    <cfRule type="cellIs" dxfId="3840" priority="3860" operator="equal">
      <formula>"良短"</formula>
    </cfRule>
    <cfRule type="cellIs" dxfId="3839" priority="3861" operator="equal">
      <formula>"保留"</formula>
    </cfRule>
    <cfRule type="cellIs" dxfId="3838" priority="3862" operator="equal">
      <formula>"合短"</formula>
    </cfRule>
  </conditionalFormatting>
  <conditionalFormatting sqref="AJ1508">
    <cfRule type="cellIs" dxfId="3837" priority="3624" operator="equal">
      <formula>"良短"</formula>
    </cfRule>
    <cfRule type="cellIs" dxfId="3836" priority="3625" operator="equal">
      <formula>"保留"</formula>
    </cfRule>
    <cfRule type="cellIs" dxfId="3835" priority="3626" operator="equal">
      <formula>"合短"</formula>
    </cfRule>
  </conditionalFormatting>
  <conditionalFormatting sqref="AJ1519">
    <cfRule type="cellIs" dxfId="3834" priority="3601" operator="equal">
      <formula>"良短"</formula>
    </cfRule>
    <cfRule type="cellIs" dxfId="3833" priority="3602" operator="equal">
      <formula>"保留"</formula>
    </cfRule>
    <cfRule type="cellIs" dxfId="3832" priority="3603" operator="equal">
      <formula>"合短"</formula>
    </cfRule>
  </conditionalFormatting>
  <conditionalFormatting sqref="AK1519">
    <cfRule type="cellIs" dxfId="3831" priority="3598" operator="equal">
      <formula>"良短"</formula>
    </cfRule>
    <cfRule type="cellIs" dxfId="3830" priority="3599" operator="equal">
      <formula>"保留"</formula>
    </cfRule>
    <cfRule type="cellIs" dxfId="3829" priority="3600" operator="equal">
      <formula>"合短"</formula>
    </cfRule>
  </conditionalFormatting>
  <conditionalFormatting sqref="AJ1598">
    <cfRule type="cellIs" dxfId="3828" priority="3129" operator="equal">
      <formula>"ＮＧ"</formula>
    </cfRule>
    <cfRule type="cellIs" dxfId="3827" priority="3130" operator="equal">
      <formula>"良短"</formula>
    </cfRule>
    <cfRule type="cellIs" dxfId="3826" priority="3131" operator="equal">
      <formula>"保留"</formula>
    </cfRule>
    <cfRule type="cellIs" dxfId="3825" priority="3132" operator="equal">
      <formula>"合短"</formula>
    </cfRule>
  </conditionalFormatting>
  <conditionalFormatting sqref="AJ1603">
    <cfRule type="cellIs" dxfId="3824" priority="3133" operator="equal">
      <formula>"ＮＧ"</formula>
    </cfRule>
    <cfRule type="cellIs" dxfId="3823" priority="3134" operator="equal">
      <formula>"良短"</formula>
    </cfRule>
    <cfRule type="cellIs" dxfId="3822" priority="3135" operator="equal">
      <formula>"保留"</formula>
    </cfRule>
    <cfRule type="cellIs" dxfId="3821" priority="3136" operator="equal">
      <formula>"合短"</formula>
    </cfRule>
  </conditionalFormatting>
  <conditionalFormatting sqref="AJ1603">
    <cfRule type="cellIs" dxfId="3820" priority="3137" operator="equal">
      <formula>"良短"</formula>
    </cfRule>
    <cfRule type="cellIs" dxfId="3819" priority="3138" operator="equal">
      <formula>"保留"</formula>
    </cfRule>
    <cfRule type="cellIs" dxfId="3818" priority="3139" operator="equal">
      <formula>"合短"</formula>
    </cfRule>
  </conditionalFormatting>
  <conditionalFormatting sqref="AK1601:AK1602">
    <cfRule type="cellIs" dxfId="3817" priority="3106" operator="equal">
      <formula>"ＮＧ"</formula>
    </cfRule>
    <cfRule type="cellIs" dxfId="3816" priority="3107" operator="equal">
      <formula>"良短"</formula>
    </cfRule>
    <cfRule type="cellIs" dxfId="3815" priority="3108" operator="equal">
      <formula>"保留"</formula>
    </cfRule>
    <cfRule type="cellIs" dxfId="3814" priority="3109" operator="equal">
      <formula>"合短"</formula>
    </cfRule>
  </conditionalFormatting>
  <conditionalFormatting sqref="AJ1599:AJ1602">
    <cfRule type="cellIs" dxfId="3813" priority="3110" operator="equal">
      <formula>"ＮＧ"</formula>
    </cfRule>
    <cfRule type="cellIs" dxfId="3812" priority="3111" operator="equal">
      <formula>"良短"</formula>
    </cfRule>
    <cfRule type="cellIs" dxfId="3811" priority="3112" operator="equal">
      <formula>"保留"</formula>
    </cfRule>
    <cfRule type="cellIs" dxfId="3810" priority="3113" operator="equal">
      <formula>"合短"</formula>
    </cfRule>
  </conditionalFormatting>
  <conditionalFormatting sqref="AK1495">
    <cfRule type="cellIs" dxfId="3809" priority="3784" operator="equal">
      <formula>"良短"</formula>
    </cfRule>
    <cfRule type="cellIs" dxfId="3808" priority="3785" operator="equal">
      <formula>"保留"</formula>
    </cfRule>
    <cfRule type="cellIs" dxfId="3807" priority="3786" operator="equal">
      <formula>"合短"</formula>
    </cfRule>
  </conditionalFormatting>
  <conditionalFormatting sqref="AJ1495">
    <cfRule type="cellIs" dxfId="3806" priority="3781" operator="equal">
      <formula>"良短"</formula>
    </cfRule>
    <cfRule type="cellIs" dxfId="3805" priority="3782" operator="equal">
      <formula>"保留"</formula>
    </cfRule>
    <cfRule type="cellIs" dxfId="3804" priority="3783" operator="equal">
      <formula>"合短"</formula>
    </cfRule>
  </conditionalFormatting>
  <conditionalFormatting sqref="AK1507">
    <cfRule type="cellIs" dxfId="3803" priority="3660" operator="equal">
      <formula>"良短"</formula>
    </cfRule>
    <cfRule type="cellIs" dxfId="3802" priority="3661" operator="equal">
      <formula>"保留"</formula>
    </cfRule>
    <cfRule type="cellIs" dxfId="3801" priority="3662" operator="equal">
      <formula>"合短"</formula>
    </cfRule>
  </conditionalFormatting>
  <conditionalFormatting sqref="AJ1490:AJ1494">
    <cfRule type="cellIs" dxfId="3800" priority="3750" operator="equal">
      <formula>"ＮＧ"</formula>
    </cfRule>
    <cfRule type="cellIs" dxfId="3799" priority="3751" operator="equal">
      <formula>"良短"</formula>
    </cfRule>
    <cfRule type="cellIs" dxfId="3798" priority="3752" operator="equal">
      <formula>"保留"</formula>
    </cfRule>
    <cfRule type="cellIs" dxfId="3797" priority="3753" operator="equal">
      <formula>"合短"</formula>
    </cfRule>
  </conditionalFormatting>
  <conditionalFormatting sqref="AJ1490:AJ1494">
    <cfRule type="cellIs" dxfId="3796" priority="3754" operator="equal">
      <formula>"良短"</formula>
    </cfRule>
    <cfRule type="cellIs" dxfId="3795" priority="3755" operator="equal">
      <formula>"保留"</formula>
    </cfRule>
    <cfRule type="cellIs" dxfId="3794" priority="3756" operator="equal">
      <formula>"合短"</formula>
    </cfRule>
  </conditionalFormatting>
  <conditionalFormatting sqref="AJ1495">
    <cfRule type="cellIs" dxfId="3793" priority="3744" operator="equal">
      <formula>"良短"</formula>
    </cfRule>
    <cfRule type="cellIs" dxfId="3792" priority="3745" operator="equal">
      <formula>"保留"</formula>
    </cfRule>
    <cfRule type="cellIs" dxfId="3791" priority="3746" operator="equal">
      <formula>"合短"</formula>
    </cfRule>
  </conditionalFormatting>
  <conditionalFormatting sqref="AJ1554">
    <cfRule type="cellIs" dxfId="3790" priority="3448" operator="equal">
      <formula>"ＮＧ"</formula>
    </cfRule>
    <cfRule type="cellIs" dxfId="3789" priority="3449" operator="equal">
      <formula>"良短"</formula>
    </cfRule>
    <cfRule type="cellIs" dxfId="3788" priority="3450" operator="equal">
      <formula>"保留"</formula>
    </cfRule>
    <cfRule type="cellIs" dxfId="3787" priority="3451" operator="equal">
      <formula>"合短"</formula>
    </cfRule>
  </conditionalFormatting>
  <conditionalFormatting sqref="AJ1555:AJ1557">
    <cfRule type="cellIs" dxfId="3786" priority="3452" operator="equal">
      <formula>"ＮＧ"</formula>
    </cfRule>
    <cfRule type="cellIs" dxfId="3785" priority="3453" operator="equal">
      <formula>"良短"</formula>
    </cfRule>
    <cfRule type="cellIs" dxfId="3784" priority="3454" operator="equal">
      <formula>"保留"</formula>
    </cfRule>
    <cfRule type="cellIs" dxfId="3783" priority="3455" operator="equal">
      <formula>"合短"</formula>
    </cfRule>
  </conditionalFormatting>
  <conditionalFormatting sqref="AK1495">
    <cfRule type="cellIs" dxfId="3782" priority="3724" operator="equal">
      <formula>"良短"</formula>
    </cfRule>
    <cfRule type="cellIs" dxfId="3781" priority="3725" operator="equal">
      <formula>"保留"</formula>
    </cfRule>
    <cfRule type="cellIs" dxfId="3780" priority="3726" operator="equal">
      <formula>"合短"</formula>
    </cfRule>
  </conditionalFormatting>
  <conditionalFormatting sqref="AJ1495">
    <cfRule type="cellIs" dxfId="3779" priority="3721" operator="equal">
      <formula>"良短"</formula>
    </cfRule>
    <cfRule type="cellIs" dxfId="3778" priority="3722" operator="equal">
      <formula>"保留"</formula>
    </cfRule>
    <cfRule type="cellIs" dxfId="3777" priority="3723" operator="equal">
      <formula>"合短"</formula>
    </cfRule>
  </conditionalFormatting>
  <conditionalFormatting sqref="AK1495">
    <cfRule type="cellIs" dxfId="3776" priority="3707" operator="equal">
      <formula>"良短"</formula>
    </cfRule>
    <cfRule type="cellIs" dxfId="3775" priority="3708" operator="equal">
      <formula>"保留"</formula>
    </cfRule>
    <cfRule type="cellIs" dxfId="3774" priority="3709" operator="equal">
      <formula>"合短"</formula>
    </cfRule>
  </conditionalFormatting>
  <conditionalFormatting sqref="AJ1519">
    <cfRule type="cellIs" dxfId="3773" priority="3614" operator="equal">
      <formula>"良短"</formula>
    </cfRule>
    <cfRule type="cellIs" dxfId="3772" priority="3615" operator="equal">
      <formula>"保留"</formula>
    </cfRule>
    <cfRule type="cellIs" dxfId="3771" priority="3616" operator="equal">
      <formula>"合短"</formula>
    </cfRule>
  </conditionalFormatting>
  <conditionalFormatting sqref="AJ1490:AJ1494">
    <cfRule type="cellIs" dxfId="3770" priority="3697" operator="equal">
      <formula>"ＮＧ"</formula>
    </cfRule>
    <cfRule type="cellIs" dxfId="3769" priority="3698" operator="equal">
      <formula>"良短"</formula>
    </cfRule>
    <cfRule type="cellIs" dxfId="3768" priority="3699" operator="equal">
      <formula>"保留"</formula>
    </cfRule>
    <cfRule type="cellIs" dxfId="3767" priority="3700" operator="equal">
      <formula>"合短"</formula>
    </cfRule>
  </conditionalFormatting>
  <conditionalFormatting sqref="AJ1502:AJ1506">
    <cfRule type="cellIs" dxfId="3766" priority="3690" operator="equal">
      <formula>"良短"</formula>
    </cfRule>
    <cfRule type="cellIs" dxfId="3765" priority="3691" operator="equal">
      <formula>"保留"</formula>
    </cfRule>
    <cfRule type="cellIs" dxfId="3764" priority="3692" operator="equal">
      <formula>"合短"</formula>
    </cfRule>
  </conditionalFormatting>
  <conditionalFormatting sqref="AJ1497:AJ1501">
    <cfRule type="cellIs" dxfId="3763" priority="3683" operator="equal">
      <formula>"ＮＧ"</formula>
    </cfRule>
    <cfRule type="cellIs" dxfId="3762" priority="3684" operator="equal">
      <formula>"良短"</formula>
    </cfRule>
    <cfRule type="cellIs" dxfId="3761" priority="3685" operator="equal">
      <formula>"保留"</formula>
    </cfRule>
    <cfRule type="cellIs" dxfId="3760" priority="3686" operator="equal">
      <formula>"合短"</formula>
    </cfRule>
  </conditionalFormatting>
  <conditionalFormatting sqref="AJ1497:AJ1501">
    <cfRule type="cellIs" dxfId="3759" priority="3687" operator="equal">
      <formula>"良短"</formula>
    </cfRule>
    <cfRule type="cellIs" dxfId="3758" priority="3688" operator="equal">
      <formula>"保留"</formula>
    </cfRule>
    <cfRule type="cellIs" dxfId="3757" priority="3689" operator="equal">
      <formula>"合短"</formula>
    </cfRule>
  </conditionalFormatting>
  <conditionalFormatting sqref="AJ1496">
    <cfRule type="cellIs" dxfId="3756" priority="3676" operator="equal">
      <formula>"ＮＧ"</formula>
    </cfRule>
    <cfRule type="cellIs" dxfId="3755" priority="3677" operator="equal">
      <formula>"良短"</formula>
    </cfRule>
    <cfRule type="cellIs" dxfId="3754" priority="3678" operator="equal">
      <formula>"保留"</formula>
    </cfRule>
    <cfRule type="cellIs" dxfId="3753" priority="3679" operator="equal">
      <formula>"合短"</formula>
    </cfRule>
  </conditionalFormatting>
  <conditionalFormatting sqref="AJ1496">
    <cfRule type="cellIs" dxfId="3752" priority="3680" operator="equal">
      <formula>"良短"</formula>
    </cfRule>
    <cfRule type="cellIs" dxfId="3751" priority="3681" operator="equal">
      <formula>"保留"</formula>
    </cfRule>
    <cfRule type="cellIs" dxfId="3750" priority="3682" operator="equal">
      <formula>"合短"</formula>
    </cfRule>
  </conditionalFormatting>
  <conditionalFormatting sqref="AK1507">
    <cfRule type="cellIs" dxfId="3749" priority="3673" operator="equal">
      <formula>"良短"</formula>
    </cfRule>
    <cfRule type="cellIs" dxfId="3748" priority="3674" operator="equal">
      <formula>"保留"</formula>
    </cfRule>
    <cfRule type="cellIs" dxfId="3747" priority="3675" operator="equal">
      <formula>"合短"</formula>
    </cfRule>
  </conditionalFormatting>
  <conditionalFormatting sqref="AJ1507">
    <cfRule type="cellIs" dxfId="3746" priority="3670" operator="equal">
      <formula>"良短"</formula>
    </cfRule>
    <cfRule type="cellIs" dxfId="3745" priority="3671" operator="equal">
      <formula>"保留"</formula>
    </cfRule>
    <cfRule type="cellIs" dxfId="3744" priority="3672" operator="equal">
      <formula>"合短"</formula>
    </cfRule>
  </conditionalFormatting>
  <conditionalFormatting sqref="AJ1502:AJ1506">
    <cfRule type="cellIs" dxfId="3743" priority="3663" operator="equal">
      <formula>"ＮＧ"</formula>
    </cfRule>
    <cfRule type="cellIs" dxfId="3742" priority="3664" operator="equal">
      <formula>"良短"</formula>
    </cfRule>
    <cfRule type="cellIs" dxfId="3741" priority="3665" operator="equal">
      <formula>"保留"</formula>
    </cfRule>
    <cfRule type="cellIs" dxfId="3740" priority="3666" operator="equal">
      <formula>"合短"</formula>
    </cfRule>
  </conditionalFormatting>
  <conditionalFormatting sqref="AJ1502:AJ1506">
    <cfRule type="cellIs" dxfId="3739" priority="3667" operator="equal">
      <formula>"良短"</formula>
    </cfRule>
    <cfRule type="cellIs" dxfId="3738" priority="3668" operator="equal">
      <formula>"保留"</formula>
    </cfRule>
    <cfRule type="cellIs" dxfId="3737" priority="3669" operator="equal">
      <formula>"合短"</formula>
    </cfRule>
  </conditionalFormatting>
  <conditionalFormatting sqref="AK1507">
    <cfRule type="cellIs" dxfId="3736" priority="3654" operator="equal">
      <formula>"良短"</formula>
    </cfRule>
    <cfRule type="cellIs" dxfId="3735" priority="3655" operator="equal">
      <formula>"保留"</formula>
    </cfRule>
    <cfRule type="cellIs" dxfId="3734" priority="3656" operator="equal">
      <formula>"合短"</formula>
    </cfRule>
  </conditionalFormatting>
  <conditionalFormatting sqref="AJ1507">
    <cfRule type="cellIs" dxfId="3733" priority="3651" operator="equal">
      <formula>"良短"</formula>
    </cfRule>
    <cfRule type="cellIs" dxfId="3732" priority="3652" operator="equal">
      <formula>"保留"</formula>
    </cfRule>
    <cfRule type="cellIs" dxfId="3731" priority="3653" operator="equal">
      <formula>"合短"</formula>
    </cfRule>
  </conditionalFormatting>
  <conditionalFormatting sqref="AJ1502:AJ1506">
    <cfRule type="cellIs" dxfId="3730" priority="3647" operator="equal">
      <formula>"ＮＧ"</formula>
    </cfRule>
    <cfRule type="cellIs" dxfId="3729" priority="3648" operator="equal">
      <formula>"良短"</formula>
    </cfRule>
    <cfRule type="cellIs" dxfId="3728" priority="3649" operator="equal">
      <formula>"保留"</formula>
    </cfRule>
    <cfRule type="cellIs" dxfId="3727" priority="3650" operator="equal">
      <formula>"合短"</formula>
    </cfRule>
  </conditionalFormatting>
  <conditionalFormatting sqref="AJ1507">
    <cfRule type="cellIs" dxfId="3726" priority="3641" operator="equal">
      <formula>"良短"</formula>
    </cfRule>
    <cfRule type="cellIs" dxfId="3725" priority="3642" operator="equal">
      <formula>"保留"</formula>
    </cfRule>
    <cfRule type="cellIs" dxfId="3724" priority="3643" operator="equal">
      <formula>"合短"</formula>
    </cfRule>
  </conditionalFormatting>
  <conditionalFormatting sqref="AJ1502:AJ1506">
    <cfRule type="cellIs" dxfId="3723" priority="3637" operator="equal">
      <formula>"ＮＧ"</formula>
    </cfRule>
    <cfRule type="cellIs" dxfId="3722" priority="3638" operator="equal">
      <formula>"良短"</formula>
    </cfRule>
    <cfRule type="cellIs" dxfId="3721" priority="3639" operator="equal">
      <formula>"保留"</formula>
    </cfRule>
    <cfRule type="cellIs" dxfId="3720" priority="3640" operator="equal">
      <formula>"合短"</formula>
    </cfRule>
  </conditionalFormatting>
  <conditionalFormatting sqref="AJ1514:AJ1518">
    <cfRule type="cellIs" dxfId="3719" priority="3634" operator="equal">
      <formula>"良短"</formula>
    </cfRule>
    <cfRule type="cellIs" dxfId="3718" priority="3635" operator="equal">
      <formula>"保留"</formula>
    </cfRule>
    <cfRule type="cellIs" dxfId="3717" priority="3636" operator="equal">
      <formula>"合短"</formula>
    </cfRule>
  </conditionalFormatting>
  <conditionalFormatting sqref="AJ1509:AJ1513">
    <cfRule type="cellIs" dxfId="3716" priority="3627" operator="equal">
      <formula>"ＮＧ"</formula>
    </cfRule>
    <cfRule type="cellIs" dxfId="3715" priority="3628" operator="equal">
      <formula>"良短"</formula>
    </cfRule>
    <cfRule type="cellIs" dxfId="3714" priority="3629" operator="equal">
      <formula>"保留"</formula>
    </cfRule>
    <cfRule type="cellIs" dxfId="3713" priority="3630" operator="equal">
      <formula>"合短"</formula>
    </cfRule>
  </conditionalFormatting>
  <conditionalFormatting sqref="AJ1509:AJ1513">
    <cfRule type="cellIs" dxfId="3712" priority="3631" operator="equal">
      <formula>"良短"</formula>
    </cfRule>
    <cfRule type="cellIs" dxfId="3711" priority="3632" operator="equal">
      <formula>"保留"</formula>
    </cfRule>
    <cfRule type="cellIs" dxfId="3710" priority="3633" operator="equal">
      <formula>"合短"</formula>
    </cfRule>
  </conditionalFormatting>
  <conditionalFormatting sqref="AJ1508">
    <cfRule type="cellIs" dxfId="3709" priority="3620" operator="equal">
      <formula>"ＮＧ"</formula>
    </cfRule>
    <cfRule type="cellIs" dxfId="3708" priority="3621" operator="equal">
      <formula>"良短"</formula>
    </cfRule>
    <cfRule type="cellIs" dxfId="3707" priority="3622" operator="equal">
      <formula>"保留"</formula>
    </cfRule>
    <cfRule type="cellIs" dxfId="3706" priority="3623" operator="equal">
      <formula>"合短"</formula>
    </cfRule>
  </conditionalFormatting>
  <conditionalFormatting sqref="AK1519">
    <cfRule type="cellIs" dxfId="3705" priority="3617" operator="equal">
      <formula>"良短"</formula>
    </cfRule>
    <cfRule type="cellIs" dxfId="3704" priority="3618" operator="equal">
      <formula>"保留"</formula>
    </cfRule>
    <cfRule type="cellIs" dxfId="3703" priority="3619" operator="equal">
      <formula>"合短"</formula>
    </cfRule>
  </conditionalFormatting>
  <conditionalFormatting sqref="AJ1514:AJ1518">
    <cfRule type="cellIs" dxfId="3702" priority="3607" operator="equal">
      <formula>"ＮＧ"</formula>
    </cfRule>
    <cfRule type="cellIs" dxfId="3701" priority="3608" operator="equal">
      <formula>"良短"</formula>
    </cfRule>
    <cfRule type="cellIs" dxfId="3700" priority="3609" operator="equal">
      <formula>"保留"</formula>
    </cfRule>
    <cfRule type="cellIs" dxfId="3699" priority="3610" operator="equal">
      <formula>"合短"</formula>
    </cfRule>
  </conditionalFormatting>
  <conditionalFormatting sqref="AJ1514:AJ1518">
    <cfRule type="cellIs" dxfId="3698" priority="3611" operator="equal">
      <formula>"良短"</formula>
    </cfRule>
    <cfRule type="cellIs" dxfId="3697" priority="3612" operator="equal">
      <formula>"保留"</formula>
    </cfRule>
    <cfRule type="cellIs" dxfId="3696" priority="3613" operator="equal">
      <formula>"合短"</formula>
    </cfRule>
  </conditionalFormatting>
  <conditionalFormatting sqref="AK1519">
    <cfRule type="cellIs" dxfId="3695" priority="3604" operator="equal">
      <formula>"良短"</formula>
    </cfRule>
    <cfRule type="cellIs" dxfId="3694" priority="3605" operator="equal">
      <formula>"保留"</formula>
    </cfRule>
    <cfRule type="cellIs" dxfId="3693" priority="3606" operator="equal">
      <formula>"合短"</formula>
    </cfRule>
  </conditionalFormatting>
  <conditionalFormatting sqref="AJ1519">
    <cfRule type="cellIs" dxfId="3692" priority="3595" operator="equal">
      <formula>"良短"</formula>
    </cfRule>
    <cfRule type="cellIs" dxfId="3691" priority="3596" operator="equal">
      <formula>"保留"</formula>
    </cfRule>
    <cfRule type="cellIs" dxfId="3690" priority="3597" operator="equal">
      <formula>"合短"</formula>
    </cfRule>
  </conditionalFormatting>
  <conditionalFormatting sqref="AJ1514:AJ1518">
    <cfRule type="cellIs" dxfId="3689" priority="3591" operator="equal">
      <formula>"ＮＧ"</formula>
    </cfRule>
    <cfRule type="cellIs" dxfId="3688" priority="3592" operator="equal">
      <formula>"良短"</formula>
    </cfRule>
    <cfRule type="cellIs" dxfId="3687" priority="3593" operator="equal">
      <formula>"保留"</formula>
    </cfRule>
    <cfRule type="cellIs" dxfId="3686" priority="3594" operator="equal">
      <formula>"合短"</formula>
    </cfRule>
  </conditionalFormatting>
  <conditionalFormatting sqref="AK1519">
    <cfRule type="cellIs" dxfId="3685" priority="3588" operator="equal">
      <formula>"良短"</formula>
    </cfRule>
    <cfRule type="cellIs" dxfId="3684" priority="3589" operator="equal">
      <formula>"保留"</formula>
    </cfRule>
    <cfRule type="cellIs" dxfId="3683" priority="3590" operator="equal">
      <formula>"合短"</formula>
    </cfRule>
  </conditionalFormatting>
  <conditionalFormatting sqref="AJ1524">
    <cfRule type="cellIs" dxfId="3682" priority="3566" operator="equal">
      <formula>"ＮＧ"</formula>
    </cfRule>
    <cfRule type="cellIs" dxfId="3681" priority="3567" operator="equal">
      <formula>"良短"</formula>
    </cfRule>
    <cfRule type="cellIs" dxfId="3680" priority="3568" operator="equal">
      <formula>"保留"</formula>
    </cfRule>
    <cfRule type="cellIs" dxfId="3679" priority="3569" operator="equal">
      <formula>"合短"</formula>
    </cfRule>
  </conditionalFormatting>
  <conditionalFormatting sqref="AJ1524">
    <cfRule type="cellIs" dxfId="3678" priority="3562" operator="equal">
      <formula>"ＮＧ"</formula>
    </cfRule>
    <cfRule type="cellIs" dxfId="3677" priority="3563" operator="equal">
      <formula>"良短"</formula>
    </cfRule>
    <cfRule type="cellIs" dxfId="3676" priority="3564" operator="equal">
      <formula>"保留"</formula>
    </cfRule>
    <cfRule type="cellIs" dxfId="3675" priority="3565" operator="equal">
      <formula>"合短"</formula>
    </cfRule>
  </conditionalFormatting>
  <conditionalFormatting sqref="AJ1533">
    <cfRule type="cellIs" dxfId="3674" priority="3558" operator="equal">
      <formula>"ＮＧ"</formula>
    </cfRule>
    <cfRule type="cellIs" dxfId="3673" priority="3559" operator="equal">
      <formula>"良短"</formula>
    </cfRule>
    <cfRule type="cellIs" dxfId="3672" priority="3560" operator="equal">
      <formula>"保留"</formula>
    </cfRule>
    <cfRule type="cellIs" dxfId="3671" priority="3561" operator="equal">
      <formula>"合短"</formula>
    </cfRule>
  </conditionalFormatting>
  <conditionalFormatting sqref="AJ1533">
    <cfRule type="cellIs" dxfId="3670" priority="3554" operator="equal">
      <formula>"ＮＧ"</formula>
    </cfRule>
    <cfRule type="cellIs" dxfId="3669" priority="3555" operator="equal">
      <formula>"良短"</formula>
    </cfRule>
    <cfRule type="cellIs" dxfId="3668" priority="3556" operator="equal">
      <formula>"保留"</formula>
    </cfRule>
    <cfRule type="cellIs" dxfId="3667" priority="3557" operator="equal">
      <formula>"合短"</formula>
    </cfRule>
  </conditionalFormatting>
  <conditionalFormatting sqref="AJ1529">
    <cfRule type="cellIs" dxfId="3666" priority="3546" operator="equal">
      <formula>"ＮＧ"</formula>
    </cfRule>
    <cfRule type="cellIs" dxfId="3665" priority="3547" operator="equal">
      <formula>"良短"</formula>
    </cfRule>
    <cfRule type="cellIs" dxfId="3664" priority="3548" operator="equal">
      <formula>"保留"</formula>
    </cfRule>
    <cfRule type="cellIs" dxfId="3663" priority="3549" operator="equal">
      <formula>"合短"</formula>
    </cfRule>
  </conditionalFormatting>
  <conditionalFormatting sqref="AJ1535:AJ1538">
    <cfRule type="cellIs" dxfId="3662" priority="3542" operator="equal">
      <formula>"ＮＧ"</formula>
    </cfRule>
    <cfRule type="cellIs" dxfId="3661" priority="3543" operator="equal">
      <formula>"良短"</formula>
    </cfRule>
    <cfRule type="cellIs" dxfId="3660" priority="3544" operator="equal">
      <formula>"保留"</formula>
    </cfRule>
    <cfRule type="cellIs" dxfId="3659" priority="3545" operator="equal">
      <formula>"合短"</formula>
    </cfRule>
  </conditionalFormatting>
  <conditionalFormatting sqref="AJ1535:AJ1538">
    <cfRule type="cellIs" dxfId="3658" priority="3538" operator="equal">
      <formula>"ＮＧ"</formula>
    </cfRule>
    <cfRule type="cellIs" dxfId="3657" priority="3539" operator="equal">
      <formula>"良短"</formula>
    </cfRule>
    <cfRule type="cellIs" dxfId="3656" priority="3540" operator="equal">
      <formula>"保留"</formula>
    </cfRule>
    <cfRule type="cellIs" dxfId="3655" priority="3541" operator="equal">
      <formula>"合短"</formula>
    </cfRule>
  </conditionalFormatting>
  <conditionalFormatting sqref="AJ1534">
    <cfRule type="cellIs" dxfId="3654" priority="3534" operator="equal">
      <formula>"ＮＧ"</formula>
    </cfRule>
    <cfRule type="cellIs" dxfId="3653" priority="3535" operator="equal">
      <formula>"良短"</formula>
    </cfRule>
    <cfRule type="cellIs" dxfId="3652" priority="3536" operator="equal">
      <formula>"保留"</formula>
    </cfRule>
    <cfRule type="cellIs" dxfId="3651" priority="3537" operator="equal">
      <formula>"合短"</formula>
    </cfRule>
  </conditionalFormatting>
  <conditionalFormatting sqref="AJ1534">
    <cfRule type="cellIs" dxfId="3650" priority="3530" operator="equal">
      <formula>"ＮＧ"</formula>
    </cfRule>
    <cfRule type="cellIs" dxfId="3649" priority="3531" operator="equal">
      <formula>"良短"</formula>
    </cfRule>
    <cfRule type="cellIs" dxfId="3648" priority="3532" operator="equal">
      <formula>"保留"</formula>
    </cfRule>
    <cfRule type="cellIs" dxfId="3647" priority="3533" operator="equal">
      <formula>"合短"</formula>
    </cfRule>
  </conditionalFormatting>
  <conditionalFormatting sqref="AJ1540:AJ1543">
    <cfRule type="cellIs" dxfId="3646" priority="3526" operator="equal">
      <formula>"ＮＧ"</formula>
    </cfRule>
    <cfRule type="cellIs" dxfId="3645" priority="3527" operator="equal">
      <formula>"良短"</formula>
    </cfRule>
    <cfRule type="cellIs" dxfId="3644" priority="3528" operator="equal">
      <formula>"保留"</formula>
    </cfRule>
    <cfRule type="cellIs" dxfId="3643" priority="3529" operator="equal">
      <formula>"合短"</formula>
    </cfRule>
  </conditionalFormatting>
  <conditionalFormatting sqref="AJ1540:AJ1543">
    <cfRule type="cellIs" dxfId="3642" priority="3522" operator="equal">
      <formula>"ＮＧ"</formula>
    </cfRule>
    <cfRule type="cellIs" dxfId="3641" priority="3523" operator="equal">
      <formula>"良短"</formula>
    </cfRule>
    <cfRule type="cellIs" dxfId="3640" priority="3524" operator="equal">
      <formula>"保留"</formula>
    </cfRule>
    <cfRule type="cellIs" dxfId="3639" priority="3525" operator="equal">
      <formula>"合短"</formula>
    </cfRule>
  </conditionalFormatting>
  <conditionalFormatting sqref="AJ1539">
    <cfRule type="cellIs" dxfId="3638" priority="3518" operator="equal">
      <formula>"ＮＧ"</formula>
    </cfRule>
    <cfRule type="cellIs" dxfId="3637" priority="3519" operator="equal">
      <formula>"良短"</formula>
    </cfRule>
    <cfRule type="cellIs" dxfId="3636" priority="3520" operator="equal">
      <formula>"保留"</formula>
    </cfRule>
    <cfRule type="cellIs" dxfId="3635" priority="3521" operator="equal">
      <formula>"合短"</formula>
    </cfRule>
  </conditionalFormatting>
  <conditionalFormatting sqref="AJ1539">
    <cfRule type="cellIs" dxfId="3634" priority="3514" operator="equal">
      <formula>"ＮＧ"</formula>
    </cfRule>
    <cfRule type="cellIs" dxfId="3633" priority="3515" operator="equal">
      <formula>"良短"</formula>
    </cfRule>
    <cfRule type="cellIs" dxfId="3632" priority="3516" operator="equal">
      <formula>"保留"</formula>
    </cfRule>
    <cfRule type="cellIs" dxfId="3631" priority="3517" operator="equal">
      <formula>"合短"</formula>
    </cfRule>
  </conditionalFormatting>
  <conditionalFormatting sqref="AJ1548">
    <cfRule type="cellIs" dxfId="3630" priority="3510" operator="equal">
      <formula>"ＮＧ"</formula>
    </cfRule>
    <cfRule type="cellIs" dxfId="3629" priority="3511" operator="equal">
      <formula>"良短"</formula>
    </cfRule>
    <cfRule type="cellIs" dxfId="3628" priority="3512" operator="equal">
      <formula>"保留"</formula>
    </cfRule>
    <cfRule type="cellIs" dxfId="3627" priority="3513" operator="equal">
      <formula>"合短"</formula>
    </cfRule>
  </conditionalFormatting>
  <conditionalFormatting sqref="AJ1548">
    <cfRule type="cellIs" dxfId="3626" priority="3506" operator="equal">
      <formula>"ＮＧ"</formula>
    </cfRule>
    <cfRule type="cellIs" dxfId="3625" priority="3507" operator="equal">
      <formula>"良短"</formula>
    </cfRule>
    <cfRule type="cellIs" dxfId="3624" priority="3508" operator="equal">
      <formula>"保留"</formula>
    </cfRule>
    <cfRule type="cellIs" dxfId="3623" priority="3509" operator="equal">
      <formula>"合短"</formula>
    </cfRule>
  </conditionalFormatting>
  <conditionalFormatting sqref="AJ1544">
    <cfRule type="cellIs" dxfId="3622" priority="3502" operator="equal">
      <formula>"ＮＧ"</formula>
    </cfRule>
    <cfRule type="cellIs" dxfId="3621" priority="3503" operator="equal">
      <formula>"良短"</formula>
    </cfRule>
    <cfRule type="cellIs" dxfId="3620" priority="3504" operator="equal">
      <formula>"保留"</formula>
    </cfRule>
    <cfRule type="cellIs" dxfId="3619" priority="3505" operator="equal">
      <formula>"合短"</formula>
    </cfRule>
  </conditionalFormatting>
  <conditionalFormatting sqref="AJ1544">
    <cfRule type="cellIs" dxfId="3618" priority="3498" operator="equal">
      <formula>"ＮＧ"</formula>
    </cfRule>
    <cfRule type="cellIs" dxfId="3617" priority="3499" operator="equal">
      <formula>"良短"</formula>
    </cfRule>
    <cfRule type="cellIs" dxfId="3616" priority="3500" operator="equal">
      <formula>"保留"</formula>
    </cfRule>
    <cfRule type="cellIs" dxfId="3615" priority="3501" operator="equal">
      <formula>"合短"</formula>
    </cfRule>
  </conditionalFormatting>
  <conditionalFormatting sqref="AJ1554">
    <cfRule type="cellIs" dxfId="3614" priority="3444" operator="equal">
      <formula>"ＮＧ"</formula>
    </cfRule>
    <cfRule type="cellIs" dxfId="3613" priority="3445" operator="equal">
      <formula>"良短"</formula>
    </cfRule>
    <cfRule type="cellIs" dxfId="3612" priority="3446" operator="equal">
      <formula>"保留"</formula>
    </cfRule>
    <cfRule type="cellIs" dxfId="3611" priority="3447" operator="equal">
      <formula>"合短"</formula>
    </cfRule>
  </conditionalFormatting>
  <conditionalFormatting sqref="AJ1549">
    <cfRule type="cellIs" dxfId="3610" priority="3486" operator="equal">
      <formula>"ＮＧ"</formula>
    </cfRule>
    <cfRule type="cellIs" dxfId="3609" priority="3487" operator="equal">
      <formula>"良短"</formula>
    </cfRule>
    <cfRule type="cellIs" dxfId="3608" priority="3488" operator="equal">
      <formula>"保留"</formula>
    </cfRule>
    <cfRule type="cellIs" dxfId="3607" priority="3489" operator="equal">
      <formula>"合短"</formula>
    </cfRule>
  </conditionalFormatting>
  <conditionalFormatting sqref="AJ1549">
    <cfRule type="cellIs" dxfId="3606" priority="3482" operator="equal">
      <formula>"ＮＧ"</formula>
    </cfRule>
    <cfRule type="cellIs" dxfId="3605" priority="3483" operator="equal">
      <formula>"良短"</formula>
    </cfRule>
    <cfRule type="cellIs" dxfId="3604" priority="3484" operator="equal">
      <formula>"保留"</formula>
    </cfRule>
    <cfRule type="cellIs" dxfId="3603" priority="3485" operator="equal">
      <formula>"合短"</formula>
    </cfRule>
  </conditionalFormatting>
  <conditionalFormatting sqref="AJ1550:AJ1552">
    <cfRule type="cellIs" dxfId="3602" priority="3464" operator="equal">
      <formula>"ＮＧ"</formula>
    </cfRule>
    <cfRule type="cellIs" dxfId="3601" priority="3465" operator="equal">
      <formula>"良短"</formula>
    </cfRule>
    <cfRule type="cellIs" dxfId="3600" priority="3466" operator="equal">
      <formula>"保留"</formula>
    </cfRule>
    <cfRule type="cellIs" dxfId="3599" priority="3467" operator="equal">
      <formula>"合短"</formula>
    </cfRule>
  </conditionalFormatting>
  <conditionalFormatting sqref="AJ1550:AJ1552">
    <cfRule type="cellIs" dxfId="3598" priority="3460" operator="equal">
      <formula>"ＮＧ"</formula>
    </cfRule>
    <cfRule type="cellIs" dxfId="3597" priority="3461" operator="equal">
      <formula>"良短"</formula>
    </cfRule>
    <cfRule type="cellIs" dxfId="3596" priority="3462" operator="equal">
      <formula>"保留"</formula>
    </cfRule>
    <cfRule type="cellIs" dxfId="3595" priority="3463" operator="equal">
      <formula>"合短"</formula>
    </cfRule>
  </conditionalFormatting>
  <conditionalFormatting sqref="AJ1545:AJ1547">
    <cfRule type="cellIs" dxfId="3594" priority="3479" operator="equal">
      <formula>"良短"</formula>
    </cfRule>
    <cfRule type="cellIs" dxfId="3593" priority="3480" operator="equal">
      <formula>"保留"</formula>
    </cfRule>
    <cfRule type="cellIs" dxfId="3592" priority="3481" operator="equal">
      <formula>"合短"</formula>
    </cfRule>
  </conditionalFormatting>
  <conditionalFormatting sqref="AJ1545:AJ1547">
    <cfRule type="cellIs" dxfId="3591" priority="3475" operator="equal">
      <formula>"ＮＧ"</formula>
    </cfRule>
    <cfRule type="cellIs" dxfId="3590" priority="3476" operator="equal">
      <formula>"良短"</formula>
    </cfRule>
    <cfRule type="cellIs" dxfId="3589" priority="3477" operator="equal">
      <formula>"保留"</formula>
    </cfRule>
    <cfRule type="cellIs" dxfId="3588" priority="3478" operator="equal">
      <formula>"合短"</formula>
    </cfRule>
  </conditionalFormatting>
  <conditionalFormatting sqref="AJ1545:AJ1547">
    <cfRule type="cellIs" dxfId="3587" priority="3471" operator="equal">
      <formula>"ＮＧ"</formula>
    </cfRule>
    <cfRule type="cellIs" dxfId="3586" priority="3472" operator="equal">
      <formula>"良短"</formula>
    </cfRule>
    <cfRule type="cellIs" dxfId="3585" priority="3473" operator="equal">
      <formula>"保留"</formula>
    </cfRule>
    <cfRule type="cellIs" dxfId="3584" priority="3474" operator="equal">
      <formula>"合短"</formula>
    </cfRule>
  </conditionalFormatting>
  <conditionalFormatting sqref="AJ1550:AJ1552">
    <cfRule type="cellIs" dxfId="3583" priority="3468" operator="equal">
      <formula>"良短"</formula>
    </cfRule>
    <cfRule type="cellIs" dxfId="3582" priority="3469" operator="equal">
      <formula>"保留"</formula>
    </cfRule>
    <cfRule type="cellIs" dxfId="3581" priority="3470" operator="equal">
      <formula>"合短"</formula>
    </cfRule>
  </conditionalFormatting>
  <conditionalFormatting sqref="AJ1555:AJ1557">
    <cfRule type="cellIs" dxfId="3580" priority="3456" operator="equal">
      <formula>"ＮＧ"</formula>
    </cfRule>
    <cfRule type="cellIs" dxfId="3579" priority="3457" operator="equal">
      <formula>"良短"</formula>
    </cfRule>
    <cfRule type="cellIs" dxfId="3578" priority="3458" operator="equal">
      <formula>"保留"</formula>
    </cfRule>
    <cfRule type="cellIs" dxfId="3577" priority="3459" operator="equal">
      <formula>"合短"</formula>
    </cfRule>
  </conditionalFormatting>
  <conditionalFormatting sqref="AJ1558">
    <cfRule type="cellIs" dxfId="3576" priority="3436" operator="equal">
      <formula>"ＮＧ"</formula>
    </cfRule>
    <cfRule type="cellIs" dxfId="3575" priority="3437" operator="equal">
      <formula>"良短"</formula>
    </cfRule>
    <cfRule type="cellIs" dxfId="3574" priority="3438" operator="equal">
      <formula>"保留"</formula>
    </cfRule>
    <cfRule type="cellIs" dxfId="3573" priority="3439" operator="equal">
      <formula>"合短"</formula>
    </cfRule>
  </conditionalFormatting>
  <conditionalFormatting sqref="AJ1559:AJ1561">
    <cfRule type="cellIs" dxfId="3572" priority="3433" operator="equal">
      <formula>"良短"</formula>
    </cfRule>
    <cfRule type="cellIs" dxfId="3571" priority="3434" operator="equal">
      <formula>"保留"</formula>
    </cfRule>
    <cfRule type="cellIs" dxfId="3570" priority="3435" operator="equal">
      <formula>"合短"</formula>
    </cfRule>
  </conditionalFormatting>
  <conditionalFormatting sqref="AJ1558">
    <cfRule type="cellIs" dxfId="3569" priority="3440" operator="equal">
      <formula>"ＮＧ"</formula>
    </cfRule>
    <cfRule type="cellIs" dxfId="3568" priority="3441" operator="equal">
      <formula>"良短"</formula>
    </cfRule>
    <cfRule type="cellIs" dxfId="3567" priority="3442" operator="equal">
      <formula>"保留"</formula>
    </cfRule>
    <cfRule type="cellIs" dxfId="3566" priority="3443" operator="equal">
      <formula>"合短"</formula>
    </cfRule>
  </conditionalFormatting>
  <conditionalFormatting sqref="AJ1559:AJ1561">
    <cfRule type="cellIs" dxfId="3565" priority="3429" operator="equal">
      <formula>"ＮＧ"</formula>
    </cfRule>
    <cfRule type="cellIs" dxfId="3564" priority="3430" operator="equal">
      <formula>"良短"</formula>
    </cfRule>
    <cfRule type="cellIs" dxfId="3563" priority="3431" operator="equal">
      <formula>"保留"</formula>
    </cfRule>
    <cfRule type="cellIs" dxfId="3562" priority="3432" operator="equal">
      <formula>"合短"</formula>
    </cfRule>
  </conditionalFormatting>
  <conditionalFormatting sqref="AJ1562">
    <cfRule type="cellIs" dxfId="3561" priority="3421" operator="equal">
      <formula>"ＮＧ"</formula>
    </cfRule>
    <cfRule type="cellIs" dxfId="3560" priority="3422" operator="equal">
      <formula>"良短"</formula>
    </cfRule>
    <cfRule type="cellIs" dxfId="3559" priority="3423" operator="equal">
      <formula>"保留"</formula>
    </cfRule>
    <cfRule type="cellIs" dxfId="3558" priority="3424" operator="equal">
      <formula>"合短"</formula>
    </cfRule>
  </conditionalFormatting>
  <conditionalFormatting sqref="AJ1563:AJ1566">
    <cfRule type="cellIs" dxfId="3557" priority="3418" operator="equal">
      <formula>"良短"</formula>
    </cfRule>
    <cfRule type="cellIs" dxfId="3556" priority="3419" operator="equal">
      <formula>"保留"</formula>
    </cfRule>
    <cfRule type="cellIs" dxfId="3555" priority="3420" operator="equal">
      <formula>"合短"</formula>
    </cfRule>
  </conditionalFormatting>
  <conditionalFormatting sqref="AJ1562">
    <cfRule type="cellIs" dxfId="3554" priority="3425" operator="equal">
      <formula>"ＮＧ"</formula>
    </cfRule>
    <cfRule type="cellIs" dxfId="3553" priority="3426" operator="equal">
      <formula>"良短"</formula>
    </cfRule>
    <cfRule type="cellIs" dxfId="3552" priority="3427" operator="equal">
      <formula>"保留"</formula>
    </cfRule>
    <cfRule type="cellIs" dxfId="3551" priority="3428" operator="equal">
      <formula>"合短"</formula>
    </cfRule>
  </conditionalFormatting>
  <conditionalFormatting sqref="AJ1563:AJ1566">
    <cfRule type="cellIs" dxfId="3550" priority="3414" operator="equal">
      <formula>"ＮＧ"</formula>
    </cfRule>
    <cfRule type="cellIs" dxfId="3549" priority="3415" operator="equal">
      <formula>"良短"</formula>
    </cfRule>
    <cfRule type="cellIs" dxfId="3548" priority="3416" operator="equal">
      <formula>"保留"</formula>
    </cfRule>
    <cfRule type="cellIs" dxfId="3547" priority="3417" operator="equal">
      <formula>"合短"</formula>
    </cfRule>
  </conditionalFormatting>
  <conditionalFormatting sqref="AK1567">
    <cfRule type="cellIs" dxfId="3546" priority="3403" operator="equal">
      <formula>"ＮＧ"</formula>
    </cfRule>
    <cfRule type="cellIs" dxfId="3545" priority="3404" operator="equal">
      <formula>"良短"</formula>
    </cfRule>
    <cfRule type="cellIs" dxfId="3544" priority="3405" operator="equal">
      <formula>"保留"</formula>
    </cfRule>
    <cfRule type="cellIs" dxfId="3543" priority="3406" operator="equal">
      <formula>"合短"</formula>
    </cfRule>
  </conditionalFormatting>
  <conditionalFormatting sqref="AK1572">
    <cfRule type="cellIs" dxfId="3542" priority="3411" operator="equal">
      <formula>"良短"</formula>
    </cfRule>
    <cfRule type="cellIs" dxfId="3541" priority="3412" operator="equal">
      <formula>"保留"</formula>
    </cfRule>
    <cfRule type="cellIs" dxfId="3540" priority="3413" operator="equal">
      <formula>"合短"</formula>
    </cfRule>
  </conditionalFormatting>
  <conditionalFormatting sqref="AK1572">
    <cfRule type="cellIs" dxfId="3539" priority="3407" operator="equal">
      <formula>"ＮＧ"</formula>
    </cfRule>
    <cfRule type="cellIs" dxfId="3538" priority="3408" operator="equal">
      <formula>"良短"</formula>
    </cfRule>
    <cfRule type="cellIs" dxfId="3537" priority="3409" operator="equal">
      <formula>"保留"</formula>
    </cfRule>
    <cfRule type="cellIs" dxfId="3536" priority="3410" operator="equal">
      <formula>"合短"</formula>
    </cfRule>
  </conditionalFormatting>
  <conditionalFormatting sqref="AK1567">
    <cfRule type="cellIs" dxfId="3535" priority="3400" operator="equal">
      <formula>"良短"</formula>
    </cfRule>
    <cfRule type="cellIs" dxfId="3534" priority="3401" operator="equal">
      <formula>"保留"</formula>
    </cfRule>
    <cfRule type="cellIs" dxfId="3533" priority="3402" operator="equal">
      <formula>"合短"</formula>
    </cfRule>
  </conditionalFormatting>
  <conditionalFormatting sqref="AJ1567">
    <cfRule type="cellIs" dxfId="3532" priority="3389" operator="equal">
      <formula>"ＮＧ"</formula>
    </cfRule>
    <cfRule type="cellIs" dxfId="3531" priority="3390" operator="equal">
      <formula>"良短"</formula>
    </cfRule>
    <cfRule type="cellIs" dxfId="3530" priority="3391" operator="equal">
      <formula>"保留"</formula>
    </cfRule>
    <cfRule type="cellIs" dxfId="3529" priority="3392" operator="equal">
      <formula>"合短"</formula>
    </cfRule>
  </conditionalFormatting>
  <conditionalFormatting sqref="AJ1572">
    <cfRule type="cellIs" dxfId="3528" priority="3397" operator="equal">
      <formula>"良短"</formula>
    </cfRule>
    <cfRule type="cellIs" dxfId="3527" priority="3398" operator="equal">
      <formula>"保留"</formula>
    </cfRule>
    <cfRule type="cellIs" dxfId="3526" priority="3399" operator="equal">
      <formula>"合短"</formula>
    </cfRule>
  </conditionalFormatting>
  <conditionalFormatting sqref="AK1585">
    <cfRule type="cellIs" dxfId="3525" priority="3303" operator="equal">
      <formula>"ＮＧ"</formula>
    </cfRule>
    <cfRule type="cellIs" dxfId="3524" priority="3304" operator="equal">
      <formula>"良短"</formula>
    </cfRule>
    <cfRule type="cellIs" dxfId="3523" priority="3305" operator="equal">
      <formula>"保留"</formula>
    </cfRule>
    <cfRule type="cellIs" dxfId="3522" priority="3306" operator="equal">
      <formula>"合短"</formula>
    </cfRule>
  </conditionalFormatting>
  <conditionalFormatting sqref="AJ1567">
    <cfRule type="cellIs" dxfId="3521" priority="3386" operator="equal">
      <formula>"良短"</formula>
    </cfRule>
    <cfRule type="cellIs" dxfId="3520" priority="3387" operator="equal">
      <formula>"保留"</formula>
    </cfRule>
    <cfRule type="cellIs" dxfId="3519" priority="3388" operator="equal">
      <formula>"合短"</formula>
    </cfRule>
  </conditionalFormatting>
  <conditionalFormatting sqref="AJ1568:AJ1571">
    <cfRule type="cellIs" dxfId="3518" priority="3370" operator="equal">
      <formula>"ＮＧ"</formula>
    </cfRule>
    <cfRule type="cellIs" dxfId="3517" priority="3371" operator="equal">
      <formula>"良短"</formula>
    </cfRule>
    <cfRule type="cellIs" dxfId="3516" priority="3372" operator="equal">
      <formula>"保留"</formula>
    </cfRule>
    <cfRule type="cellIs" dxfId="3515" priority="3373" operator="equal">
      <formula>"合短"</formula>
    </cfRule>
  </conditionalFormatting>
  <conditionalFormatting sqref="AK1570:AK1571">
    <cfRule type="cellIs" dxfId="3514" priority="3366" operator="equal">
      <formula>"ＮＧ"</formula>
    </cfRule>
    <cfRule type="cellIs" dxfId="3513" priority="3367" operator="equal">
      <formula>"良短"</formula>
    </cfRule>
    <cfRule type="cellIs" dxfId="3512" priority="3368" operator="equal">
      <formula>"保留"</formula>
    </cfRule>
    <cfRule type="cellIs" dxfId="3511" priority="3369" operator="equal">
      <formula>"合短"</formula>
    </cfRule>
  </conditionalFormatting>
  <conditionalFormatting sqref="AK1568:AK1569">
    <cfRule type="cellIs" dxfId="3510" priority="3382" operator="equal">
      <formula>"ＮＧ"</formula>
    </cfRule>
    <cfRule type="cellIs" dxfId="3509" priority="3383" operator="equal">
      <formula>"良短"</formula>
    </cfRule>
    <cfRule type="cellIs" dxfId="3508" priority="3384" operator="equal">
      <formula>"保留"</formula>
    </cfRule>
    <cfRule type="cellIs" dxfId="3507" priority="3385" operator="equal">
      <formula>"合短"</formula>
    </cfRule>
  </conditionalFormatting>
  <conditionalFormatting sqref="AK1568:AK1569">
    <cfRule type="cellIs" dxfId="3506" priority="3378" operator="equal">
      <formula>"ＮＧ"</formula>
    </cfRule>
    <cfRule type="cellIs" dxfId="3505" priority="3379" operator="equal">
      <formula>"良短"</formula>
    </cfRule>
    <cfRule type="cellIs" dxfId="3504" priority="3380" operator="equal">
      <formula>"保留"</formula>
    </cfRule>
    <cfRule type="cellIs" dxfId="3503" priority="3381" operator="equal">
      <formula>"合短"</formula>
    </cfRule>
  </conditionalFormatting>
  <conditionalFormatting sqref="AJ1568:AJ1571">
    <cfRule type="cellIs" dxfId="3502" priority="3374" operator="equal">
      <formula>"ＮＧ"</formula>
    </cfRule>
    <cfRule type="cellIs" dxfId="3501" priority="3375" operator="equal">
      <formula>"良短"</formula>
    </cfRule>
    <cfRule type="cellIs" dxfId="3500" priority="3376" operator="equal">
      <formula>"保留"</formula>
    </cfRule>
    <cfRule type="cellIs" dxfId="3499" priority="3377" operator="equal">
      <formula>"合短"</formula>
    </cfRule>
  </conditionalFormatting>
  <conditionalFormatting sqref="AK1570:AK1571">
    <cfRule type="cellIs" dxfId="3498" priority="3362" operator="equal">
      <formula>"ＮＧ"</formula>
    </cfRule>
    <cfRule type="cellIs" dxfId="3497" priority="3363" operator="equal">
      <formula>"良短"</formula>
    </cfRule>
    <cfRule type="cellIs" dxfId="3496" priority="3364" operator="equal">
      <formula>"保留"</formula>
    </cfRule>
    <cfRule type="cellIs" dxfId="3495" priority="3365" operator="equal">
      <formula>"合短"</formula>
    </cfRule>
  </conditionalFormatting>
  <conditionalFormatting sqref="AK1573">
    <cfRule type="cellIs" dxfId="3494" priority="3351" operator="equal">
      <formula>"ＮＧ"</formula>
    </cfRule>
    <cfRule type="cellIs" dxfId="3493" priority="3352" operator="equal">
      <formula>"良短"</formula>
    </cfRule>
    <cfRule type="cellIs" dxfId="3492" priority="3353" operator="equal">
      <formula>"保留"</formula>
    </cfRule>
    <cfRule type="cellIs" dxfId="3491" priority="3354" operator="equal">
      <formula>"合短"</formula>
    </cfRule>
  </conditionalFormatting>
  <conditionalFormatting sqref="AK1578">
    <cfRule type="cellIs" dxfId="3490" priority="3359" operator="equal">
      <formula>"良短"</formula>
    </cfRule>
    <cfRule type="cellIs" dxfId="3489" priority="3360" operator="equal">
      <formula>"保留"</formula>
    </cfRule>
    <cfRule type="cellIs" dxfId="3488" priority="3361" operator="equal">
      <formula>"合短"</formula>
    </cfRule>
  </conditionalFormatting>
  <conditionalFormatting sqref="AK1578">
    <cfRule type="cellIs" dxfId="3487" priority="3355" operator="equal">
      <formula>"ＮＧ"</formula>
    </cfRule>
    <cfRule type="cellIs" dxfId="3486" priority="3356" operator="equal">
      <formula>"良短"</formula>
    </cfRule>
    <cfRule type="cellIs" dxfId="3485" priority="3357" operator="equal">
      <formula>"保留"</formula>
    </cfRule>
    <cfRule type="cellIs" dxfId="3484" priority="3358" operator="equal">
      <formula>"合短"</formula>
    </cfRule>
  </conditionalFormatting>
  <conditionalFormatting sqref="AK1573">
    <cfRule type="cellIs" dxfId="3483" priority="3348" operator="equal">
      <formula>"良短"</formula>
    </cfRule>
    <cfRule type="cellIs" dxfId="3482" priority="3349" operator="equal">
      <formula>"保留"</formula>
    </cfRule>
    <cfRule type="cellIs" dxfId="3481" priority="3350" operator="equal">
      <formula>"合短"</formula>
    </cfRule>
  </conditionalFormatting>
  <conditionalFormatting sqref="AJ1573">
    <cfRule type="cellIs" dxfId="3480" priority="3337" operator="equal">
      <formula>"ＮＧ"</formula>
    </cfRule>
    <cfRule type="cellIs" dxfId="3479" priority="3338" operator="equal">
      <formula>"良短"</formula>
    </cfRule>
    <cfRule type="cellIs" dxfId="3478" priority="3339" operator="equal">
      <formula>"保留"</formula>
    </cfRule>
    <cfRule type="cellIs" dxfId="3477" priority="3340" operator="equal">
      <formula>"合短"</formula>
    </cfRule>
  </conditionalFormatting>
  <conditionalFormatting sqref="AJ1578">
    <cfRule type="cellIs" dxfId="3476" priority="3345" operator="equal">
      <formula>"良短"</formula>
    </cfRule>
    <cfRule type="cellIs" dxfId="3475" priority="3346" operator="equal">
      <formula>"保留"</formula>
    </cfRule>
    <cfRule type="cellIs" dxfId="3474" priority="3347" operator="equal">
      <formula>"合短"</formula>
    </cfRule>
  </conditionalFormatting>
  <conditionalFormatting sqref="AJ1578">
    <cfRule type="cellIs" dxfId="3473" priority="3341" operator="equal">
      <formula>"ＮＧ"</formula>
    </cfRule>
    <cfRule type="cellIs" dxfId="3472" priority="3342" operator="equal">
      <formula>"良短"</formula>
    </cfRule>
    <cfRule type="cellIs" dxfId="3471" priority="3343" operator="equal">
      <formula>"保留"</formula>
    </cfRule>
    <cfRule type="cellIs" dxfId="3470" priority="3344" operator="equal">
      <formula>"合短"</formula>
    </cfRule>
  </conditionalFormatting>
  <conditionalFormatting sqref="AJ1573">
    <cfRule type="cellIs" dxfId="3469" priority="3334" operator="equal">
      <formula>"良短"</formula>
    </cfRule>
    <cfRule type="cellIs" dxfId="3468" priority="3335" operator="equal">
      <formula>"保留"</formula>
    </cfRule>
    <cfRule type="cellIs" dxfId="3467" priority="3336" operator="equal">
      <formula>"合短"</formula>
    </cfRule>
  </conditionalFormatting>
  <conditionalFormatting sqref="AJ1574:AJ1577">
    <cfRule type="cellIs" dxfId="3466" priority="3318" operator="equal">
      <formula>"ＮＧ"</formula>
    </cfRule>
    <cfRule type="cellIs" dxfId="3465" priority="3319" operator="equal">
      <formula>"良短"</formula>
    </cfRule>
    <cfRule type="cellIs" dxfId="3464" priority="3320" operator="equal">
      <formula>"保留"</formula>
    </cfRule>
    <cfRule type="cellIs" dxfId="3463" priority="3321" operator="equal">
      <formula>"合短"</formula>
    </cfRule>
  </conditionalFormatting>
  <conditionalFormatting sqref="AK1576:AK1577">
    <cfRule type="cellIs" dxfId="3462" priority="3314" operator="equal">
      <formula>"ＮＧ"</formula>
    </cfRule>
    <cfRule type="cellIs" dxfId="3461" priority="3315" operator="equal">
      <formula>"良短"</formula>
    </cfRule>
    <cfRule type="cellIs" dxfId="3460" priority="3316" operator="equal">
      <formula>"保留"</formula>
    </cfRule>
    <cfRule type="cellIs" dxfId="3459" priority="3317" operator="equal">
      <formula>"合短"</formula>
    </cfRule>
  </conditionalFormatting>
  <conditionalFormatting sqref="AK1574:AK1575">
    <cfRule type="cellIs" dxfId="3458" priority="3330" operator="equal">
      <formula>"ＮＧ"</formula>
    </cfRule>
    <cfRule type="cellIs" dxfId="3457" priority="3331" operator="equal">
      <formula>"良短"</formula>
    </cfRule>
    <cfRule type="cellIs" dxfId="3456" priority="3332" operator="equal">
      <formula>"保留"</formula>
    </cfRule>
    <cfRule type="cellIs" dxfId="3455" priority="3333" operator="equal">
      <formula>"合短"</formula>
    </cfRule>
  </conditionalFormatting>
  <conditionalFormatting sqref="AK1574:AK1575">
    <cfRule type="cellIs" dxfId="3454" priority="3326" operator="equal">
      <formula>"ＮＧ"</formula>
    </cfRule>
    <cfRule type="cellIs" dxfId="3453" priority="3327" operator="equal">
      <formula>"良短"</formula>
    </cfRule>
    <cfRule type="cellIs" dxfId="3452" priority="3328" operator="equal">
      <formula>"保留"</formula>
    </cfRule>
    <cfRule type="cellIs" dxfId="3451" priority="3329" operator="equal">
      <formula>"合短"</formula>
    </cfRule>
  </conditionalFormatting>
  <conditionalFormatting sqref="AJ1574:AJ1577">
    <cfRule type="cellIs" dxfId="3450" priority="3322" operator="equal">
      <formula>"ＮＧ"</formula>
    </cfRule>
    <cfRule type="cellIs" dxfId="3449" priority="3323" operator="equal">
      <formula>"良短"</formula>
    </cfRule>
    <cfRule type="cellIs" dxfId="3448" priority="3324" operator="equal">
      <formula>"保留"</formula>
    </cfRule>
    <cfRule type="cellIs" dxfId="3447" priority="3325" operator="equal">
      <formula>"合短"</formula>
    </cfRule>
  </conditionalFormatting>
  <conditionalFormatting sqref="AK1576:AK1577">
    <cfRule type="cellIs" dxfId="3446" priority="3310" operator="equal">
      <formula>"ＮＧ"</formula>
    </cfRule>
    <cfRule type="cellIs" dxfId="3445" priority="3311" operator="equal">
      <formula>"良短"</formula>
    </cfRule>
    <cfRule type="cellIs" dxfId="3444" priority="3312" operator="equal">
      <formula>"保留"</formula>
    </cfRule>
    <cfRule type="cellIs" dxfId="3443" priority="3313" operator="equal">
      <formula>"合短"</formula>
    </cfRule>
  </conditionalFormatting>
  <conditionalFormatting sqref="AK1579">
    <cfRule type="cellIs" dxfId="3442" priority="3299" operator="equal">
      <formula>"ＮＧ"</formula>
    </cfRule>
    <cfRule type="cellIs" dxfId="3441" priority="3300" operator="equal">
      <formula>"良短"</formula>
    </cfRule>
    <cfRule type="cellIs" dxfId="3440" priority="3301" operator="equal">
      <formula>"保留"</formula>
    </cfRule>
    <cfRule type="cellIs" dxfId="3439" priority="3302" operator="equal">
      <formula>"合短"</formula>
    </cfRule>
  </conditionalFormatting>
  <conditionalFormatting sqref="AK1585">
    <cfRule type="cellIs" dxfId="3438" priority="3307" operator="equal">
      <formula>"良短"</formula>
    </cfRule>
    <cfRule type="cellIs" dxfId="3437" priority="3308" operator="equal">
      <formula>"保留"</formula>
    </cfRule>
    <cfRule type="cellIs" dxfId="3436" priority="3309" operator="equal">
      <formula>"合短"</formula>
    </cfRule>
  </conditionalFormatting>
  <conditionalFormatting sqref="AK1579">
    <cfRule type="cellIs" dxfId="3435" priority="3296" operator="equal">
      <formula>"良短"</formula>
    </cfRule>
    <cfRule type="cellIs" dxfId="3434" priority="3297" operator="equal">
      <formula>"保留"</formula>
    </cfRule>
    <cfRule type="cellIs" dxfId="3433" priority="3298" operator="equal">
      <formula>"合短"</formula>
    </cfRule>
  </conditionalFormatting>
  <conditionalFormatting sqref="AJ1579">
    <cfRule type="cellIs" dxfId="3432" priority="3285" operator="equal">
      <formula>"ＮＧ"</formula>
    </cfRule>
    <cfRule type="cellIs" dxfId="3431" priority="3286" operator="equal">
      <formula>"良短"</formula>
    </cfRule>
    <cfRule type="cellIs" dxfId="3430" priority="3287" operator="equal">
      <formula>"保留"</formula>
    </cfRule>
    <cfRule type="cellIs" dxfId="3429" priority="3288" operator="equal">
      <formula>"合短"</formula>
    </cfRule>
  </conditionalFormatting>
  <conditionalFormatting sqref="AJ1585">
    <cfRule type="cellIs" dxfId="3428" priority="3293" operator="equal">
      <formula>"良短"</formula>
    </cfRule>
    <cfRule type="cellIs" dxfId="3427" priority="3294" operator="equal">
      <formula>"保留"</formula>
    </cfRule>
    <cfRule type="cellIs" dxfId="3426" priority="3295" operator="equal">
      <formula>"合短"</formula>
    </cfRule>
  </conditionalFormatting>
  <conditionalFormatting sqref="AJ1585">
    <cfRule type="cellIs" dxfId="3425" priority="3289" operator="equal">
      <formula>"ＮＧ"</formula>
    </cfRule>
    <cfRule type="cellIs" dxfId="3424" priority="3290" operator="equal">
      <formula>"良短"</formula>
    </cfRule>
    <cfRule type="cellIs" dxfId="3423" priority="3291" operator="equal">
      <formula>"保留"</formula>
    </cfRule>
    <cfRule type="cellIs" dxfId="3422" priority="3292" operator="equal">
      <formula>"合短"</formula>
    </cfRule>
  </conditionalFormatting>
  <conditionalFormatting sqref="AK1592">
    <cfRule type="cellIs" dxfId="3421" priority="3192" operator="equal">
      <formula>"良短"</formula>
    </cfRule>
    <cfRule type="cellIs" dxfId="3420" priority="3193" operator="equal">
      <formula>"保留"</formula>
    </cfRule>
    <cfRule type="cellIs" dxfId="3419" priority="3194" operator="equal">
      <formula>"合短"</formula>
    </cfRule>
  </conditionalFormatting>
  <conditionalFormatting sqref="AJ1584">
    <cfRule type="cellIs" dxfId="3418" priority="3266" operator="equal">
      <formula>"ＮＧ"</formula>
    </cfRule>
    <cfRule type="cellIs" dxfId="3417" priority="3267" operator="equal">
      <formula>"良短"</formula>
    </cfRule>
    <cfRule type="cellIs" dxfId="3416" priority="3268" operator="equal">
      <formula>"保留"</formula>
    </cfRule>
    <cfRule type="cellIs" dxfId="3415" priority="3269" operator="equal">
      <formula>"合短"</formula>
    </cfRule>
  </conditionalFormatting>
  <conditionalFormatting sqref="AK1584">
    <cfRule type="cellIs" dxfId="3414" priority="3262" operator="equal">
      <formula>"ＮＧ"</formula>
    </cfRule>
    <cfRule type="cellIs" dxfId="3413" priority="3263" operator="equal">
      <formula>"良短"</formula>
    </cfRule>
    <cfRule type="cellIs" dxfId="3412" priority="3264" operator="equal">
      <formula>"保留"</formula>
    </cfRule>
    <cfRule type="cellIs" dxfId="3411" priority="3265" operator="equal">
      <formula>"合短"</formula>
    </cfRule>
  </conditionalFormatting>
  <conditionalFormatting sqref="AJ1610:AJ1613">
    <cfRule type="cellIs" dxfId="3410" priority="3020" operator="equal">
      <formula>"ＮＧ"</formula>
    </cfRule>
    <cfRule type="cellIs" dxfId="3409" priority="3021" operator="equal">
      <formula>"良短"</formula>
    </cfRule>
    <cfRule type="cellIs" dxfId="3408" priority="3022" operator="equal">
      <formula>"保留"</formula>
    </cfRule>
    <cfRule type="cellIs" dxfId="3407" priority="3023" operator="equal">
      <formula>"合短"</formula>
    </cfRule>
  </conditionalFormatting>
  <conditionalFormatting sqref="AJ1584">
    <cfRule type="cellIs" dxfId="3406" priority="3270" operator="equal">
      <formula>"ＮＧ"</formula>
    </cfRule>
    <cfRule type="cellIs" dxfId="3405" priority="3271" operator="equal">
      <formula>"良短"</formula>
    </cfRule>
    <cfRule type="cellIs" dxfId="3404" priority="3272" operator="equal">
      <formula>"保留"</formula>
    </cfRule>
    <cfRule type="cellIs" dxfId="3403" priority="3273" operator="equal">
      <formula>"合短"</formula>
    </cfRule>
  </conditionalFormatting>
  <conditionalFormatting sqref="AK1584">
    <cfRule type="cellIs" dxfId="3402" priority="3258" operator="equal">
      <formula>"ＮＧ"</formula>
    </cfRule>
    <cfRule type="cellIs" dxfId="3401" priority="3259" operator="equal">
      <formula>"良短"</formula>
    </cfRule>
    <cfRule type="cellIs" dxfId="3400" priority="3260" operator="equal">
      <formula>"保留"</formula>
    </cfRule>
    <cfRule type="cellIs" dxfId="3399" priority="3261" operator="equal">
      <formula>"合短"</formula>
    </cfRule>
  </conditionalFormatting>
  <conditionalFormatting sqref="AK1586">
    <cfRule type="cellIs" dxfId="3398" priority="3247" operator="equal">
      <formula>"ＮＧ"</formula>
    </cfRule>
    <cfRule type="cellIs" dxfId="3397" priority="3248" operator="equal">
      <formula>"良短"</formula>
    </cfRule>
    <cfRule type="cellIs" dxfId="3396" priority="3249" operator="equal">
      <formula>"保留"</formula>
    </cfRule>
    <cfRule type="cellIs" dxfId="3395" priority="3250" operator="equal">
      <formula>"合短"</formula>
    </cfRule>
  </conditionalFormatting>
  <conditionalFormatting sqref="AK1591">
    <cfRule type="cellIs" dxfId="3394" priority="3255" operator="equal">
      <formula>"良短"</formula>
    </cfRule>
    <cfRule type="cellIs" dxfId="3393" priority="3256" operator="equal">
      <formula>"保留"</formula>
    </cfRule>
    <cfRule type="cellIs" dxfId="3392" priority="3257" operator="equal">
      <formula>"合短"</formula>
    </cfRule>
  </conditionalFormatting>
  <conditionalFormatting sqref="AK1591">
    <cfRule type="cellIs" dxfId="3391" priority="3251" operator="equal">
      <formula>"ＮＧ"</formula>
    </cfRule>
    <cfRule type="cellIs" dxfId="3390" priority="3252" operator="equal">
      <formula>"良短"</formula>
    </cfRule>
    <cfRule type="cellIs" dxfId="3389" priority="3253" operator="equal">
      <formula>"保留"</formula>
    </cfRule>
    <cfRule type="cellIs" dxfId="3388" priority="3254" operator="equal">
      <formula>"合短"</formula>
    </cfRule>
  </conditionalFormatting>
  <conditionalFormatting sqref="AK1586">
    <cfRule type="cellIs" dxfId="3387" priority="3244" operator="equal">
      <formula>"良短"</formula>
    </cfRule>
    <cfRule type="cellIs" dxfId="3386" priority="3245" operator="equal">
      <formula>"保留"</formula>
    </cfRule>
    <cfRule type="cellIs" dxfId="3385" priority="3246" operator="equal">
      <formula>"合短"</formula>
    </cfRule>
  </conditionalFormatting>
  <conditionalFormatting sqref="AJ1586">
    <cfRule type="cellIs" dxfId="3384" priority="3233" operator="equal">
      <formula>"ＮＧ"</formula>
    </cfRule>
    <cfRule type="cellIs" dxfId="3383" priority="3234" operator="equal">
      <formula>"良短"</formula>
    </cfRule>
    <cfRule type="cellIs" dxfId="3382" priority="3235" operator="equal">
      <formula>"保留"</formula>
    </cfRule>
    <cfRule type="cellIs" dxfId="3381" priority="3236" operator="equal">
      <formula>"合短"</formula>
    </cfRule>
  </conditionalFormatting>
  <conditionalFormatting sqref="AJ1591">
    <cfRule type="cellIs" dxfId="3380" priority="3241" operator="equal">
      <formula>"良短"</formula>
    </cfRule>
    <cfRule type="cellIs" dxfId="3379" priority="3242" operator="equal">
      <formula>"保留"</formula>
    </cfRule>
    <cfRule type="cellIs" dxfId="3378" priority="3243" operator="equal">
      <formula>"合短"</formula>
    </cfRule>
  </conditionalFormatting>
  <conditionalFormatting sqref="AJ1591">
    <cfRule type="cellIs" dxfId="3377" priority="3237" operator="equal">
      <formula>"ＮＧ"</formula>
    </cfRule>
    <cfRule type="cellIs" dxfId="3376" priority="3238" operator="equal">
      <formula>"良短"</formula>
    </cfRule>
    <cfRule type="cellIs" dxfId="3375" priority="3239" operator="equal">
      <formula>"保留"</formula>
    </cfRule>
    <cfRule type="cellIs" dxfId="3374" priority="3240" operator="equal">
      <formula>"合短"</formula>
    </cfRule>
  </conditionalFormatting>
  <conditionalFormatting sqref="AJ1586">
    <cfRule type="cellIs" dxfId="3373" priority="3230" operator="equal">
      <formula>"良短"</formula>
    </cfRule>
    <cfRule type="cellIs" dxfId="3372" priority="3231" operator="equal">
      <formula>"保留"</formula>
    </cfRule>
    <cfRule type="cellIs" dxfId="3371" priority="3232" operator="equal">
      <formula>"合短"</formula>
    </cfRule>
  </conditionalFormatting>
  <conditionalFormatting sqref="AJ1587:AJ1590">
    <cfRule type="cellIs" dxfId="3370" priority="3214" operator="equal">
      <formula>"ＮＧ"</formula>
    </cfRule>
    <cfRule type="cellIs" dxfId="3369" priority="3215" operator="equal">
      <formula>"良短"</formula>
    </cfRule>
    <cfRule type="cellIs" dxfId="3368" priority="3216" operator="equal">
      <formula>"保留"</formula>
    </cfRule>
    <cfRule type="cellIs" dxfId="3367" priority="3217" operator="equal">
      <formula>"合短"</formula>
    </cfRule>
  </conditionalFormatting>
  <conditionalFormatting sqref="AK1589:AK1590">
    <cfRule type="cellIs" dxfId="3366" priority="3210" operator="equal">
      <formula>"ＮＧ"</formula>
    </cfRule>
    <cfRule type="cellIs" dxfId="3365" priority="3211" operator="equal">
      <formula>"良短"</formula>
    </cfRule>
    <cfRule type="cellIs" dxfId="3364" priority="3212" operator="equal">
      <formula>"保留"</formula>
    </cfRule>
    <cfRule type="cellIs" dxfId="3363" priority="3213" operator="equal">
      <formula>"合短"</formula>
    </cfRule>
  </conditionalFormatting>
  <conditionalFormatting sqref="AK1587:AK1588">
    <cfRule type="cellIs" dxfId="3362" priority="3226" operator="equal">
      <formula>"ＮＧ"</formula>
    </cfRule>
    <cfRule type="cellIs" dxfId="3361" priority="3227" operator="equal">
      <formula>"良短"</formula>
    </cfRule>
    <cfRule type="cellIs" dxfId="3360" priority="3228" operator="equal">
      <formula>"保留"</formula>
    </cfRule>
    <cfRule type="cellIs" dxfId="3359" priority="3229" operator="equal">
      <formula>"合短"</formula>
    </cfRule>
  </conditionalFormatting>
  <conditionalFormatting sqref="AK1587:AK1588">
    <cfRule type="cellIs" dxfId="3358" priority="3222" operator="equal">
      <formula>"ＮＧ"</formula>
    </cfRule>
    <cfRule type="cellIs" dxfId="3357" priority="3223" operator="equal">
      <formula>"良短"</formula>
    </cfRule>
    <cfRule type="cellIs" dxfId="3356" priority="3224" operator="equal">
      <formula>"保留"</formula>
    </cfRule>
    <cfRule type="cellIs" dxfId="3355" priority="3225" operator="equal">
      <formula>"合短"</formula>
    </cfRule>
  </conditionalFormatting>
  <conditionalFormatting sqref="AJ1587:AJ1590">
    <cfRule type="cellIs" dxfId="3354" priority="3218" operator="equal">
      <formula>"ＮＧ"</formula>
    </cfRule>
    <cfRule type="cellIs" dxfId="3353" priority="3219" operator="equal">
      <formula>"良短"</formula>
    </cfRule>
    <cfRule type="cellIs" dxfId="3352" priority="3220" operator="equal">
      <formula>"保留"</formula>
    </cfRule>
    <cfRule type="cellIs" dxfId="3351" priority="3221" operator="equal">
      <formula>"合短"</formula>
    </cfRule>
  </conditionalFormatting>
  <conditionalFormatting sqref="AK1589:AK1590">
    <cfRule type="cellIs" dxfId="3350" priority="3206" operator="equal">
      <formula>"ＮＧ"</formula>
    </cfRule>
    <cfRule type="cellIs" dxfId="3349" priority="3207" operator="equal">
      <formula>"良短"</formula>
    </cfRule>
    <cfRule type="cellIs" dxfId="3348" priority="3208" operator="equal">
      <formula>"保留"</formula>
    </cfRule>
    <cfRule type="cellIs" dxfId="3347" priority="3209" operator="equal">
      <formula>"合短"</formula>
    </cfRule>
  </conditionalFormatting>
  <conditionalFormatting sqref="AK1592">
    <cfRule type="cellIs" dxfId="3346" priority="3195" operator="equal">
      <formula>"ＮＧ"</formula>
    </cfRule>
    <cfRule type="cellIs" dxfId="3345" priority="3196" operator="equal">
      <formula>"良短"</formula>
    </cfRule>
    <cfRule type="cellIs" dxfId="3344" priority="3197" operator="equal">
      <formula>"保留"</formula>
    </cfRule>
    <cfRule type="cellIs" dxfId="3343" priority="3198" operator="equal">
      <formula>"合短"</formula>
    </cfRule>
  </conditionalFormatting>
  <conditionalFormatting sqref="AK1597">
    <cfRule type="cellIs" dxfId="3342" priority="3203" operator="equal">
      <formula>"良短"</formula>
    </cfRule>
    <cfRule type="cellIs" dxfId="3341" priority="3204" operator="equal">
      <formula>"保留"</formula>
    </cfRule>
    <cfRule type="cellIs" dxfId="3340" priority="3205" operator="equal">
      <formula>"合短"</formula>
    </cfRule>
  </conditionalFormatting>
  <conditionalFormatting sqref="AK1597">
    <cfRule type="cellIs" dxfId="3339" priority="3199" operator="equal">
      <formula>"ＮＧ"</formula>
    </cfRule>
    <cfRule type="cellIs" dxfId="3338" priority="3200" operator="equal">
      <formula>"良短"</formula>
    </cfRule>
    <cfRule type="cellIs" dxfId="3337" priority="3201" operator="equal">
      <formula>"保留"</formula>
    </cfRule>
    <cfRule type="cellIs" dxfId="3336" priority="3202" operator="equal">
      <formula>"合短"</formula>
    </cfRule>
  </conditionalFormatting>
  <conditionalFormatting sqref="AJ1592">
    <cfRule type="cellIs" dxfId="3335" priority="3181" operator="equal">
      <formula>"ＮＧ"</formula>
    </cfRule>
    <cfRule type="cellIs" dxfId="3334" priority="3182" operator="equal">
      <formula>"良短"</formula>
    </cfRule>
    <cfRule type="cellIs" dxfId="3333" priority="3183" operator="equal">
      <formula>"保留"</formula>
    </cfRule>
    <cfRule type="cellIs" dxfId="3332" priority="3184" operator="equal">
      <formula>"合短"</formula>
    </cfRule>
  </conditionalFormatting>
  <conditionalFormatting sqref="AJ1597">
    <cfRule type="cellIs" dxfId="3331" priority="3189" operator="equal">
      <formula>"良短"</formula>
    </cfRule>
    <cfRule type="cellIs" dxfId="3330" priority="3190" operator="equal">
      <formula>"保留"</formula>
    </cfRule>
    <cfRule type="cellIs" dxfId="3329" priority="3191" operator="equal">
      <formula>"合短"</formula>
    </cfRule>
  </conditionalFormatting>
  <conditionalFormatting sqref="AJ1597">
    <cfRule type="cellIs" dxfId="3328" priority="3185" operator="equal">
      <formula>"ＮＧ"</formula>
    </cfRule>
    <cfRule type="cellIs" dxfId="3327" priority="3186" operator="equal">
      <formula>"良短"</formula>
    </cfRule>
    <cfRule type="cellIs" dxfId="3326" priority="3187" operator="equal">
      <formula>"保留"</formula>
    </cfRule>
    <cfRule type="cellIs" dxfId="3325" priority="3188" operator="equal">
      <formula>"合短"</formula>
    </cfRule>
  </conditionalFormatting>
  <conditionalFormatting sqref="AJ1592">
    <cfRule type="cellIs" dxfId="3324" priority="3178" operator="equal">
      <formula>"良短"</formula>
    </cfRule>
    <cfRule type="cellIs" dxfId="3323" priority="3179" operator="equal">
      <formula>"保留"</formula>
    </cfRule>
    <cfRule type="cellIs" dxfId="3322" priority="3180" operator="equal">
      <formula>"合短"</formula>
    </cfRule>
  </conditionalFormatting>
  <conditionalFormatting sqref="AJ1593:AJ1596">
    <cfRule type="cellIs" dxfId="3321" priority="3162" operator="equal">
      <formula>"ＮＧ"</formula>
    </cfRule>
    <cfRule type="cellIs" dxfId="3320" priority="3163" operator="equal">
      <formula>"良短"</formula>
    </cfRule>
    <cfRule type="cellIs" dxfId="3319" priority="3164" operator="equal">
      <formula>"保留"</formula>
    </cfRule>
    <cfRule type="cellIs" dxfId="3318" priority="3165" operator="equal">
      <formula>"合短"</formula>
    </cfRule>
  </conditionalFormatting>
  <conditionalFormatting sqref="AK1595:AK1596">
    <cfRule type="cellIs" dxfId="3317" priority="3158" operator="equal">
      <formula>"ＮＧ"</formula>
    </cfRule>
    <cfRule type="cellIs" dxfId="3316" priority="3159" operator="equal">
      <formula>"良短"</formula>
    </cfRule>
    <cfRule type="cellIs" dxfId="3315" priority="3160" operator="equal">
      <formula>"保留"</formula>
    </cfRule>
    <cfRule type="cellIs" dxfId="3314" priority="3161" operator="equal">
      <formula>"合短"</formula>
    </cfRule>
  </conditionalFormatting>
  <conditionalFormatting sqref="AK1593:AK1594">
    <cfRule type="cellIs" dxfId="3313" priority="3174" operator="equal">
      <formula>"ＮＧ"</formula>
    </cfRule>
    <cfRule type="cellIs" dxfId="3312" priority="3175" operator="equal">
      <formula>"良短"</formula>
    </cfRule>
    <cfRule type="cellIs" dxfId="3311" priority="3176" operator="equal">
      <formula>"保留"</formula>
    </cfRule>
    <cfRule type="cellIs" dxfId="3310" priority="3177" operator="equal">
      <formula>"合短"</formula>
    </cfRule>
  </conditionalFormatting>
  <conditionalFormatting sqref="AK1593:AK1594">
    <cfRule type="cellIs" dxfId="3309" priority="3170" operator="equal">
      <formula>"ＮＧ"</formula>
    </cfRule>
    <cfRule type="cellIs" dxfId="3308" priority="3171" operator="equal">
      <formula>"良短"</formula>
    </cfRule>
    <cfRule type="cellIs" dxfId="3307" priority="3172" operator="equal">
      <formula>"保留"</formula>
    </cfRule>
    <cfRule type="cellIs" dxfId="3306" priority="3173" operator="equal">
      <formula>"合短"</formula>
    </cfRule>
  </conditionalFormatting>
  <conditionalFormatting sqref="AJ1593:AJ1596">
    <cfRule type="cellIs" dxfId="3305" priority="3166" operator="equal">
      <formula>"ＮＧ"</formula>
    </cfRule>
    <cfRule type="cellIs" dxfId="3304" priority="3167" operator="equal">
      <formula>"良短"</formula>
    </cfRule>
    <cfRule type="cellIs" dxfId="3303" priority="3168" operator="equal">
      <formula>"保留"</formula>
    </cfRule>
    <cfRule type="cellIs" dxfId="3302" priority="3169" operator="equal">
      <formula>"合短"</formula>
    </cfRule>
  </conditionalFormatting>
  <conditionalFormatting sqref="AK1595:AK1596">
    <cfRule type="cellIs" dxfId="3301" priority="3154" operator="equal">
      <formula>"ＮＧ"</formula>
    </cfRule>
    <cfRule type="cellIs" dxfId="3300" priority="3155" operator="equal">
      <formula>"良短"</formula>
    </cfRule>
    <cfRule type="cellIs" dxfId="3299" priority="3156" operator="equal">
      <formula>"保留"</formula>
    </cfRule>
    <cfRule type="cellIs" dxfId="3298" priority="3157" operator="equal">
      <formula>"合短"</formula>
    </cfRule>
  </conditionalFormatting>
  <conditionalFormatting sqref="AK1598">
    <cfRule type="cellIs" dxfId="3297" priority="3143" operator="equal">
      <formula>"ＮＧ"</formula>
    </cfRule>
    <cfRule type="cellIs" dxfId="3296" priority="3144" operator="equal">
      <formula>"良短"</formula>
    </cfRule>
    <cfRule type="cellIs" dxfId="3295" priority="3145" operator="equal">
      <formula>"保留"</formula>
    </cfRule>
    <cfRule type="cellIs" dxfId="3294" priority="3146" operator="equal">
      <formula>"合短"</formula>
    </cfRule>
  </conditionalFormatting>
  <conditionalFormatting sqref="AK1603">
    <cfRule type="cellIs" dxfId="3293" priority="3151" operator="equal">
      <formula>"良短"</formula>
    </cfRule>
    <cfRule type="cellIs" dxfId="3292" priority="3152" operator="equal">
      <formula>"保留"</formula>
    </cfRule>
    <cfRule type="cellIs" dxfId="3291" priority="3153" operator="equal">
      <formula>"合短"</formula>
    </cfRule>
  </conditionalFormatting>
  <conditionalFormatting sqref="AK1603">
    <cfRule type="cellIs" dxfId="3290" priority="3147" operator="equal">
      <formula>"ＮＧ"</formula>
    </cfRule>
    <cfRule type="cellIs" dxfId="3289" priority="3148" operator="equal">
      <formula>"良短"</formula>
    </cfRule>
    <cfRule type="cellIs" dxfId="3288" priority="3149" operator="equal">
      <formula>"保留"</formula>
    </cfRule>
    <cfRule type="cellIs" dxfId="3287" priority="3150" operator="equal">
      <formula>"合短"</formula>
    </cfRule>
  </conditionalFormatting>
  <conditionalFormatting sqref="AK1598">
    <cfRule type="cellIs" dxfId="3286" priority="3140" operator="equal">
      <formula>"良短"</formula>
    </cfRule>
    <cfRule type="cellIs" dxfId="3285" priority="3141" operator="equal">
      <formula>"保留"</formula>
    </cfRule>
    <cfRule type="cellIs" dxfId="3284" priority="3142" operator="equal">
      <formula>"合短"</formula>
    </cfRule>
  </conditionalFormatting>
  <conditionalFormatting sqref="AK1599:AK1600">
    <cfRule type="cellIs" dxfId="3283" priority="3122" operator="equal">
      <formula>"ＮＧ"</formula>
    </cfRule>
    <cfRule type="cellIs" dxfId="3282" priority="3123" operator="equal">
      <formula>"良短"</formula>
    </cfRule>
    <cfRule type="cellIs" dxfId="3281" priority="3124" operator="equal">
      <formula>"保留"</formula>
    </cfRule>
    <cfRule type="cellIs" dxfId="3280" priority="3125" operator="equal">
      <formula>"合短"</formula>
    </cfRule>
  </conditionalFormatting>
  <conditionalFormatting sqref="AK1599:AK1600">
    <cfRule type="cellIs" dxfId="3279" priority="3118" operator="equal">
      <formula>"ＮＧ"</formula>
    </cfRule>
    <cfRule type="cellIs" dxfId="3278" priority="3119" operator="equal">
      <formula>"良短"</formula>
    </cfRule>
    <cfRule type="cellIs" dxfId="3277" priority="3120" operator="equal">
      <formula>"保留"</formula>
    </cfRule>
    <cfRule type="cellIs" dxfId="3276" priority="3121" operator="equal">
      <formula>"合短"</formula>
    </cfRule>
  </conditionalFormatting>
  <conditionalFormatting sqref="AJ1599:AJ1602">
    <cfRule type="cellIs" dxfId="3275" priority="3114" operator="equal">
      <formula>"ＮＧ"</formula>
    </cfRule>
    <cfRule type="cellIs" dxfId="3274" priority="3115" operator="equal">
      <formula>"良短"</formula>
    </cfRule>
    <cfRule type="cellIs" dxfId="3273" priority="3116" operator="equal">
      <formula>"保留"</formula>
    </cfRule>
    <cfRule type="cellIs" dxfId="3272" priority="3117" operator="equal">
      <formula>"合短"</formula>
    </cfRule>
  </conditionalFormatting>
  <conditionalFormatting sqref="AK1601:AK1602">
    <cfRule type="cellIs" dxfId="3271" priority="3102" operator="equal">
      <formula>"ＮＧ"</formula>
    </cfRule>
    <cfRule type="cellIs" dxfId="3270" priority="3103" operator="equal">
      <formula>"良短"</formula>
    </cfRule>
    <cfRule type="cellIs" dxfId="3269" priority="3104" operator="equal">
      <formula>"保留"</formula>
    </cfRule>
    <cfRule type="cellIs" dxfId="3268" priority="3105" operator="equal">
      <formula>"合短"</formula>
    </cfRule>
  </conditionalFormatting>
  <conditionalFormatting sqref="AK1604">
    <cfRule type="cellIs" dxfId="3267" priority="3091" operator="equal">
      <formula>"ＮＧ"</formula>
    </cfRule>
    <cfRule type="cellIs" dxfId="3266" priority="3092" operator="equal">
      <formula>"良短"</formula>
    </cfRule>
    <cfRule type="cellIs" dxfId="3265" priority="3093" operator="equal">
      <formula>"保留"</formula>
    </cfRule>
    <cfRule type="cellIs" dxfId="3264" priority="3094" operator="equal">
      <formula>"合短"</formula>
    </cfRule>
  </conditionalFormatting>
  <conditionalFormatting sqref="AK1609">
    <cfRule type="cellIs" dxfId="3263" priority="3099" operator="equal">
      <formula>"良短"</formula>
    </cfRule>
    <cfRule type="cellIs" dxfId="3262" priority="3100" operator="equal">
      <formula>"保留"</formula>
    </cfRule>
    <cfRule type="cellIs" dxfId="3261" priority="3101" operator="equal">
      <formula>"合短"</formula>
    </cfRule>
  </conditionalFormatting>
  <conditionalFormatting sqref="AK1609">
    <cfRule type="cellIs" dxfId="3260" priority="3095" operator="equal">
      <formula>"ＮＧ"</formula>
    </cfRule>
    <cfRule type="cellIs" dxfId="3259" priority="3096" operator="equal">
      <formula>"良短"</formula>
    </cfRule>
    <cfRule type="cellIs" dxfId="3258" priority="3097" operator="equal">
      <formula>"保留"</formula>
    </cfRule>
    <cfRule type="cellIs" dxfId="3257" priority="3098" operator="equal">
      <formula>"合短"</formula>
    </cfRule>
  </conditionalFormatting>
  <conditionalFormatting sqref="AK1604">
    <cfRule type="cellIs" dxfId="3256" priority="3088" operator="equal">
      <formula>"良短"</formula>
    </cfRule>
    <cfRule type="cellIs" dxfId="3255" priority="3089" operator="equal">
      <formula>"保留"</formula>
    </cfRule>
    <cfRule type="cellIs" dxfId="3254" priority="3090" operator="equal">
      <formula>"合短"</formula>
    </cfRule>
  </conditionalFormatting>
  <conditionalFormatting sqref="AJ1604">
    <cfRule type="cellIs" dxfId="3253" priority="3077" operator="equal">
      <formula>"ＮＧ"</formula>
    </cfRule>
    <cfRule type="cellIs" dxfId="3252" priority="3078" operator="equal">
      <formula>"良短"</formula>
    </cfRule>
    <cfRule type="cellIs" dxfId="3251" priority="3079" operator="equal">
      <formula>"保留"</formula>
    </cfRule>
    <cfRule type="cellIs" dxfId="3250" priority="3080" operator="equal">
      <formula>"合短"</formula>
    </cfRule>
  </conditionalFormatting>
  <conditionalFormatting sqref="AJ1609">
    <cfRule type="cellIs" dxfId="3249" priority="3085" operator="equal">
      <formula>"良短"</formula>
    </cfRule>
    <cfRule type="cellIs" dxfId="3248" priority="3086" operator="equal">
      <formula>"保留"</formula>
    </cfRule>
    <cfRule type="cellIs" dxfId="3247" priority="3087" operator="equal">
      <formula>"合短"</formula>
    </cfRule>
  </conditionalFormatting>
  <conditionalFormatting sqref="AJ1609">
    <cfRule type="cellIs" dxfId="3246" priority="3081" operator="equal">
      <formula>"ＮＧ"</formula>
    </cfRule>
    <cfRule type="cellIs" dxfId="3245" priority="3082" operator="equal">
      <formula>"良短"</formula>
    </cfRule>
    <cfRule type="cellIs" dxfId="3244" priority="3083" operator="equal">
      <formula>"保留"</formula>
    </cfRule>
    <cfRule type="cellIs" dxfId="3243" priority="3084" operator="equal">
      <formula>"合短"</formula>
    </cfRule>
  </conditionalFormatting>
  <conditionalFormatting sqref="AJ1604">
    <cfRule type="cellIs" dxfId="3242" priority="3074" operator="equal">
      <formula>"良短"</formula>
    </cfRule>
    <cfRule type="cellIs" dxfId="3241" priority="3075" operator="equal">
      <formula>"保留"</formula>
    </cfRule>
    <cfRule type="cellIs" dxfId="3240" priority="3076" operator="equal">
      <formula>"合短"</formula>
    </cfRule>
  </conditionalFormatting>
  <conditionalFormatting sqref="AK1614 AK1616 AK1633">
    <cfRule type="cellIs" dxfId="3239" priority="3047" operator="equal">
      <formula>"良短"</formula>
    </cfRule>
    <cfRule type="cellIs" dxfId="3238" priority="3048" operator="equal">
      <formula>"保留"</formula>
    </cfRule>
    <cfRule type="cellIs" dxfId="3237" priority="3049" operator="equal">
      <formula>"合短"</formula>
    </cfRule>
  </conditionalFormatting>
  <conditionalFormatting sqref="AK1614 AK1616 AK1633">
    <cfRule type="cellIs" dxfId="3236" priority="3043" operator="equal">
      <formula>"ＮＧ"</formula>
    </cfRule>
    <cfRule type="cellIs" dxfId="3235" priority="3044" operator="equal">
      <formula>"良短"</formula>
    </cfRule>
    <cfRule type="cellIs" dxfId="3234" priority="3045" operator="equal">
      <formula>"保留"</formula>
    </cfRule>
    <cfRule type="cellIs" dxfId="3233" priority="3046" operator="equal">
      <formula>"合短"</formula>
    </cfRule>
  </conditionalFormatting>
  <conditionalFormatting sqref="AJ1614 AJ1616 AJ1633">
    <cfRule type="cellIs" dxfId="3232" priority="3040" operator="equal">
      <formula>"良短"</formula>
    </cfRule>
    <cfRule type="cellIs" dxfId="3231" priority="3041" operator="equal">
      <formula>"保留"</formula>
    </cfRule>
    <cfRule type="cellIs" dxfId="3230" priority="3042" operator="equal">
      <formula>"合短"</formula>
    </cfRule>
  </conditionalFormatting>
  <conditionalFormatting sqref="AJ1614 AJ1616 AJ1633">
    <cfRule type="cellIs" dxfId="3229" priority="3036" operator="equal">
      <formula>"ＮＧ"</formula>
    </cfRule>
    <cfRule type="cellIs" dxfId="3228" priority="3037" operator="equal">
      <formula>"良短"</formula>
    </cfRule>
    <cfRule type="cellIs" dxfId="3227" priority="3038" operator="equal">
      <formula>"保留"</formula>
    </cfRule>
    <cfRule type="cellIs" dxfId="3226" priority="3039" operator="equal">
      <formula>"合短"</formula>
    </cfRule>
  </conditionalFormatting>
  <conditionalFormatting sqref="AK1610:AK1613">
    <cfRule type="cellIs" dxfId="3225" priority="3032" operator="equal">
      <formula>"ＮＧ"</formula>
    </cfRule>
    <cfRule type="cellIs" dxfId="3224" priority="3033" operator="equal">
      <formula>"良短"</formula>
    </cfRule>
    <cfRule type="cellIs" dxfId="3223" priority="3034" operator="equal">
      <formula>"保留"</formula>
    </cfRule>
    <cfRule type="cellIs" dxfId="3222" priority="3035" operator="equal">
      <formula>"合短"</formula>
    </cfRule>
  </conditionalFormatting>
  <conditionalFormatting sqref="AK1610:AK1613">
    <cfRule type="cellIs" dxfId="3221" priority="3028" operator="equal">
      <formula>"ＮＧ"</formula>
    </cfRule>
    <cfRule type="cellIs" dxfId="3220" priority="3029" operator="equal">
      <formula>"良短"</formula>
    </cfRule>
    <cfRule type="cellIs" dxfId="3219" priority="3030" operator="equal">
      <formula>"保留"</formula>
    </cfRule>
    <cfRule type="cellIs" dxfId="3218" priority="3031" operator="equal">
      <formula>"合短"</formula>
    </cfRule>
  </conditionalFormatting>
  <conditionalFormatting sqref="AJ1435:AJ1439">
    <cfRule type="cellIs" dxfId="3217" priority="3009" operator="equal">
      <formula>"良短"</formula>
    </cfRule>
    <cfRule type="cellIs" dxfId="3216" priority="3010" operator="equal">
      <formula>"保留"</formula>
    </cfRule>
    <cfRule type="cellIs" dxfId="3215" priority="3011" operator="equal">
      <formula>"合短"</formula>
    </cfRule>
  </conditionalFormatting>
  <conditionalFormatting sqref="AJ1435:AJ1439">
    <cfRule type="cellIs" dxfId="3214" priority="3005" operator="equal">
      <formula>"ＮＧ"</formula>
    </cfRule>
    <cfRule type="cellIs" dxfId="3213" priority="3006" operator="equal">
      <formula>"良短"</formula>
    </cfRule>
    <cfRule type="cellIs" dxfId="3212" priority="3007" operator="equal">
      <formula>"保留"</formula>
    </cfRule>
    <cfRule type="cellIs" dxfId="3211" priority="3008" operator="equal">
      <formula>"合短"</formula>
    </cfRule>
  </conditionalFormatting>
  <conditionalFormatting sqref="AJ1615">
    <cfRule type="cellIs" dxfId="3210" priority="3001" operator="equal">
      <formula>"ＮＧ"</formula>
    </cfRule>
    <cfRule type="cellIs" dxfId="3209" priority="3002" operator="equal">
      <formula>"良短"</formula>
    </cfRule>
    <cfRule type="cellIs" dxfId="3208" priority="3003" operator="equal">
      <formula>"保留"</formula>
    </cfRule>
    <cfRule type="cellIs" dxfId="3207" priority="3004" operator="equal">
      <formula>"合短"</formula>
    </cfRule>
  </conditionalFormatting>
  <conditionalFormatting sqref="AK1618">
    <cfRule type="cellIs" dxfId="3206" priority="2998" operator="equal">
      <formula>"良短"</formula>
    </cfRule>
    <cfRule type="cellIs" dxfId="3205" priority="2999" operator="equal">
      <formula>"保留"</formula>
    </cfRule>
    <cfRule type="cellIs" dxfId="3204" priority="3000" operator="equal">
      <formula>"合短"</formula>
    </cfRule>
  </conditionalFormatting>
  <conditionalFormatting sqref="AK1618">
    <cfRule type="cellIs" dxfId="3203" priority="2994" operator="equal">
      <formula>"ＮＧ"</formula>
    </cfRule>
    <cfRule type="cellIs" dxfId="3202" priority="2995" operator="equal">
      <formula>"良短"</formula>
    </cfRule>
    <cfRule type="cellIs" dxfId="3201" priority="2996" operator="equal">
      <formula>"保留"</formula>
    </cfRule>
    <cfRule type="cellIs" dxfId="3200" priority="2997" operator="equal">
      <formula>"合短"</formula>
    </cfRule>
  </conditionalFormatting>
  <conditionalFormatting sqref="AJ1618">
    <cfRule type="cellIs" dxfId="3199" priority="2991" operator="equal">
      <formula>"良短"</formula>
    </cfRule>
    <cfRule type="cellIs" dxfId="3198" priority="2992" operator="equal">
      <formula>"保留"</formula>
    </cfRule>
    <cfRule type="cellIs" dxfId="3197" priority="2993" operator="equal">
      <formula>"合短"</formula>
    </cfRule>
  </conditionalFormatting>
  <conditionalFormatting sqref="AJ1618">
    <cfRule type="cellIs" dxfId="3196" priority="2987" operator="equal">
      <formula>"ＮＧ"</formula>
    </cfRule>
    <cfRule type="cellIs" dxfId="3195" priority="2988" operator="equal">
      <formula>"良短"</formula>
    </cfRule>
    <cfRule type="cellIs" dxfId="3194" priority="2989" operator="equal">
      <formula>"保留"</formula>
    </cfRule>
    <cfRule type="cellIs" dxfId="3193" priority="2990" operator="equal">
      <formula>"合短"</formula>
    </cfRule>
  </conditionalFormatting>
  <conditionalFormatting sqref="AJ1617">
    <cfRule type="cellIs" dxfId="3192" priority="2983" operator="equal">
      <formula>"ＮＧ"</formula>
    </cfRule>
    <cfRule type="cellIs" dxfId="3191" priority="2984" operator="equal">
      <formula>"良短"</formula>
    </cfRule>
    <cfRule type="cellIs" dxfId="3190" priority="2985" operator="equal">
      <formula>"保留"</formula>
    </cfRule>
    <cfRule type="cellIs" dxfId="3189" priority="2986" operator="equal">
      <formula>"合短"</formula>
    </cfRule>
  </conditionalFormatting>
  <conditionalFormatting sqref="AJ1619:AJ1621">
    <cfRule type="cellIs" dxfId="3188" priority="2976" operator="equal">
      <formula>"良短"</formula>
    </cfRule>
    <cfRule type="cellIs" dxfId="3187" priority="2977" operator="equal">
      <formula>"保留"</formula>
    </cfRule>
    <cfRule type="cellIs" dxfId="3186" priority="2978" operator="equal">
      <formula>"合短"</formula>
    </cfRule>
  </conditionalFormatting>
  <conditionalFormatting sqref="AJ1622:AJ1624">
    <cfRule type="cellIs" dxfId="3185" priority="2973" operator="equal">
      <formula>"良短"</formula>
    </cfRule>
    <cfRule type="cellIs" dxfId="3184" priority="2974" operator="equal">
      <formula>"保留"</formula>
    </cfRule>
    <cfRule type="cellIs" dxfId="3183" priority="2975" operator="equal">
      <formula>"合短"</formula>
    </cfRule>
  </conditionalFormatting>
  <conditionalFormatting sqref="AJ1625:AJ1626">
    <cfRule type="cellIs" dxfId="3182" priority="2970" operator="equal">
      <formula>"良短"</formula>
    </cfRule>
    <cfRule type="cellIs" dxfId="3181" priority="2971" operator="equal">
      <formula>"保留"</formula>
    </cfRule>
    <cfRule type="cellIs" dxfId="3180" priority="2972" operator="equal">
      <formula>"合短"</formula>
    </cfRule>
  </conditionalFormatting>
  <conditionalFormatting sqref="AJ1627:AJ1628">
    <cfRule type="cellIs" dxfId="3179" priority="2967" operator="equal">
      <formula>"良短"</formula>
    </cfRule>
    <cfRule type="cellIs" dxfId="3178" priority="2968" operator="equal">
      <formula>"保留"</formula>
    </cfRule>
    <cfRule type="cellIs" dxfId="3177" priority="2969" operator="equal">
      <formula>"合短"</formula>
    </cfRule>
  </conditionalFormatting>
  <conditionalFormatting sqref="AJ1629:AJ1632">
    <cfRule type="cellIs" dxfId="3176" priority="2964" operator="equal">
      <formula>"良短"</formula>
    </cfRule>
    <cfRule type="cellIs" dxfId="3175" priority="2965" operator="equal">
      <formula>"保留"</formula>
    </cfRule>
    <cfRule type="cellIs" dxfId="3174" priority="2966" operator="equal">
      <formula>"合短"</formula>
    </cfRule>
  </conditionalFormatting>
  <conditionalFormatting sqref="AJ1637">
    <cfRule type="cellIs" dxfId="3173" priority="2961" operator="equal">
      <formula>"良短"</formula>
    </cfRule>
    <cfRule type="cellIs" dxfId="3172" priority="2962" operator="equal">
      <formula>"保留"</formula>
    </cfRule>
    <cfRule type="cellIs" dxfId="3171" priority="2963" operator="equal">
      <formula>"合短"</formula>
    </cfRule>
  </conditionalFormatting>
  <conditionalFormatting sqref="AJ1634:AJ1636">
    <cfRule type="cellIs" dxfId="3170" priority="2957" operator="equal">
      <formula>"ＮＧ"</formula>
    </cfRule>
    <cfRule type="cellIs" dxfId="3169" priority="2958" operator="equal">
      <formula>"良短"</formula>
    </cfRule>
    <cfRule type="cellIs" dxfId="3168" priority="2959" operator="equal">
      <formula>"保留"</formula>
    </cfRule>
    <cfRule type="cellIs" dxfId="3167" priority="2960" operator="equal">
      <formula>"合短"</formula>
    </cfRule>
  </conditionalFormatting>
  <conditionalFormatting sqref="AJ1638:AJ1639">
    <cfRule type="cellIs" dxfId="3166" priority="2947" operator="equal">
      <formula>"良短"</formula>
    </cfRule>
    <cfRule type="cellIs" dxfId="3165" priority="2948" operator="equal">
      <formula>"保留"</formula>
    </cfRule>
    <cfRule type="cellIs" dxfId="3164" priority="2949" operator="equal">
      <formula>"合短"</formula>
    </cfRule>
  </conditionalFormatting>
  <conditionalFormatting sqref="AJ1640">
    <cfRule type="cellIs" dxfId="3163" priority="2944" operator="equal">
      <formula>"良短"</formula>
    </cfRule>
    <cfRule type="cellIs" dxfId="3162" priority="2945" operator="equal">
      <formula>"保留"</formula>
    </cfRule>
    <cfRule type="cellIs" dxfId="3161" priority="2946" operator="equal">
      <formula>"合短"</formula>
    </cfRule>
  </conditionalFormatting>
  <conditionalFormatting sqref="AJ1645:AJ1647">
    <cfRule type="cellIs" dxfId="3160" priority="2941" operator="equal">
      <formula>"良短"</formula>
    </cfRule>
    <cfRule type="cellIs" dxfId="3159" priority="2942" operator="equal">
      <formula>"保留"</formula>
    </cfRule>
    <cfRule type="cellIs" dxfId="3158" priority="2943" operator="equal">
      <formula>"合短"</formula>
    </cfRule>
  </conditionalFormatting>
  <conditionalFormatting sqref="AJ1648">
    <cfRule type="cellIs" dxfId="3157" priority="2938" operator="equal">
      <formula>"良短"</formula>
    </cfRule>
    <cfRule type="cellIs" dxfId="3156" priority="2939" operator="equal">
      <formula>"保留"</formula>
    </cfRule>
    <cfRule type="cellIs" dxfId="3155" priority="2940" operator="equal">
      <formula>"合短"</formula>
    </cfRule>
  </conditionalFormatting>
  <conditionalFormatting sqref="AJ1475:AJ1476">
    <cfRule type="cellIs" dxfId="3154" priority="2935" operator="equal">
      <formula>"良短"</formula>
    </cfRule>
    <cfRule type="cellIs" dxfId="3153" priority="2936" operator="equal">
      <formula>"保留"</formula>
    </cfRule>
    <cfRule type="cellIs" dxfId="3152" priority="2937" operator="equal">
      <formula>"合短"</formula>
    </cfRule>
  </conditionalFormatting>
  <conditionalFormatting sqref="AJ1475:AJ1476">
    <cfRule type="cellIs" dxfId="3151" priority="2931" operator="equal">
      <formula>"ＮＧ"</formula>
    </cfRule>
    <cfRule type="cellIs" dxfId="3150" priority="2932" operator="equal">
      <formula>"良短"</formula>
    </cfRule>
    <cfRule type="cellIs" dxfId="3149" priority="2933" operator="equal">
      <formula>"保留"</formula>
    </cfRule>
    <cfRule type="cellIs" dxfId="3148" priority="2934" operator="equal">
      <formula>"合短"</formula>
    </cfRule>
  </conditionalFormatting>
  <conditionalFormatting sqref="AJ1482">
    <cfRule type="cellIs" dxfId="3147" priority="2928" operator="equal">
      <formula>"良短"</formula>
    </cfRule>
    <cfRule type="cellIs" dxfId="3146" priority="2929" operator="equal">
      <formula>"保留"</formula>
    </cfRule>
    <cfRule type="cellIs" dxfId="3145" priority="2930" operator="equal">
      <formula>"合短"</formula>
    </cfRule>
  </conditionalFormatting>
  <conditionalFormatting sqref="AJ1482">
    <cfRule type="cellIs" dxfId="3144" priority="2924" operator="equal">
      <formula>"ＮＧ"</formula>
    </cfRule>
    <cfRule type="cellIs" dxfId="3143" priority="2925" operator="equal">
      <formula>"良短"</formula>
    </cfRule>
    <cfRule type="cellIs" dxfId="3142" priority="2926" operator="equal">
      <formula>"保留"</formula>
    </cfRule>
    <cfRule type="cellIs" dxfId="3141" priority="2927" operator="equal">
      <formula>"合短"</formula>
    </cfRule>
  </conditionalFormatting>
  <conditionalFormatting sqref="AJ1480:AJ1481">
    <cfRule type="cellIs" dxfId="3140" priority="2921" operator="equal">
      <formula>"良短"</formula>
    </cfRule>
    <cfRule type="cellIs" dxfId="3139" priority="2922" operator="equal">
      <formula>"保留"</formula>
    </cfRule>
    <cfRule type="cellIs" dxfId="3138" priority="2923" operator="equal">
      <formula>"合短"</formula>
    </cfRule>
  </conditionalFormatting>
  <conditionalFormatting sqref="AJ1480:AJ1481">
    <cfRule type="cellIs" dxfId="3137" priority="2917" operator="equal">
      <formula>"ＮＧ"</formula>
    </cfRule>
    <cfRule type="cellIs" dxfId="3136" priority="2918" operator="equal">
      <formula>"良短"</formula>
    </cfRule>
    <cfRule type="cellIs" dxfId="3135" priority="2919" operator="equal">
      <formula>"保留"</formula>
    </cfRule>
    <cfRule type="cellIs" dxfId="3134" priority="2920" operator="equal">
      <formula>"合短"</formula>
    </cfRule>
  </conditionalFormatting>
  <conditionalFormatting sqref="AJ1485:AJ1488">
    <cfRule type="cellIs" dxfId="3133" priority="2914" operator="equal">
      <formula>"良短"</formula>
    </cfRule>
    <cfRule type="cellIs" dxfId="3132" priority="2915" operator="equal">
      <formula>"保留"</formula>
    </cfRule>
    <cfRule type="cellIs" dxfId="3131" priority="2916" operator="equal">
      <formula>"合短"</formula>
    </cfRule>
  </conditionalFormatting>
  <conditionalFormatting sqref="AJ1485:AJ1488">
    <cfRule type="cellIs" dxfId="3130" priority="2910" operator="equal">
      <formula>"ＮＧ"</formula>
    </cfRule>
    <cfRule type="cellIs" dxfId="3129" priority="2911" operator="equal">
      <formula>"良短"</formula>
    </cfRule>
    <cfRule type="cellIs" dxfId="3128" priority="2912" operator="equal">
      <formula>"保留"</formula>
    </cfRule>
    <cfRule type="cellIs" dxfId="3127" priority="2913" operator="equal">
      <formula>"合短"</formula>
    </cfRule>
  </conditionalFormatting>
  <conditionalFormatting sqref="AJ1530:AJ1532">
    <cfRule type="cellIs" dxfId="3126" priority="2907" operator="equal">
      <formula>"良短"</formula>
    </cfRule>
    <cfRule type="cellIs" dxfId="3125" priority="2908" operator="equal">
      <formula>"保留"</formula>
    </cfRule>
    <cfRule type="cellIs" dxfId="3124" priority="2909" operator="equal">
      <formula>"合短"</formula>
    </cfRule>
  </conditionalFormatting>
  <conditionalFormatting sqref="AJ1530:AJ1532">
    <cfRule type="cellIs" dxfId="3123" priority="2899" operator="equal">
      <formula>"ＮＧ"</formula>
    </cfRule>
    <cfRule type="cellIs" dxfId="3122" priority="2900" operator="equal">
      <formula>"良短"</formula>
    </cfRule>
    <cfRule type="cellIs" dxfId="3121" priority="2901" operator="equal">
      <formula>"保留"</formula>
    </cfRule>
    <cfRule type="cellIs" dxfId="3120" priority="2902" operator="equal">
      <formula>"合短"</formula>
    </cfRule>
  </conditionalFormatting>
  <conditionalFormatting sqref="AJ1530:AJ1532">
    <cfRule type="cellIs" dxfId="3119" priority="2903" operator="equal">
      <formula>"ＮＧ"</formula>
    </cfRule>
    <cfRule type="cellIs" dxfId="3118" priority="2904" operator="equal">
      <formula>"良短"</formula>
    </cfRule>
    <cfRule type="cellIs" dxfId="3117" priority="2905" operator="equal">
      <formula>"保留"</formula>
    </cfRule>
    <cfRule type="cellIs" dxfId="3116" priority="2906" operator="equal">
      <formula>"合短"</formula>
    </cfRule>
  </conditionalFormatting>
  <conditionalFormatting sqref="AJ1580:AJ1583">
    <cfRule type="cellIs" dxfId="3115" priority="2785" operator="equal">
      <formula>"ＮＧ"</formula>
    </cfRule>
    <cfRule type="cellIs" dxfId="3114" priority="2786" operator="equal">
      <formula>"良短"</formula>
    </cfRule>
    <cfRule type="cellIs" dxfId="3113" priority="2787" operator="equal">
      <formula>"保留"</formula>
    </cfRule>
    <cfRule type="cellIs" dxfId="3112" priority="2788" operator="equal">
      <formula>"合短"</formula>
    </cfRule>
  </conditionalFormatting>
  <conditionalFormatting sqref="AK1582:AK1583">
    <cfRule type="cellIs" dxfId="3111" priority="2781" operator="equal">
      <formula>"ＮＧ"</formula>
    </cfRule>
    <cfRule type="cellIs" dxfId="3110" priority="2782" operator="equal">
      <formula>"良短"</formula>
    </cfRule>
    <cfRule type="cellIs" dxfId="3109" priority="2783" operator="equal">
      <formula>"保留"</formula>
    </cfRule>
    <cfRule type="cellIs" dxfId="3108" priority="2784" operator="equal">
      <formula>"合短"</formula>
    </cfRule>
  </conditionalFormatting>
  <conditionalFormatting sqref="AK1580:AK1581">
    <cfRule type="cellIs" dxfId="3107" priority="2797" operator="equal">
      <formula>"ＮＧ"</formula>
    </cfRule>
    <cfRule type="cellIs" dxfId="3106" priority="2798" operator="equal">
      <formula>"良短"</formula>
    </cfRule>
    <cfRule type="cellIs" dxfId="3105" priority="2799" operator="equal">
      <formula>"保留"</formula>
    </cfRule>
    <cfRule type="cellIs" dxfId="3104" priority="2800" operator="equal">
      <formula>"合短"</formula>
    </cfRule>
  </conditionalFormatting>
  <conditionalFormatting sqref="AK1580:AK1581">
    <cfRule type="cellIs" dxfId="3103" priority="2793" operator="equal">
      <formula>"ＮＧ"</formula>
    </cfRule>
    <cfRule type="cellIs" dxfId="3102" priority="2794" operator="equal">
      <formula>"良短"</formula>
    </cfRule>
    <cfRule type="cellIs" dxfId="3101" priority="2795" operator="equal">
      <formula>"保留"</formula>
    </cfRule>
    <cfRule type="cellIs" dxfId="3100" priority="2796" operator="equal">
      <formula>"合短"</formula>
    </cfRule>
  </conditionalFormatting>
  <conditionalFormatting sqref="AJ1580:AJ1583">
    <cfRule type="cellIs" dxfId="3099" priority="2789" operator="equal">
      <formula>"ＮＧ"</formula>
    </cfRule>
    <cfRule type="cellIs" dxfId="3098" priority="2790" operator="equal">
      <formula>"良短"</formula>
    </cfRule>
    <cfRule type="cellIs" dxfId="3097" priority="2791" operator="equal">
      <formula>"保留"</formula>
    </cfRule>
    <cfRule type="cellIs" dxfId="3096" priority="2792" operator="equal">
      <formula>"合短"</formula>
    </cfRule>
  </conditionalFormatting>
  <conditionalFormatting sqref="AK1582:AK1583">
    <cfRule type="cellIs" dxfId="3095" priority="2777" operator="equal">
      <formula>"ＮＧ"</formula>
    </cfRule>
    <cfRule type="cellIs" dxfId="3094" priority="2778" operator="equal">
      <formula>"良短"</formula>
    </cfRule>
    <cfRule type="cellIs" dxfId="3093" priority="2779" operator="equal">
      <formula>"保留"</formula>
    </cfRule>
    <cfRule type="cellIs" dxfId="3092" priority="2780" operator="equal">
      <formula>"合短"</formula>
    </cfRule>
  </conditionalFormatting>
  <conditionalFormatting sqref="AK1607:AK1608">
    <cfRule type="cellIs" dxfId="3091" priority="1778" operator="equal">
      <formula>"ＮＧ"</formula>
    </cfRule>
    <cfRule type="cellIs" dxfId="3090" priority="1779" operator="equal">
      <formula>"良短"</formula>
    </cfRule>
    <cfRule type="cellIs" dxfId="3089" priority="1780" operator="equal">
      <formula>"保留"</formula>
    </cfRule>
    <cfRule type="cellIs" dxfId="3088" priority="1781" operator="equal">
      <formula>"合短"</formula>
    </cfRule>
  </conditionalFormatting>
  <conditionalFormatting sqref="AJ1605:AJ1608">
    <cfRule type="cellIs" dxfId="3087" priority="1782" operator="equal">
      <formula>"ＮＧ"</formula>
    </cfRule>
    <cfRule type="cellIs" dxfId="3086" priority="1783" operator="equal">
      <formula>"良短"</formula>
    </cfRule>
    <cfRule type="cellIs" dxfId="3085" priority="1784" operator="equal">
      <formula>"保留"</formula>
    </cfRule>
    <cfRule type="cellIs" dxfId="3084" priority="1785" operator="equal">
      <formula>"合短"</formula>
    </cfRule>
  </conditionalFormatting>
  <conditionalFormatting sqref="AK1605:AK1606">
    <cfRule type="cellIs" dxfId="3083" priority="1794" operator="equal">
      <formula>"ＮＧ"</formula>
    </cfRule>
    <cfRule type="cellIs" dxfId="3082" priority="1795" operator="equal">
      <formula>"良短"</formula>
    </cfRule>
    <cfRule type="cellIs" dxfId="3081" priority="1796" operator="equal">
      <formula>"保留"</formula>
    </cfRule>
    <cfRule type="cellIs" dxfId="3080" priority="1797" operator="equal">
      <formula>"合短"</formula>
    </cfRule>
  </conditionalFormatting>
  <conditionalFormatting sqref="AK1605:AK1606">
    <cfRule type="cellIs" dxfId="3079" priority="1790" operator="equal">
      <formula>"ＮＧ"</formula>
    </cfRule>
    <cfRule type="cellIs" dxfId="3078" priority="1791" operator="equal">
      <formula>"良短"</formula>
    </cfRule>
    <cfRule type="cellIs" dxfId="3077" priority="1792" operator="equal">
      <formula>"保留"</formula>
    </cfRule>
    <cfRule type="cellIs" dxfId="3076" priority="1793" operator="equal">
      <formula>"合短"</formula>
    </cfRule>
  </conditionalFormatting>
  <conditionalFormatting sqref="AJ1605:AJ1608">
    <cfRule type="cellIs" dxfId="3075" priority="1786" operator="equal">
      <formula>"ＮＧ"</formula>
    </cfRule>
    <cfRule type="cellIs" dxfId="3074" priority="1787" operator="equal">
      <formula>"良短"</formula>
    </cfRule>
    <cfRule type="cellIs" dxfId="3073" priority="1788" operator="equal">
      <formula>"保留"</formula>
    </cfRule>
    <cfRule type="cellIs" dxfId="3072" priority="1789" operator="equal">
      <formula>"合短"</formula>
    </cfRule>
  </conditionalFormatting>
  <conditionalFormatting sqref="AK1607:AK1608">
    <cfRule type="cellIs" dxfId="3071" priority="1774" operator="equal">
      <formula>"ＮＧ"</formula>
    </cfRule>
    <cfRule type="cellIs" dxfId="3070" priority="1775" operator="equal">
      <formula>"良短"</formula>
    </cfRule>
    <cfRule type="cellIs" dxfId="3069" priority="1776" operator="equal">
      <formula>"保留"</formula>
    </cfRule>
    <cfRule type="cellIs" dxfId="3068" priority="1777" operator="equal">
      <formula>"合短"</formula>
    </cfRule>
  </conditionalFormatting>
  <conditionalFormatting sqref="AJ1654">
    <cfRule type="cellIs" dxfId="3067" priority="1770" operator="equal">
      <formula>"ＮＧ"</formula>
    </cfRule>
    <cfRule type="cellIs" dxfId="3066" priority="1771" operator="equal">
      <formula>"良短"</formula>
    </cfRule>
    <cfRule type="cellIs" dxfId="3065" priority="1772" operator="equal">
      <formula>"保留"</formula>
    </cfRule>
    <cfRule type="cellIs" dxfId="3064" priority="1773" operator="equal">
      <formula>"合短"</formula>
    </cfRule>
  </conditionalFormatting>
  <conditionalFormatting sqref="AJ1654">
    <cfRule type="cellIs" dxfId="3063" priority="1766" operator="equal">
      <formula>"ＮＧ"</formula>
    </cfRule>
    <cfRule type="cellIs" dxfId="3062" priority="1767" operator="equal">
      <formula>"良短"</formula>
    </cfRule>
    <cfRule type="cellIs" dxfId="3061" priority="1768" operator="equal">
      <formula>"保留"</formula>
    </cfRule>
    <cfRule type="cellIs" dxfId="3060" priority="1769" operator="equal">
      <formula>"合短"</formula>
    </cfRule>
  </conditionalFormatting>
  <conditionalFormatting sqref="AJ1653">
    <cfRule type="cellIs" dxfId="3059" priority="1762" operator="equal">
      <formula>"ＮＧ"</formula>
    </cfRule>
    <cfRule type="cellIs" dxfId="3058" priority="1763" operator="equal">
      <formula>"良短"</formula>
    </cfRule>
    <cfRule type="cellIs" dxfId="3057" priority="1764" operator="equal">
      <formula>"保留"</formula>
    </cfRule>
    <cfRule type="cellIs" dxfId="3056" priority="1765" operator="equal">
      <formula>"合短"</formula>
    </cfRule>
  </conditionalFormatting>
  <conditionalFormatting sqref="AJ1653">
    <cfRule type="cellIs" dxfId="3055" priority="1758" operator="equal">
      <formula>"ＮＧ"</formula>
    </cfRule>
    <cfRule type="cellIs" dxfId="3054" priority="1759" operator="equal">
      <formula>"良短"</formula>
    </cfRule>
    <cfRule type="cellIs" dxfId="3053" priority="1760" operator="equal">
      <formula>"保留"</formula>
    </cfRule>
    <cfRule type="cellIs" dxfId="3052" priority="1761" operator="equal">
      <formula>"合短"</formula>
    </cfRule>
  </conditionalFormatting>
  <conditionalFormatting sqref="AK1657">
    <cfRule type="cellIs" dxfId="3051" priority="1755" operator="equal">
      <formula>"良短"</formula>
    </cfRule>
    <cfRule type="cellIs" dxfId="3050" priority="1756" operator="equal">
      <formula>"保留"</formula>
    </cfRule>
    <cfRule type="cellIs" dxfId="3049" priority="1757" operator="equal">
      <formula>"合短"</formula>
    </cfRule>
  </conditionalFormatting>
  <conditionalFormatting sqref="AJ1657">
    <cfRule type="cellIs" dxfId="3048" priority="1752" operator="equal">
      <formula>"良短"</formula>
    </cfRule>
    <cfRule type="cellIs" dxfId="3047" priority="1753" operator="equal">
      <formula>"保留"</formula>
    </cfRule>
    <cfRule type="cellIs" dxfId="3046" priority="1754" operator="equal">
      <formula>"合短"</formula>
    </cfRule>
  </conditionalFormatting>
  <conditionalFormatting sqref="AJ1658">
    <cfRule type="cellIs" dxfId="3045" priority="1748" operator="equal">
      <formula>"ＮＧ"</formula>
    </cfRule>
    <cfRule type="cellIs" dxfId="3044" priority="1749" operator="equal">
      <formula>"良短"</formula>
    </cfRule>
    <cfRule type="cellIs" dxfId="3043" priority="1750" operator="equal">
      <formula>"保留"</formula>
    </cfRule>
    <cfRule type="cellIs" dxfId="3042" priority="1751" operator="equal">
      <formula>"合短"</formula>
    </cfRule>
  </conditionalFormatting>
  <conditionalFormatting sqref="AJ1658">
    <cfRule type="cellIs" dxfId="3041" priority="1744" operator="equal">
      <formula>"ＮＧ"</formula>
    </cfRule>
    <cfRule type="cellIs" dxfId="3040" priority="1745" operator="equal">
      <formula>"良短"</formula>
    </cfRule>
    <cfRule type="cellIs" dxfId="3039" priority="1746" operator="equal">
      <formula>"保留"</formula>
    </cfRule>
    <cfRule type="cellIs" dxfId="3038" priority="1747" operator="equal">
      <formula>"合短"</formula>
    </cfRule>
  </conditionalFormatting>
  <conditionalFormatting sqref="AK1662">
    <cfRule type="cellIs" dxfId="3037" priority="1741" operator="equal">
      <formula>"良短"</formula>
    </cfRule>
    <cfRule type="cellIs" dxfId="3036" priority="1742" operator="equal">
      <formula>"保留"</formula>
    </cfRule>
    <cfRule type="cellIs" dxfId="3035" priority="1743" operator="equal">
      <formula>"合短"</formula>
    </cfRule>
  </conditionalFormatting>
  <conditionalFormatting sqref="AJ1662">
    <cfRule type="cellIs" dxfId="3034" priority="1738" operator="equal">
      <formula>"良短"</formula>
    </cfRule>
    <cfRule type="cellIs" dxfId="3033" priority="1739" operator="equal">
      <formula>"保留"</formula>
    </cfRule>
    <cfRule type="cellIs" dxfId="3032" priority="1740" operator="equal">
      <formula>"合短"</formula>
    </cfRule>
  </conditionalFormatting>
  <conditionalFormatting sqref="AJ1663">
    <cfRule type="cellIs" dxfId="3031" priority="1718" operator="equal">
      <formula>"ＮＧ"</formula>
    </cfRule>
    <cfRule type="cellIs" dxfId="3030" priority="1719" operator="equal">
      <formula>"良短"</formula>
    </cfRule>
    <cfRule type="cellIs" dxfId="3029" priority="1720" operator="equal">
      <formula>"保留"</formula>
    </cfRule>
    <cfRule type="cellIs" dxfId="3028" priority="1721" operator="equal">
      <formula>"合短"</formula>
    </cfRule>
  </conditionalFormatting>
  <conditionalFormatting sqref="AJ1663">
    <cfRule type="cellIs" dxfId="3027" priority="1714" operator="equal">
      <formula>"ＮＧ"</formula>
    </cfRule>
    <cfRule type="cellIs" dxfId="3026" priority="1715" operator="equal">
      <formula>"良短"</formula>
    </cfRule>
    <cfRule type="cellIs" dxfId="3025" priority="1716" operator="equal">
      <formula>"保留"</formula>
    </cfRule>
    <cfRule type="cellIs" dxfId="3024" priority="1717" operator="equal">
      <formula>"合短"</formula>
    </cfRule>
  </conditionalFormatting>
  <conditionalFormatting sqref="AK1667">
    <cfRule type="cellIs" dxfId="3023" priority="1711" operator="equal">
      <formula>"良短"</formula>
    </cfRule>
    <cfRule type="cellIs" dxfId="3022" priority="1712" operator="equal">
      <formula>"保留"</formula>
    </cfRule>
    <cfRule type="cellIs" dxfId="3021" priority="1713" operator="equal">
      <formula>"合短"</formula>
    </cfRule>
  </conditionalFormatting>
  <conditionalFormatting sqref="AJ1667">
    <cfRule type="cellIs" dxfId="3020" priority="1708" operator="equal">
      <formula>"良短"</formula>
    </cfRule>
    <cfRule type="cellIs" dxfId="3019" priority="1709" operator="equal">
      <formula>"保留"</formula>
    </cfRule>
    <cfRule type="cellIs" dxfId="3018" priority="1710" operator="equal">
      <formula>"合短"</formula>
    </cfRule>
  </conditionalFormatting>
  <conditionalFormatting sqref="AJ1669:AJ1671">
    <cfRule type="cellIs" dxfId="3017" priority="1704" operator="equal">
      <formula>"ＮＧ"</formula>
    </cfRule>
    <cfRule type="cellIs" dxfId="3016" priority="1705" operator="equal">
      <formula>"良短"</formula>
    </cfRule>
    <cfRule type="cellIs" dxfId="3015" priority="1706" operator="equal">
      <formula>"保留"</formula>
    </cfRule>
    <cfRule type="cellIs" dxfId="3014" priority="1707" operator="equal">
      <formula>"合短"</formula>
    </cfRule>
  </conditionalFormatting>
  <conditionalFormatting sqref="AJ1669:AJ1671">
    <cfRule type="cellIs" dxfId="3013" priority="1700" operator="equal">
      <formula>"ＮＧ"</formula>
    </cfRule>
    <cfRule type="cellIs" dxfId="3012" priority="1701" operator="equal">
      <formula>"良短"</formula>
    </cfRule>
    <cfRule type="cellIs" dxfId="3011" priority="1702" operator="equal">
      <formula>"保留"</formula>
    </cfRule>
    <cfRule type="cellIs" dxfId="3010" priority="1703" operator="equal">
      <formula>"合短"</formula>
    </cfRule>
  </conditionalFormatting>
  <conditionalFormatting sqref="AJ1668">
    <cfRule type="cellIs" dxfId="3009" priority="1696" operator="equal">
      <formula>"ＮＧ"</formula>
    </cfRule>
    <cfRule type="cellIs" dxfId="3008" priority="1697" operator="equal">
      <formula>"良短"</formula>
    </cfRule>
    <cfRule type="cellIs" dxfId="3007" priority="1698" operator="equal">
      <formula>"保留"</formula>
    </cfRule>
    <cfRule type="cellIs" dxfId="3006" priority="1699" operator="equal">
      <formula>"合短"</formula>
    </cfRule>
  </conditionalFormatting>
  <conditionalFormatting sqref="AJ1668">
    <cfRule type="cellIs" dxfId="3005" priority="1692" operator="equal">
      <formula>"ＮＧ"</formula>
    </cfRule>
    <cfRule type="cellIs" dxfId="3004" priority="1693" operator="equal">
      <formula>"良短"</formula>
    </cfRule>
    <cfRule type="cellIs" dxfId="3003" priority="1694" operator="equal">
      <formula>"保留"</formula>
    </cfRule>
    <cfRule type="cellIs" dxfId="3002" priority="1695" operator="equal">
      <formula>"合短"</formula>
    </cfRule>
  </conditionalFormatting>
  <conditionalFormatting sqref="AK1672">
    <cfRule type="cellIs" dxfId="3001" priority="1689" operator="equal">
      <formula>"良短"</formula>
    </cfRule>
    <cfRule type="cellIs" dxfId="3000" priority="1690" operator="equal">
      <formula>"保留"</formula>
    </cfRule>
    <cfRule type="cellIs" dxfId="2999" priority="1691" operator="equal">
      <formula>"合短"</formula>
    </cfRule>
  </conditionalFormatting>
  <conditionalFormatting sqref="AJ1672">
    <cfRule type="cellIs" dxfId="2998" priority="1686" operator="equal">
      <formula>"良短"</formula>
    </cfRule>
    <cfRule type="cellIs" dxfId="2997" priority="1687" operator="equal">
      <formula>"保留"</formula>
    </cfRule>
    <cfRule type="cellIs" dxfId="2996" priority="1688" operator="equal">
      <formula>"合短"</formula>
    </cfRule>
  </conditionalFormatting>
  <conditionalFormatting sqref="AJ1674:AJ1676">
    <cfRule type="cellIs" dxfId="2995" priority="1682" operator="equal">
      <formula>"ＮＧ"</formula>
    </cfRule>
    <cfRule type="cellIs" dxfId="2994" priority="1683" operator="equal">
      <formula>"良短"</formula>
    </cfRule>
    <cfRule type="cellIs" dxfId="2993" priority="1684" operator="equal">
      <formula>"保留"</formula>
    </cfRule>
    <cfRule type="cellIs" dxfId="2992" priority="1685" operator="equal">
      <formula>"合短"</formula>
    </cfRule>
  </conditionalFormatting>
  <conditionalFormatting sqref="AJ1674:AJ1676">
    <cfRule type="cellIs" dxfId="2991" priority="1678" operator="equal">
      <formula>"ＮＧ"</formula>
    </cfRule>
    <cfRule type="cellIs" dxfId="2990" priority="1679" operator="equal">
      <formula>"良短"</formula>
    </cfRule>
    <cfRule type="cellIs" dxfId="2989" priority="1680" operator="equal">
      <formula>"保留"</formula>
    </cfRule>
    <cfRule type="cellIs" dxfId="2988" priority="1681" operator="equal">
      <formula>"合短"</formula>
    </cfRule>
  </conditionalFormatting>
  <conditionalFormatting sqref="AJ1673">
    <cfRule type="cellIs" dxfId="2987" priority="1674" operator="equal">
      <formula>"ＮＧ"</formula>
    </cfRule>
    <cfRule type="cellIs" dxfId="2986" priority="1675" operator="equal">
      <formula>"良短"</formula>
    </cfRule>
    <cfRule type="cellIs" dxfId="2985" priority="1676" operator="equal">
      <formula>"保留"</formula>
    </cfRule>
    <cfRule type="cellIs" dxfId="2984" priority="1677" operator="equal">
      <formula>"合短"</formula>
    </cfRule>
  </conditionalFormatting>
  <conditionalFormatting sqref="AJ1673">
    <cfRule type="cellIs" dxfId="2983" priority="1670" operator="equal">
      <formula>"ＮＧ"</formula>
    </cfRule>
    <cfRule type="cellIs" dxfId="2982" priority="1671" operator="equal">
      <formula>"良短"</formula>
    </cfRule>
    <cfRule type="cellIs" dxfId="2981" priority="1672" operator="equal">
      <formula>"保留"</formula>
    </cfRule>
    <cfRule type="cellIs" dxfId="2980" priority="1673" operator="equal">
      <formula>"合短"</formula>
    </cfRule>
  </conditionalFormatting>
  <conditionalFormatting sqref="AK1677">
    <cfRule type="cellIs" dxfId="2979" priority="1667" operator="equal">
      <formula>"良短"</formula>
    </cfRule>
    <cfRule type="cellIs" dxfId="2978" priority="1668" operator="equal">
      <formula>"保留"</formula>
    </cfRule>
    <cfRule type="cellIs" dxfId="2977" priority="1669" operator="equal">
      <formula>"合短"</formula>
    </cfRule>
  </conditionalFormatting>
  <conditionalFormatting sqref="AJ1677">
    <cfRule type="cellIs" dxfId="2976" priority="1664" operator="equal">
      <formula>"良短"</formula>
    </cfRule>
    <cfRule type="cellIs" dxfId="2975" priority="1665" operator="equal">
      <formula>"保留"</formula>
    </cfRule>
    <cfRule type="cellIs" dxfId="2974" priority="1666" operator="equal">
      <formula>"合短"</formula>
    </cfRule>
  </conditionalFormatting>
  <conditionalFormatting sqref="AJ1679:AJ1681">
    <cfRule type="cellIs" dxfId="2973" priority="1660" operator="equal">
      <formula>"ＮＧ"</formula>
    </cfRule>
    <cfRule type="cellIs" dxfId="2972" priority="1661" operator="equal">
      <formula>"良短"</formula>
    </cfRule>
    <cfRule type="cellIs" dxfId="2971" priority="1662" operator="equal">
      <formula>"保留"</formula>
    </cfRule>
    <cfRule type="cellIs" dxfId="2970" priority="1663" operator="equal">
      <formula>"合短"</formula>
    </cfRule>
  </conditionalFormatting>
  <conditionalFormatting sqref="AJ1679:AJ1681">
    <cfRule type="cellIs" dxfId="2969" priority="1656" operator="equal">
      <formula>"ＮＧ"</formula>
    </cfRule>
    <cfRule type="cellIs" dxfId="2968" priority="1657" operator="equal">
      <formula>"良短"</formula>
    </cfRule>
    <cfRule type="cellIs" dxfId="2967" priority="1658" operator="equal">
      <formula>"保留"</formula>
    </cfRule>
    <cfRule type="cellIs" dxfId="2966" priority="1659" operator="equal">
      <formula>"合短"</formula>
    </cfRule>
  </conditionalFormatting>
  <conditionalFormatting sqref="AJ1678">
    <cfRule type="cellIs" dxfId="2965" priority="1652" operator="equal">
      <formula>"ＮＧ"</formula>
    </cfRule>
    <cfRule type="cellIs" dxfId="2964" priority="1653" operator="equal">
      <formula>"良短"</formula>
    </cfRule>
    <cfRule type="cellIs" dxfId="2963" priority="1654" operator="equal">
      <formula>"保留"</formula>
    </cfRule>
    <cfRule type="cellIs" dxfId="2962" priority="1655" operator="equal">
      <formula>"合短"</formula>
    </cfRule>
  </conditionalFormatting>
  <conditionalFormatting sqref="AJ1678">
    <cfRule type="cellIs" dxfId="2961" priority="1648" operator="equal">
      <formula>"ＮＧ"</formula>
    </cfRule>
    <cfRule type="cellIs" dxfId="2960" priority="1649" operator="equal">
      <formula>"良短"</formula>
    </cfRule>
    <cfRule type="cellIs" dxfId="2959" priority="1650" operator="equal">
      <formula>"保留"</formula>
    </cfRule>
    <cfRule type="cellIs" dxfId="2958" priority="1651" operator="equal">
      <formula>"合短"</formula>
    </cfRule>
  </conditionalFormatting>
  <conditionalFormatting sqref="AK1682">
    <cfRule type="cellIs" dxfId="2957" priority="1645" operator="equal">
      <formula>"良短"</formula>
    </cfRule>
    <cfRule type="cellIs" dxfId="2956" priority="1646" operator="equal">
      <formula>"保留"</formula>
    </cfRule>
    <cfRule type="cellIs" dxfId="2955" priority="1647" operator="equal">
      <formula>"合短"</formula>
    </cfRule>
  </conditionalFormatting>
  <conditionalFormatting sqref="AJ1682">
    <cfRule type="cellIs" dxfId="2954" priority="1642" operator="equal">
      <formula>"良短"</formula>
    </cfRule>
    <cfRule type="cellIs" dxfId="2953" priority="1643" operator="equal">
      <formula>"保留"</formula>
    </cfRule>
    <cfRule type="cellIs" dxfId="2952" priority="1644" operator="equal">
      <formula>"合短"</formula>
    </cfRule>
  </conditionalFormatting>
  <conditionalFormatting sqref="AJ1655:AJ1656">
    <cfRule type="cellIs" dxfId="2951" priority="1231" operator="equal">
      <formula>"ＮＧ"</formula>
    </cfRule>
    <cfRule type="cellIs" dxfId="2950" priority="1232" operator="equal">
      <formula>"良短"</formula>
    </cfRule>
    <cfRule type="cellIs" dxfId="2949" priority="1233" operator="equal">
      <formula>"保留"</formula>
    </cfRule>
    <cfRule type="cellIs" dxfId="2948" priority="1234" operator="equal">
      <formula>"合短"</formula>
    </cfRule>
  </conditionalFormatting>
  <conditionalFormatting sqref="AJ1655:AJ1656">
    <cfRule type="cellIs" dxfId="2947" priority="1227" operator="equal">
      <formula>"ＮＧ"</formula>
    </cfRule>
    <cfRule type="cellIs" dxfId="2946" priority="1228" operator="equal">
      <formula>"良短"</formula>
    </cfRule>
    <cfRule type="cellIs" dxfId="2945" priority="1229" operator="equal">
      <formula>"保留"</formula>
    </cfRule>
    <cfRule type="cellIs" dxfId="2944" priority="1230" operator="equal">
      <formula>"合短"</formula>
    </cfRule>
  </conditionalFormatting>
  <conditionalFormatting sqref="AJ1659">
    <cfRule type="cellIs" dxfId="2943" priority="1223" operator="equal">
      <formula>"ＮＧ"</formula>
    </cfRule>
    <cfRule type="cellIs" dxfId="2942" priority="1224" operator="equal">
      <formula>"良短"</formula>
    </cfRule>
    <cfRule type="cellIs" dxfId="2941" priority="1225" operator="equal">
      <formula>"保留"</formula>
    </cfRule>
    <cfRule type="cellIs" dxfId="2940" priority="1226" operator="equal">
      <formula>"合短"</formula>
    </cfRule>
  </conditionalFormatting>
  <conditionalFormatting sqref="AJ1659">
    <cfRule type="cellIs" dxfId="2939" priority="1219" operator="equal">
      <formula>"ＮＧ"</formula>
    </cfRule>
    <cfRule type="cellIs" dxfId="2938" priority="1220" operator="equal">
      <formula>"良短"</formula>
    </cfRule>
    <cfRule type="cellIs" dxfId="2937" priority="1221" operator="equal">
      <formula>"保留"</formula>
    </cfRule>
    <cfRule type="cellIs" dxfId="2936" priority="1222" operator="equal">
      <formula>"合短"</formula>
    </cfRule>
  </conditionalFormatting>
  <conditionalFormatting sqref="AJ1660:AJ1661">
    <cfRule type="cellIs" dxfId="2935" priority="1215" operator="equal">
      <formula>"ＮＧ"</formula>
    </cfRule>
    <cfRule type="cellIs" dxfId="2934" priority="1216" operator="equal">
      <formula>"良短"</formula>
    </cfRule>
    <cfRule type="cellIs" dxfId="2933" priority="1217" operator="equal">
      <formula>"保留"</formula>
    </cfRule>
    <cfRule type="cellIs" dxfId="2932" priority="1218" operator="equal">
      <formula>"合短"</formula>
    </cfRule>
  </conditionalFormatting>
  <conditionalFormatting sqref="AJ1660:AJ1661">
    <cfRule type="cellIs" dxfId="2931" priority="1211" operator="equal">
      <formula>"ＮＧ"</formula>
    </cfRule>
    <cfRule type="cellIs" dxfId="2930" priority="1212" operator="equal">
      <formula>"良短"</formula>
    </cfRule>
    <cfRule type="cellIs" dxfId="2929" priority="1213" operator="equal">
      <formula>"保留"</formula>
    </cfRule>
    <cfRule type="cellIs" dxfId="2928" priority="1214" operator="equal">
      <formula>"合短"</formula>
    </cfRule>
  </conditionalFormatting>
  <conditionalFormatting sqref="AJ1664">
    <cfRule type="cellIs" dxfId="2927" priority="1207" operator="equal">
      <formula>"ＮＧ"</formula>
    </cfRule>
    <cfRule type="cellIs" dxfId="2926" priority="1208" operator="equal">
      <formula>"良短"</formula>
    </cfRule>
    <cfRule type="cellIs" dxfId="2925" priority="1209" operator="equal">
      <formula>"保留"</formula>
    </cfRule>
    <cfRule type="cellIs" dxfId="2924" priority="1210" operator="equal">
      <formula>"合短"</formula>
    </cfRule>
  </conditionalFormatting>
  <conditionalFormatting sqref="AJ1664">
    <cfRule type="cellIs" dxfId="2923" priority="1203" operator="equal">
      <formula>"ＮＧ"</formula>
    </cfRule>
    <cfRule type="cellIs" dxfId="2922" priority="1204" operator="equal">
      <formula>"良短"</formula>
    </cfRule>
    <cfRule type="cellIs" dxfId="2921" priority="1205" operator="equal">
      <formula>"保留"</formula>
    </cfRule>
    <cfRule type="cellIs" dxfId="2920" priority="1206" operator="equal">
      <formula>"合短"</formula>
    </cfRule>
  </conditionalFormatting>
  <conditionalFormatting sqref="AJ1665:AJ1666">
    <cfRule type="cellIs" dxfId="2919" priority="1199" operator="equal">
      <formula>"ＮＧ"</formula>
    </cfRule>
    <cfRule type="cellIs" dxfId="2918" priority="1200" operator="equal">
      <formula>"良短"</formula>
    </cfRule>
    <cfRule type="cellIs" dxfId="2917" priority="1201" operator="equal">
      <formula>"保留"</formula>
    </cfRule>
    <cfRule type="cellIs" dxfId="2916" priority="1202" operator="equal">
      <formula>"合短"</formula>
    </cfRule>
  </conditionalFormatting>
  <conditionalFormatting sqref="AJ1665:AJ1666">
    <cfRule type="cellIs" dxfId="2915" priority="1195" operator="equal">
      <formula>"ＮＧ"</formula>
    </cfRule>
    <cfRule type="cellIs" dxfId="2914" priority="1196" operator="equal">
      <formula>"良短"</formula>
    </cfRule>
    <cfRule type="cellIs" dxfId="2913" priority="1197" operator="equal">
      <formula>"保留"</formula>
    </cfRule>
    <cfRule type="cellIs" dxfId="2912" priority="1198" operator="equal">
      <formula>"合短"</formula>
    </cfRule>
  </conditionalFormatting>
  <conditionalFormatting sqref="AJ1877 AJ1906 AJ1908 AJ1766:AJ1768 AJ1770:AJ1772 AJ1850 AJ1808:AK1809">
    <cfRule type="cellIs" dxfId="2911" priority="1076" operator="equal">
      <formula>"良短"</formula>
    </cfRule>
    <cfRule type="cellIs" dxfId="2910" priority="1077" operator="equal">
      <formula>"保留"</formula>
    </cfRule>
    <cfRule type="cellIs" dxfId="2909" priority="1078" operator="equal">
      <formula>"合短"</formula>
    </cfRule>
  </conditionalFormatting>
  <conditionalFormatting sqref="AJ1770:AJ1772 AJ1850 AJ1765:AJ1768">
    <cfRule type="cellIs" dxfId="2908" priority="1072" operator="equal">
      <formula>"ＮＧ"</formula>
    </cfRule>
    <cfRule type="cellIs" dxfId="2907" priority="1073" operator="equal">
      <formula>"良短"</formula>
    </cfRule>
    <cfRule type="cellIs" dxfId="2906" priority="1074" operator="equal">
      <formula>"保留"</formula>
    </cfRule>
    <cfRule type="cellIs" dxfId="2905" priority="1075" operator="equal">
      <formula>"合短"</formula>
    </cfRule>
  </conditionalFormatting>
  <conditionalFormatting sqref="AJ1812">
    <cfRule type="cellIs" dxfId="2904" priority="1069" operator="equal">
      <formula>"良短"</formula>
    </cfRule>
    <cfRule type="cellIs" dxfId="2903" priority="1070" operator="equal">
      <formula>"保留"</formula>
    </cfRule>
    <cfRule type="cellIs" dxfId="2902" priority="1071" operator="equal">
      <formula>"合短"</formula>
    </cfRule>
  </conditionalFormatting>
  <conditionalFormatting sqref="AJ1877">
    <cfRule type="cellIs" dxfId="2901" priority="1066" operator="equal">
      <formula>"良短"</formula>
    </cfRule>
    <cfRule type="cellIs" dxfId="2900" priority="1067" operator="equal">
      <formula>"保留"</formula>
    </cfRule>
    <cfRule type="cellIs" dxfId="2899" priority="1068" operator="equal">
      <formula>"合短"</formula>
    </cfRule>
  </conditionalFormatting>
  <conditionalFormatting sqref="AJ1909:AJ1910">
    <cfRule type="cellIs" dxfId="2898" priority="1060" operator="equal">
      <formula>"良短"</formula>
    </cfRule>
    <cfRule type="cellIs" dxfId="2897" priority="1061" operator="equal">
      <formula>"保留"</formula>
    </cfRule>
    <cfRule type="cellIs" dxfId="2896" priority="1062" operator="equal">
      <formula>"合短"</formula>
    </cfRule>
  </conditionalFormatting>
  <conditionalFormatting sqref="AJ1905">
    <cfRule type="cellIs" dxfId="2895" priority="1063" operator="equal">
      <formula>"良短"</formula>
    </cfRule>
    <cfRule type="cellIs" dxfId="2894" priority="1064" operator="equal">
      <formula>"保留"</formula>
    </cfRule>
    <cfRule type="cellIs" dxfId="2893" priority="1065" operator="equal">
      <formula>"合短"</formula>
    </cfRule>
  </conditionalFormatting>
  <conditionalFormatting sqref="AJ1970:AJ1973">
    <cfRule type="cellIs" dxfId="2892" priority="1056" operator="equal">
      <formula>"ＮＧ"</formula>
    </cfRule>
    <cfRule type="cellIs" dxfId="2891" priority="1057" operator="equal">
      <formula>"良短"</formula>
    </cfRule>
    <cfRule type="cellIs" dxfId="2890" priority="1058" operator="equal">
      <formula>"保留"</formula>
    </cfRule>
    <cfRule type="cellIs" dxfId="2889" priority="1059" operator="equal">
      <formula>"合短"</formula>
    </cfRule>
  </conditionalFormatting>
  <conditionalFormatting sqref="AJ1970:AJ1973">
    <cfRule type="cellIs" dxfId="2888" priority="1052" operator="equal">
      <formula>"ＮＧ"</formula>
    </cfRule>
    <cfRule type="cellIs" dxfId="2887" priority="1053" operator="equal">
      <formula>"良短"</formula>
    </cfRule>
    <cfRule type="cellIs" dxfId="2886" priority="1054" operator="equal">
      <formula>"保留"</formula>
    </cfRule>
    <cfRule type="cellIs" dxfId="2885" priority="1055" operator="equal">
      <formula>"合短"</formula>
    </cfRule>
  </conditionalFormatting>
  <conditionalFormatting sqref="AJ1974:AJ1978">
    <cfRule type="cellIs" dxfId="2884" priority="1048" operator="equal">
      <formula>"ＮＧ"</formula>
    </cfRule>
    <cfRule type="cellIs" dxfId="2883" priority="1049" operator="equal">
      <formula>"良短"</formula>
    </cfRule>
    <cfRule type="cellIs" dxfId="2882" priority="1050" operator="equal">
      <formula>"保留"</formula>
    </cfRule>
    <cfRule type="cellIs" dxfId="2881" priority="1051" operator="equal">
      <formula>"合短"</formula>
    </cfRule>
  </conditionalFormatting>
  <conditionalFormatting sqref="AJ1974:AJ1978">
    <cfRule type="cellIs" dxfId="2880" priority="1044" operator="equal">
      <formula>"ＮＧ"</formula>
    </cfRule>
    <cfRule type="cellIs" dxfId="2879" priority="1045" operator="equal">
      <formula>"良短"</formula>
    </cfRule>
    <cfRule type="cellIs" dxfId="2878" priority="1046" operator="equal">
      <formula>"保留"</formula>
    </cfRule>
    <cfRule type="cellIs" dxfId="2877" priority="1047" operator="equal">
      <formula>"合短"</formula>
    </cfRule>
  </conditionalFormatting>
  <conditionalFormatting sqref="AJ1979 AJ1983:AJ1984 AJ1988:AJ1989">
    <cfRule type="cellIs" dxfId="2876" priority="1040" operator="equal">
      <formula>"ＮＧ"</formula>
    </cfRule>
    <cfRule type="cellIs" dxfId="2875" priority="1041" operator="equal">
      <formula>"良短"</formula>
    </cfRule>
    <cfRule type="cellIs" dxfId="2874" priority="1042" operator="equal">
      <formula>"保留"</formula>
    </cfRule>
    <cfRule type="cellIs" dxfId="2873" priority="1043" operator="equal">
      <formula>"合短"</formula>
    </cfRule>
  </conditionalFormatting>
  <conditionalFormatting sqref="AJ1979 AJ1983:AJ1984 AJ1988:AJ1989">
    <cfRule type="cellIs" dxfId="2872" priority="1036" operator="equal">
      <formula>"ＮＧ"</formula>
    </cfRule>
    <cfRule type="cellIs" dxfId="2871" priority="1037" operator="equal">
      <formula>"良短"</formula>
    </cfRule>
    <cfRule type="cellIs" dxfId="2870" priority="1038" operator="equal">
      <formula>"保留"</formula>
    </cfRule>
    <cfRule type="cellIs" dxfId="2869" priority="1039" operator="equal">
      <formula>"合短"</formula>
    </cfRule>
  </conditionalFormatting>
  <conditionalFormatting sqref="AJ1907">
    <cfRule type="cellIs" dxfId="2868" priority="1033" operator="equal">
      <formula>"良短"</formula>
    </cfRule>
    <cfRule type="cellIs" dxfId="2867" priority="1034" operator="equal">
      <formula>"保留"</formula>
    </cfRule>
    <cfRule type="cellIs" dxfId="2866" priority="1035" operator="equal">
      <formula>"合短"</formula>
    </cfRule>
  </conditionalFormatting>
  <conditionalFormatting sqref="AJ1980:AJ1982">
    <cfRule type="cellIs" dxfId="2865" priority="1029" operator="equal">
      <formula>"ＮＧ"</formula>
    </cfRule>
    <cfRule type="cellIs" dxfId="2864" priority="1030" operator="equal">
      <formula>"良短"</formula>
    </cfRule>
    <cfRule type="cellIs" dxfId="2863" priority="1031" operator="equal">
      <formula>"保留"</formula>
    </cfRule>
    <cfRule type="cellIs" dxfId="2862" priority="1032" operator="equal">
      <formula>"合短"</formula>
    </cfRule>
  </conditionalFormatting>
  <conditionalFormatting sqref="AJ1980:AJ1982">
    <cfRule type="cellIs" dxfId="2861" priority="1025" operator="equal">
      <formula>"ＮＧ"</formula>
    </cfRule>
    <cfRule type="cellIs" dxfId="2860" priority="1026" operator="equal">
      <formula>"良短"</formula>
    </cfRule>
    <cfRule type="cellIs" dxfId="2859" priority="1027" operator="equal">
      <formula>"保留"</formula>
    </cfRule>
    <cfRule type="cellIs" dxfId="2858" priority="1028" operator="equal">
      <formula>"合短"</formula>
    </cfRule>
  </conditionalFormatting>
  <conditionalFormatting sqref="AJ1985:AJ1987">
    <cfRule type="cellIs" dxfId="2857" priority="1021" operator="equal">
      <formula>"ＮＧ"</formula>
    </cfRule>
    <cfRule type="cellIs" dxfId="2856" priority="1022" operator="equal">
      <formula>"良短"</formula>
    </cfRule>
    <cfRule type="cellIs" dxfId="2855" priority="1023" operator="equal">
      <formula>"保留"</formula>
    </cfRule>
    <cfRule type="cellIs" dxfId="2854" priority="1024" operator="equal">
      <formula>"合短"</formula>
    </cfRule>
  </conditionalFormatting>
  <conditionalFormatting sqref="AJ1985:AJ1987">
    <cfRule type="cellIs" dxfId="2853" priority="1017" operator="equal">
      <formula>"ＮＧ"</formula>
    </cfRule>
    <cfRule type="cellIs" dxfId="2852" priority="1018" operator="equal">
      <formula>"良短"</formula>
    </cfRule>
    <cfRule type="cellIs" dxfId="2851" priority="1019" operator="equal">
      <formula>"保留"</formula>
    </cfRule>
    <cfRule type="cellIs" dxfId="2850" priority="1020" operator="equal">
      <formula>"合短"</formula>
    </cfRule>
  </conditionalFormatting>
  <conditionalFormatting sqref="AJ1990:AJ1991">
    <cfRule type="cellIs" dxfId="2849" priority="1013" operator="equal">
      <formula>"ＮＧ"</formula>
    </cfRule>
    <cfRule type="cellIs" dxfId="2848" priority="1014" operator="equal">
      <formula>"良短"</formula>
    </cfRule>
    <cfRule type="cellIs" dxfId="2847" priority="1015" operator="equal">
      <formula>"保留"</formula>
    </cfRule>
    <cfRule type="cellIs" dxfId="2846" priority="1016" operator="equal">
      <formula>"合短"</formula>
    </cfRule>
  </conditionalFormatting>
  <conditionalFormatting sqref="AJ1990:AJ1991">
    <cfRule type="cellIs" dxfId="2845" priority="1009" operator="equal">
      <formula>"ＮＧ"</formula>
    </cfRule>
    <cfRule type="cellIs" dxfId="2844" priority="1010" operator="equal">
      <formula>"良短"</formula>
    </cfRule>
    <cfRule type="cellIs" dxfId="2843" priority="1011" operator="equal">
      <formula>"保留"</formula>
    </cfRule>
    <cfRule type="cellIs" dxfId="2842" priority="1012" operator="equal">
      <formula>"合短"</formula>
    </cfRule>
  </conditionalFormatting>
  <conditionalFormatting sqref="AJ1751:AJ1754">
    <cfRule type="cellIs" dxfId="2841" priority="998" operator="equal">
      <formula>"ＮＧ"</formula>
    </cfRule>
    <cfRule type="cellIs" dxfId="2840" priority="999" operator="equal">
      <formula>"良短"</formula>
    </cfRule>
    <cfRule type="cellIs" dxfId="2839" priority="1000" operator="equal">
      <formula>"保留"</formula>
    </cfRule>
    <cfRule type="cellIs" dxfId="2838" priority="1001" operator="equal">
      <formula>"合短"</formula>
    </cfRule>
  </conditionalFormatting>
  <conditionalFormatting sqref="AJ1747:AJ1748">
    <cfRule type="cellIs" dxfId="2837" priority="1005" operator="equal">
      <formula>"ＮＧ"</formula>
    </cfRule>
    <cfRule type="cellIs" dxfId="2836" priority="1006" operator="equal">
      <formula>"良短"</formula>
    </cfRule>
    <cfRule type="cellIs" dxfId="2835" priority="1007" operator="equal">
      <formula>"保留"</formula>
    </cfRule>
    <cfRule type="cellIs" dxfId="2834" priority="1008" operator="equal">
      <formula>"合短"</formula>
    </cfRule>
  </conditionalFormatting>
  <conditionalFormatting sqref="AJ1749">
    <cfRule type="cellIs" dxfId="2833" priority="1002" operator="equal">
      <formula>"良短"</formula>
    </cfRule>
    <cfRule type="cellIs" dxfId="2832" priority="1003" operator="equal">
      <formula>"保留"</formula>
    </cfRule>
    <cfRule type="cellIs" dxfId="2831" priority="1004" operator="equal">
      <formula>"合短"</formula>
    </cfRule>
  </conditionalFormatting>
  <conditionalFormatting sqref="AJ1750">
    <cfRule type="cellIs" dxfId="2830" priority="986" operator="equal">
      <formula>"ＮＧ"</formula>
    </cfRule>
    <cfRule type="cellIs" dxfId="2829" priority="987" operator="equal">
      <formula>"良短"</formula>
    </cfRule>
    <cfRule type="cellIs" dxfId="2828" priority="988" operator="equal">
      <formula>"保留"</formula>
    </cfRule>
    <cfRule type="cellIs" dxfId="2827" priority="989" operator="equal">
      <formula>"合短"</formula>
    </cfRule>
  </conditionalFormatting>
  <conditionalFormatting sqref="AJ1751:AJ1754">
    <cfRule type="cellIs" dxfId="2826" priority="994" operator="equal">
      <formula>"ＮＧ"</formula>
    </cfRule>
    <cfRule type="cellIs" dxfId="2825" priority="995" operator="equal">
      <formula>"良短"</formula>
    </cfRule>
    <cfRule type="cellIs" dxfId="2824" priority="996" operator="equal">
      <formula>"保留"</formula>
    </cfRule>
    <cfRule type="cellIs" dxfId="2823" priority="997" operator="equal">
      <formula>"合短"</formula>
    </cfRule>
  </conditionalFormatting>
  <conditionalFormatting sqref="AJ1750">
    <cfRule type="cellIs" dxfId="2822" priority="990" operator="equal">
      <formula>"ＮＧ"</formula>
    </cfRule>
    <cfRule type="cellIs" dxfId="2821" priority="991" operator="equal">
      <formula>"良短"</formula>
    </cfRule>
    <cfRule type="cellIs" dxfId="2820" priority="992" operator="equal">
      <formula>"保留"</formula>
    </cfRule>
    <cfRule type="cellIs" dxfId="2819" priority="993" operator="equal">
      <formula>"合短"</formula>
    </cfRule>
  </conditionalFormatting>
  <conditionalFormatting sqref="AJ1769">
    <cfRule type="cellIs" dxfId="2818" priority="983" operator="equal">
      <formula>"良短"</formula>
    </cfRule>
    <cfRule type="cellIs" dxfId="2817" priority="984" operator="equal">
      <formula>"保留"</formula>
    </cfRule>
    <cfRule type="cellIs" dxfId="2816" priority="985" operator="equal">
      <formula>"合短"</formula>
    </cfRule>
  </conditionalFormatting>
  <conditionalFormatting sqref="AJ1769">
    <cfRule type="cellIs" dxfId="2815" priority="979" operator="equal">
      <formula>"ＮＧ"</formula>
    </cfRule>
    <cfRule type="cellIs" dxfId="2814" priority="980" operator="equal">
      <formula>"良短"</formula>
    </cfRule>
    <cfRule type="cellIs" dxfId="2813" priority="981" operator="equal">
      <formula>"保留"</formula>
    </cfRule>
    <cfRule type="cellIs" dxfId="2812" priority="982" operator="equal">
      <formula>"合短"</formula>
    </cfRule>
  </conditionalFormatting>
  <conditionalFormatting sqref="AJ1769">
    <cfRule type="cellIs" dxfId="2811" priority="975" operator="equal">
      <formula>"ＮＧ"</formula>
    </cfRule>
    <cfRule type="cellIs" dxfId="2810" priority="976" operator="equal">
      <formula>"良短"</formula>
    </cfRule>
    <cfRule type="cellIs" dxfId="2809" priority="977" operator="equal">
      <formula>"保留"</formula>
    </cfRule>
    <cfRule type="cellIs" dxfId="2808" priority="978" operator="equal">
      <formula>"合短"</formula>
    </cfRule>
  </conditionalFormatting>
  <conditionalFormatting sqref="AJ1773">
    <cfRule type="cellIs" dxfId="2807" priority="972" operator="equal">
      <formula>"良短"</formula>
    </cfRule>
    <cfRule type="cellIs" dxfId="2806" priority="973" operator="equal">
      <formula>"保留"</formula>
    </cfRule>
    <cfRule type="cellIs" dxfId="2805" priority="974" operator="equal">
      <formula>"合短"</formula>
    </cfRule>
  </conditionalFormatting>
  <conditionalFormatting sqref="AJ1773">
    <cfRule type="cellIs" dxfId="2804" priority="968" operator="equal">
      <formula>"ＮＧ"</formula>
    </cfRule>
    <cfRule type="cellIs" dxfId="2803" priority="969" operator="equal">
      <formula>"良短"</formula>
    </cfRule>
    <cfRule type="cellIs" dxfId="2802" priority="970" operator="equal">
      <formula>"保留"</formula>
    </cfRule>
    <cfRule type="cellIs" dxfId="2801" priority="971" operator="equal">
      <formula>"合短"</formula>
    </cfRule>
  </conditionalFormatting>
  <conditionalFormatting sqref="AJ1773">
    <cfRule type="cellIs" dxfId="2800" priority="964" operator="equal">
      <formula>"ＮＧ"</formula>
    </cfRule>
    <cfRule type="cellIs" dxfId="2799" priority="965" operator="equal">
      <formula>"良短"</formula>
    </cfRule>
    <cfRule type="cellIs" dxfId="2798" priority="966" operator="equal">
      <formula>"保留"</formula>
    </cfRule>
    <cfRule type="cellIs" dxfId="2797" priority="967" operator="equal">
      <formula>"合短"</formula>
    </cfRule>
  </conditionalFormatting>
  <conditionalFormatting sqref="AJ1774:AJ1776">
    <cfRule type="cellIs" dxfId="2796" priority="961" operator="equal">
      <formula>"良短"</formula>
    </cfRule>
    <cfRule type="cellIs" dxfId="2795" priority="962" operator="equal">
      <formula>"保留"</formula>
    </cfRule>
    <cfRule type="cellIs" dxfId="2794" priority="963" operator="equal">
      <formula>"合短"</formula>
    </cfRule>
  </conditionalFormatting>
  <conditionalFormatting sqref="AJ1774:AJ1776">
    <cfRule type="cellIs" dxfId="2793" priority="957" operator="equal">
      <formula>"ＮＧ"</formula>
    </cfRule>
    <cfRule type="cellIs" dxfId="2792" priority="958" operator="equal">
      <formula>"良短"</formula>
    </cfRule>
    <cfRule type="cellIs" dxfId="2791" priority="959" operator="equal">
      <formula>"保留"</formula>
    </cfRule>
    <cfRule type="cellIs" dxfId="2790" priority="960" operator="equal">
      <formula>"合短"</formula>
    </cfRule>
  </conditionalFormatting>
  <conditionalFormatting sqref="AJ1777">
    <cfRule type="cellIs" dxfId="2789" priority="954" operator="equal">
      <formula>"良短"</formula>
    </cfRule>
    <cfRule type="cellIs" dxfId="2788" priority="955" operator="equal">
      <formula>"保留"</formula>
    </cfRule>
    <cfRule type="cellIs" dxfId="2787" priority="956" operator="equal">
      <formula>"合短"</formula>
    </cfRule>
  </conditionalFormatting>
  <conditionalFormatting sqref="AJ1777">
    <cfRule type="cellIs" dxfId="2786" priority="950" operator="equal">
      <formula>"ＮＧ"</formula>
    </cfRule>
    <cfRule type="cellIs" dxfId="2785" priority="951" operator="equal">
      <formula>"良短"</formula>
    </cfRule>
    <cfRule type="cellIs" dxfId="2784" priority="952" operator="equal">
      <formula>"保留"</formula>
    </cfRule>
    <cfRule type="cellIs" dxfId="2783" priority="953" operator="equal">
      <formula>"合短"</formula>
    </cfRule>
  </conditionalFormatting>
  <conditionalFormatting sqref="AJ1777">
    <cfRule type="cellIs" dxfId="2782" priority="946" operator="equal">
      <formula>"ＮＧ"</formula>
    </cfRule>
    <cfRule type="cellIs" dxfId="2781" priority="947" operator="equal">
      <formula>"良短"</formula>
    </cfRule>
    <cfRule type="cellIs" dxfId="2780" priority="948" operator="equal">
      <formula>"保留"</formula>
    </cfRule>
    <cfRule type="cellIs" dxfId="2779" priority="949" operator="equal">
      <formula>"合短"</formula>
    </cfRule>
  </conditionalFormatting>
  <conditionalFormatting sqref="AJ1835:AJ1836">
    <cfRule type="cellIs" dxfId="2778" priority="830" operator="equal">
      <formula>"ＮＧ"</formula>
    </cfRule>
    <cfRule type="cellIs" dxfId="2777" priority="831" operator="equal">
      <formula>"良短"</formula>
    </cfRule>
    <cfRule type="cellIs" dxfId="2776" priority="832" operator="equal">
      <formula>"保留"</formula>
    </cfRule>
    <cfRule type="cellIs" dxfId="2775" priority="833" operator="equal">
      <formula>"合短"</formula>
    </cfRule>
  </conditionalFormatting>
  <conditionalFormatting sqref="AJ1838:AJ1839">
    <cfRule type="cellIs" dxfId="2774" priority="810" operator="equal">
      <formula>"ＮＧ"</formula>
    </cfRule>
    <cfRule type="cellIs" dxfId="2773" priority="811" operator="equal">
      <formula>"良短"</formula>
    </cfRule>
    <cfRule type="cellIs" dxfId="2772" priority="812" operator="equal">
      <formula>"保留"</formula>
    </cfRule>
    <cfRule type="cellIs" dxfId="2771" priority="813" operator="equal">
      <formula>"合短"</formula>
    </cfRule>
  </conditionalFormatting>
  <conditionalFormatting sqref="AJ1841:AJ1842">
    <cfRule type="cellIs" dxfId="2770" priority="790" operator="equal">
      <formula>"ＮＧ"</formula>
    </cfRule>
    <cfRule type="cellIs" dxfId="2769" priority="791" operator="equal">
      <formula>"良短"</formula>
    </cfRule>
    <cfRule type="cellIs" dxfId="2768" priority="792" operator="equal">
      <formula>"保留"</formula>
    </cfRule>
    <cfRule type="cellIs" dxfId="2767" priority="793" operator="equal">
      <formula>"合短"</formula>
    </cfRule>
  </conditionalFormatting>
  <conditionalFormatting sqref="AJ1847:AJ1848">
    <cfRule type="cellIs" dxfId="2766" priority="750" operator="equal">
      <formula>"ＮＧ"</formula>
    </cfRule>
    <cfRule type="cellIs" dxfId="2765" priority="751" operator="equal">
      <formula>"良短"</formula>
    </cfRule>
    <cfRule type="cellIs" dxfId="2764" priority="752" operator="equal">
      <formula>"保留"</formula>
    </cfRule>
    <cfRule type="cellIs" dxfId="2763" priority="753" operator="equal">
      <formula>"合短"</formula>
    </cfRule>
  </conditionalFormatting>
  <conditionalFormatting sqref="AJ1844:AJ1845">
    <cfRule type="cellIs" dxfId="2762" priority="770" operator="equal">
      <formula>"ＮＧ"</formula>
    </cfRule>
    <cfRule type="cellIs" dxfId="2761" priority="771" operator="equal">
      <formula>"良短"</formula>
    </cfRule>
    <cfRule type="cellIs" dxfId="2760" priority="772" operator="equal">
      <formula>"保留"</formula>
    </cfRule>
    <cfRule type="cellIs" dxfId="2759" priority="773" operator="equal">
      <formula>"合短"</formula>
    </cfRule>
  </conditionalFormatting>
  <conditionalFormatting sqref="AJ1810">
    <cfRule type="cellIs" dxfId="2758" priority="942" operator="equal">
      <formula>"ＮＧ"</formula>
    </cfRule>
    <cfRule type="cellIs" dxfId="2757" priority="943" operator="equal">
      <formula>"良短"</formula>
    </cfRule>
    <cfRule type="cellIs" dxfId="2756" priority="944" operator="equal">
      <formula>"保留"</formula>
    </cfRule>
    <cfRule type="cellIs" dxfId="2755" priority="945" operator="equal">
      <formula>"合短"</formula>
    </cfRule>
  </conditionalFormatting>
  <conditionalFormatting sqref="AJ1810">
    <cfRule type="cellIs" dxfId="2754" priority="938" operator="equal">
      <formula>"ＮＧ"</formula>
    </cfRule>
    <cfRule type="cellIs" dxfId="2753" priority="939" operator="equal">
      <formula>"良短"</formula>
    </cfRule>
    <cfRule type="cellIs" dxfId="2752" priority="940" operator="equal">
      <formula>"保留"</formula>
    </cfRule>
    <cfRule type="cellIs" dxfId="2751" priority="941" operator="equal">
      <formula>"合短"</formula>
    </cfRule>
  </conditionalFormatting>
  <conditionalFormatting sqref="AJ1811">
    <cfRule type="cellIs" dxfId="2750" priority="935" operator="equal">
      <formula>"良短"</formula>
    </cfRule>
    <cfRule type="cellIs" dxfId="2749" priority="936" operator="equal">
      <formula>"保留"</formula>
    </cfRule>
    <cfRule type="cellIs" dxfId="2748" priority="937" operator="equal">
      <formula>"合短"</formula>
    </cfRule>
  </conditionalFormatting>
  <conditionalFormatting sqref="AJ1814">
    <cfRule type="cellIs" dxfId="2747" priority="932" operator="equal">
      <formula>"良短"</formula>
    </cfRule>
    <cfRule type="cellIs" dxfId="2746" priority="933" operator="equal">
      <formula>"保留"</formula>
    </cfRule>
    <cfRule type="cellIs" dxfId="2745" priority="934" operator="equal">
      <formula>"合短"</formula>
    </cfRule>
  </conditionalFormatting>
  <conditionalFormatting sqref="AJ1813">
    <cfRule type="cellIs" dxfId="2744" priority="929" operator="equal">
      <formula>"良短"</formula>
    </cfRule>
    <cfRule type="cellIs" dxfId="2743" priority="930" operator="equal">
      <formula>"保留"</formula>
    </cfRule>
    <cfRule type="cellIs" dxfId="2742" priority="931" operator="equal">
      <formula>"合短"</formula>
    </cfRule>
  </conditionalFormatting>
  <conditionalFormatting sqref="AJ1816">
    <cfRule type="cellIs" dxfId="2741" priority="926" operator="equal">
      <formula>"良短"</formula>
    </cfRule>
    <cfRule type="cellIs" dxfId="2740" priority="927" operator="equal">
      <formula>"保留"</formula>
    </cfRule>
    <cfRule type="cellIs" dxfId="2739" priority="928" operator="equal">
      <formula>"合短"</formula>
    </cfRule>
  </conditionalFormatting>
  <conditionalFormatting sqref="AJ1815">
    <cfRule type="cellIs" dxfId="2738" priority="923" operator="equal">
      <formula>"良短"</formula>
    </cfRule>
    <cfRule type="cellIs" dxfId="2737" priority="924" operator="equal">
      <formula>"保留"</formula>
    </cfRule>
    <cfRule type="cellIs" dxfId="2736" priority="925" operator="equal">
      <formula>"合短"</formula>
    </cfRule>
  </conditionalFormatting>
  <conditionalFormatting sqref="AJ1818">
    <cfRule type="cellIs" dxfId="2735" priority="920" operator="equal">
      <formula>"良短"</formula>
    </cfRule>
    <cfRule type="cellIs" dxfId="2734" priority="921" operator="equal">
      <formula>"保留"</formula>
    </cfRule>
    <cfRule type="cellIs" dxfId="2733" priority="922" operator="equal">
      <formula>"合短"</formula>
    </cfRule>
  </conditionalFormatting>
  <conditionalFormatting sqref="AJ1817">
    <cfRule type="cellIs" dxfId="2732" priority="917" operator="equal">
      <formula>"良短"</formula>
    </cfRule>
    <cfRule type="cellIs" dxfId="2731" priority="918" operator="equal">
      <formula>"保留"</formula>
    </cfRule>
    <cfRule type="cellIs" dxfId="2730" priority="919" operator="equal">
      <formula>"合短"</formula>
    </cfRule>
  </conditionalFormatting>
  <conditionalFormatting sqref="AJ1820">
    <cfRule type="cellIs" dxfId="2729" priority="914" operator="equal">
      <formula>"良短"</formula>
    </cfRule>
    <cfRule type="cellIs" dxfId="2728" priority="915" operator="equal">
      <formula>"保留"</formula>
    </cfRule>
    <cfRule type="cellIs" dxfId="2727" priority="916" operator="equal">
      <formula>"合短"</formula>
    </cfRule>
  </conditionalFormatting>
  <conditionalFormatting sqref="AJ1819">
    <cfRule type="cellIs" dxfId="2726" priority="911" operator="equal">
      <formula>"良短"</formula>
    </cfRule>
    <cfRule type="cellIs" dxfId="2725" priority="912" operator="equal">
      <formula>"保留"</formula>
    </cfRule>
    <cfRule type="cellIs" dxfId="2724" priority="913" operator="equal">
      <formula>"合短"</formula>
    </cfRule>
  </conditionalFormatting>
  <conditionalFormatting sqref="AJ1822">
    <cfRule type="cellIs" dxfId="2723" priority="908" operator="equal">
      <formula>"良短"</formula>
    </cfRule>
    <cfRule type="cellIs" dxfId="2722" priority="909" operator="equal">
      <formula>"保留"</formula>
    </cfRule>
    <cfRule type="cellIs" dxfId="2721" priority="910" operator="equal">
      <formula>"合短"</formula>
    </cfRule>
  </conditionalFormatting>
  <conditionalFormatting sqref="AJ1821">
    <cfRule type="cellIs" dxfId="2720" priority="905" operator="equal">
      <formula>"良短"</formula>
    </cfRule>
    <cfRule type="cellIs" dxfId="2719" priority="906" operator="equal">
      <formula>"保留"</formula>
    </cfRule>
    <cfRule type="cellIs" dxfId="2718" priority="907" operator="equal">
      <formula>"合短"</formula>
    </cfRule>
  </conditionalFormatting>
  <conditionalFormatting sqref="AJ1824">
    <cfRule type="cellIs" dxfId="2717" priority="902" operator="equal">
      <formula>"良短"</formula>
    </cfRule>
    <cfRule type="cellIs" dxfId="2716" priority="903" operator="equal">
      <formula>"保留"</formula>
    </cfRule>
    <cfRule type="cellIs" dxfId="2715" priority="904" operator="equal">
      <formula>"合短"</formula>
    </cfRule>
  </conditionalFormatting>
  <conditionalFormatting sqref="AJ1823">
    <cfRule type="cellIs" dxfId="2714" priority="899" operator="equal">
      <formula>"良短"</formula>
    </cfRule>
    <cfRule type="cellIs" dxfId="2713" priority="900" operator="equal">
      <formula>"保留"</formula>
    </cfRule>
    <cfRule type="cellIs" dxfId="2712" priority="901" operator="equal">
      <formula>"合短"</formula>
    </cfRule>
  </conditionalFormatting>
  <conditionalFormatting sqref="AJ1826">
    <cfRule type="cellIs" dxfId="2711" priority="896" operator="equal">
      <formula>"良短"</formula>
    </cfRule>
    <cfRule type="cellIs" dxfId="2710" priority="897" operator="equal">
      <formula>"保留"</formula>
    </cfRule>
    <cfRule type="cellIs" dxfId="2709" priority="898" operator="equal">
      <formula>"合短"</formula>
    </cfRule>
  </conditionalFormatting>
  <conditionalFormatting sqref="AJ1825">
    <cfRule type="cellIs" dxfId="2708" priority="893" operator="equal">
      <formula>"良短"</formula>
    </cfRule>
    <cfRule type="cellIs" dxfId="2707" priority="894" operator="equal">
      <formula>"保留"</formula>
    </cfRule>
    <cfRule type="cellIs" dxfId="2706" priority="895" operator="equal">
      <formula>"合短"</formula>
    </cfRule>
  </conditionalFormatting>
  <conditionalFormatting sqref="AJ1828">
    <cfRule type="cellIs" dxfId="2705" priority="890" operator="equal">
      <formula>"良短"</formula>
    </cfRule>
    <cfRule type="cellIs" dxfId="2704" priority="891" operator="equal">
      <formula>"保留"</formula>
    </cfRule>
    <cfRule type="cellIs" dxfId="2703" priority="892" operator="equal">
      <formula>"合短"</formula>
    </cfRule>
  </conditionalFormatting>
  <conditionalFormatting sqref="AJ1827">
    <cfRule type="cellIs" dxfId="2702" priority="887" operator="equal">
      <formula>"良短"</formula>
    </cfRule>
    <cfRule type="cellIs" dxfId="2701" priority="888" operator="equal">
      <formula>"保留"</formula>
    </cfRule>
    <cfRule type="cellIs" dxfId="2700" priority="889" operator="equal">
      <formula>"合短"</formula>
    </cfRule>
  </conditionalFormatting>
  <conditionalFormatting sqref="AJ1831">
    <cfRule type="cellIs" dxfId="2699" priority="884" operator="equal">
      <formula>"良短"</formula>
    </cfRule>
    <cfRule type="cellIs" dxfId="2698" priority="885" operator="equal">
      <formula>"保留"</formula>
    </cfRule>
    <cfRule type="cellIs" dxfId="2697" priority="886" operator="equal">
      <formula>"合短"</formula>
    </cfRule>
  </conditionalFormatting>
  <conditionalFormatting sqref="AJ1831">
    <cfRule type="cellIs" dxfId="2696" priority="880" operator="equal">
      <formula>"ＮＧ"</formula>
    </cfRule>
    <cfRule type="cellIs" dxfId="2695" priority="881" operator="equal">
      <formula>"良短"</formula>
    </cfRule>
    <cfRule type="cellIs" dxfId="2694" priority="882" operator="equal">
      <formula>"保留"</formula>
    </cfRule>
    <cfRule type="cellIs" dxfId="2693" priority="883" operator="equal">
      <formula>"合短"</formula>
    </cfRule>
  </conditionalFormatting>
  <conditionalFormatting sqref="AJ1831">
    <cfRule type="cellIs" dxfId="2692" priority="877" operator="equal">
      <formula>"良短"</formula>
    </cfRule>
    <cfRule type="cellIs" dxfId="2691" priority="878" operator="equal">
      <formula>"保留"</formula>
    </cfRule>
    <cfRule type="cellIs" dxfId="2690" priority="879" operator="equal">
      <formula>"合短"</formula>
    </cfRule>
  </conditionalFormatting>
  <conditionalFormatting sqref="AJ1829:AJ1830">
    <cfRule type="cellIs" dxfId="2689" priority="874" operator="equal">
      <formula>"良短"</formula>
    </cfRule>
    <cfRule type="cellIs" dxfId="2688" priority="875" operator="equal">
      <formula>"保留"</formula>
    </cfRule>
    <cfRule type="cellIs" dxfId="2687" priority="876" operator="equal">
      <formula>"合短"</formula>
    </cfRule>
  </conditionalFormatting>
  <conditionalFormatting sqref="AJ1829:AJ1830">
    <cfRule type="cellIs" dxfId="2686" priority="870" operator="equal">
      <formula>"ＮＧ"</formula>
    </cfRule>
    <cfRule type="cellIs" dxfId="2685" priority="871" operator="equal">
      <formula>"良短"</formula>
    </cfRule>
    <cfRule type="cellIs" dxfId="2684" priority="872" operator="equal">
      <formula>"保留"</formula>
    </cfRule>
    <cfRule type="cellIs" dxfId="2683" priority="873" operator="equal">
      <formula>"合短"</formula>
    </cfRule>
  </conditionalFormatting>
  <conditionalFormatting sqref="AJ1829:AJ1830">
    <cfRule type="cellIs" dxfId="2682" priority="867" operator="equal">
      <formula>"良短"</formula>
    </cfRule>
    <cfRule type="cellIs" dxfId="2681" priority="868" operator="equal">
      <formula>"保留"</formula>
    </cfRule>
    <cfRule type="cellIs" dxfId="2680" priority="869" operator="equal">
      <formula>"合短"</formula>
    </cfRule>
  </conditionalFormatting>
  <conditionalFormatting sqref="AJ1834">
    <cfRule type="cellIs" dxfId="2679" priority="864" operator="equal">
      <formula>"良短"</formula>
    </cfRule>
    <cfRule type="cellIs" dxfId="2678" priority="865" operator="equal">
      <formula>"保留"</formula>
    </cfRule>
    <cfRule type="cellIs" dxfId="2677" priority="866" operator="equal">
      <formula>"合短"</formula>
    </cfRule>
  </conditionalFormatting>
  <conditionalFormatting sqref="AJ1834">
    <cfRule type="cellIs" dxfId="2676" priority="860" operator="equal">
      <formula>"ＮＧ"</formula>
    </cfRule>
    <cfRule type="cellIs" dxfId="2675" priority="861" operator="equal">
      <formula>"良短"</formula>
    </cfRule>
    <cfRule type="cellIs" dxfId="2674" priority="862" operator="equal">
      <formula>"保留"</formula>
    </cfRule>
    <cfRule type="cellIs" dxfId="2673" priority="863" operator="equal">
      <formula>"合短"</formula>
    </cfRule>
  </conditionalFormatting>
  <conditionalFormatting sqref="AJ1834">
    <cfRule type="cellIs" dxfId="2672" priority="857" operator="equal">
      <formula>"良短"</formula>
    </cfRule>
    <cfRule type="cellIs" dxfId="2671" priority="858" operator="equal">
      <formula>"保留"</formula>
    </cfRule>
    <cfRule type="cellIs" dxfId="2670" priority="859" operator="equal">
      <formula>"合短"</formula>
    </cfRule>
  </conditionalFormatting>
  <conditionalFormatting sqref="AJ1832:AJ1833">
    <cfRule type="cellIs" dxfId="2669" priority="854" operator="equal">
      <formula>"良短"</formula>
    </cfRule>
    <cfRule type="cellIs" dxfId="2668" priority="855" operator="equal">
      <formula>"保留"</formula>
    </cfRule>
    <cfRule type="cellIs" dxfId="2667" priority="856" operator="equal">
      <formula>"合短"</formula>
    </cfRule>
  </conditionalFormatting>
  <conditionalFormatting sqref="AJ1832:AJ1833">
    <cfRule type="cellIs" dxfId="2666" priority="850" operator="equal">
      <formula>"ＮＧ"</formula>
    </cfRule>
    <cfRule type="cellIs" dxfId="2665" priority="851" operator="equal">
      <formula>"良短"</formula>
    </cfRule>
    <cfRule type="cellIs" dxfId="2664" priority="852" operator="equal">
      <formula>"保留"</formula>
    </cfRule>
    <cfRule type="cellIs" dxfId="2663" priority="853" operator="equal">
      <formula>"合短"</formula>
    </cfRule>
  </conditionalFormatting>
  <conditionalFormatting sqref="AJ1832:AJ1833">
    <cfRule type="cellIs" dxfId="2662" priority="847" operator="equal">
      <formula>"良短"</formula>
    </cfRule>
    <cfRule type="cellIs" dxfId="2661" priority="848" operator="equal">
      <formula>"保留"</formula>
    </cfRule>
    <cfRule type="cellIs" dxfId="2660" priority="849" operator="equal">
      <formula>"合短"</formula>
    </cfRule>
  </conditionalFormatting>
  <conditionalFormatting sqref="AJ1837">
    <cfRule type="cellIs" dxfId="2659" priority="844" operator="equal">
      <formula>"良短"</formula>
    </cfRule>
    <cfRule type="cellIs" dxfId="2658" priority="845" operator="equal">
      <formula>"保留"</formula>
    </cfRule>
    <cfRule type="cellIs" dxfId="2657" priority="846" operator="equal">
      <formula>"合短"</formula>
    </cfRule>
  </conditionalFormatting>
  <conditionalFormatting sqref="AJ1837">
    <cfRule type="cellIs" dxfId="2656" priority="840" operator="equal">
      <formula>"ＮＧ"</formula>
    </cfRule>
    <cfRule type="cellIs" dxfId="2655" priority="841" operator="equal">
      <formula>"良短"</formula>
    </cfRule>
    <cfRule type="cellIs" dxfId="2654" priority="842" operator="equal">
      <formula>"保留"</formula>
    </cfRule>
    <cfRule type="cellIs" dxfId="2653" priority="843" operator="equal">
      <formula>"合短"</formula>
    </cfRule>
  </conditionalFormatting>
  <conditionalFormatting sqref="AJ1837">
    <cfRule type="cellIs" dxfId="2652" priority="837" operator="equal">
      <formula>"良短"</formula>
    </cfRule>
    <cfRule type="cellIs" dxfId="2651" priority="838" operator="equal">
      <formula>"保留"</formula>
    </cfRule>
    <cfRule type="cellIs" dxfId="2650" priority="839" operator="equal">
      <formula>"合短"</formula>
    </cfRule>
  </conditionalFormatting>
  <conditionalFormatting sqref="AJ1835:AJ1836">
    <cfRule type="cellIs" dxfId="2649" priority="834" operator="equal">
      <formula>"良短"</formula>
    </cfRule>
    <cfRule type="cellIs" dxfId="2648" priority="835" operator="equal">
      <formula>"保留"</formula>
    </cfRule>
    <cfRule type="cellIs" dxfId="2647" priority="836" operator="equal">
      <formula>"合短"</formula>
    </cfRule>
  </conditionalFormatting>
  <conditionalFormatting sqref="AJ1835:AJ1836">
    <cfRule type="cellIs" dxfId="2646" priority="827" operator="equal">
      <formula>"良短"</formula>
    </cfRule>
    <cfRule type="cellIs" dxfId="2645" priority="828" operator="equal">
      <formula>"保留"</formula>
    </cfRule>
    <cfRule type="cellIs" dxfId="2644" priority="829" operator="equal">
      <formula>"合短"</formula>
    </cfRule>
  </conditionalFormatting>
  <conditionalFormatting sqref="AJ1840">
    <cfRule type="cellIs" dxfId="2643" priority="824" operator="equal">
      <formula>"良短"</formula>
    </cfRule>
    <cfRule type="cellIs" dxfId="2642" priority="825" operator="equal">
      <formula>"保留"</formula>
    </cfRule>
    <cfRule type="cellIs" dxfId="2641" priority="826" operator="equal">
      <formula>"合短"</formula>
    </cfRule>
  </conditionalFormatting>
  <conditionalFormatting sqref="AJ1840">
    <cfRule type="cellIs" dxfId="2640" priority="820" operator="equal">
      <formula>"ＮＧ"</formula>
    </cfRule>
    <cfRule type="cellIs" dxfId="2639" priority="821" operator="equal">
      <formula>"良短"</formula>
    </cfRule>
    <cfRule type="cellIs" dxfId="2638" priority="822" operator="equal">
      <formula>"保留"</formula>
    </cfRule>
    <cfRule type="cellIs" dxfId="2637" priority="823" operator="equal">
      <formula>"合短"</formula>
    </cfRule>
  </conditionalFormatting>
  <conditionalFormatting sqref="AJ1840">
    <cfRule type="cellIs" dxfId="2636" priority="817" operator="equal">
      <formula>"良短"</formula>
    </cfRule>
    <cfRule type="cellIs" dxfId="2635" priority="818" operator="equal">
      <formula>"保留"</formula>
    </cfRule>
    <cfRule type="cellIs" dxfId="2634" priority="819" operator="equal">
      <formula>"合短"</formula>
    </cfRule>
  </conditionalFormatting>
  <conditionalFormatting sqref="AJ1838:AJ1839">
    <cfRule type="cellIs" dxfId="2633" priority="814" operator="equal">
      <formula>"良短"</formula>
    </cfRule>
    <cfRule type="cellIs" dxfId="2632" priority="815" operator="equal">
      <formula>"保留"</formula>
    </cfRule>
    <cfRule type="cellIs" dxfId="2631" priority="816" operator="equal">
      <formula>"合短"</formula>
    </cfRule>
  </conditionalFormatting>
  <conditionalFormatting sqref="AJ1838:AJ1839">
    <cfRule type="cellIs" dxfId="2630" priority="807" operator="equal">
      <formula>"良短"</formula>
    </cfRule>
    <cfRule type="cellIs" dxfId="2629" priority="808" operator="equal">
      <formula>"保留"</formula>
    </cfRule>
    <cfRule type="cellIs" dxfId="2628" priority="809" operator="equal">
      <formula>"合短"</formula>
    </cfRule>
  </conditionalFormatting>
  <conditionalFormatting sqref="AJ1843">
    <cfRule type="cellIs" dxfId="2627" priority="804" operator="equal">
      <formula>"良短"</formula>
    </cfRule>
    <cfRule type="cellIs" dxfId="2626" priority="805" operator="equal">
      <formula>"保留"</formula>
    </cfRule>
    <cfRule type="cellIs" dxfId="2625" priority="806" operator="equal">
      <formula>"合短"</formula>
    </cfRule>
  </conditionalFormatting>
  <conditionalFormatting sqref="AJ1843">
    <cfRule type="cellIs" dxfId="2624" priority="800" operator="equal">
      <formula>"ＮＧ"</formula>
    </cfRule>
    <cfRule type="cellIs" dxfId="2623" priority="801" operator="equal">
      <formula>"良短"</formula>
    </cfRule>
    <cfRule type="cellIs" dxfId="2622" priority="802" operator="equal">
      <formula>"保留"</formula>
    </cfRule>
    <cfRule type="cellIs" dxfId="2621" priority="803" operator="equal">
      <formula>"合短"</formula>
    </cfRule>
  </conditionalFormatting>
  <conditionalFormatting sqref="AJ1843">
    <cfRule type="cellIs" dxfId="2620" priority="797" operator="equal">
      <formula>"良短"</formula>
    </cfRule>
    <cfRule type="cellIs" dxfId="2619" priority="798" operator="equal">
      <formula>"保留"</formula>
    </cfRule>
    <cfRule type="cellIs" dxfId="2618" priority="799" operator="equal">
      <formula>"合短"</formula>
    </cfRule>
  </conditionalFormatting>
  <conditionalFormatting sqref="AJ1841:AJ1842">
    <cfRule type="cellIs" dxfId="2617" priority="794" operator="equal">
      <formula>"良短"</formula>
    </cfRule>
    <cfRule type="cellIs" dxfId="2616" priority="795" operator="equal">
      <formula>"保留"</formula>
    </cfRule>
    <cfRule type="cellIs" dxfId="2615" priority="796" operator="equal">
      <formula>"合短"</formula>
    </cfRule>
  </conditionalFormatting>
  <conditionalFormatting sqref="AJ1841:AJ1842">
    <cfRule type="cellIs" dxfId="2614" priority="787" operator="equal">
      <formula>"良短"</formula>
    </cfRule>
    <cfRule type="cellIs" dxfId="2613" priority="788" operator="equal">
      <formula>"保留"</formula>
    </cfRule>
    <cfRule type="cellIs" dxfId="2612" priority="789" operator="equal">
      <formula>"合短"</formula>
    </cfRule>
  </conditionalFormatting>
  <conditionalFormatting sqref="AJ1846">
    <cfRule type="cellIs" dxfId="2611" priority="784" operator="equal">
      <formula>"良短"</formula>
    </cfRule>
    <cfRule type="cellIs" dxfId="2610" priority="785" operator="equal">
      <formula>"保留"</formula>
    </cfRule>
    <cfRule type="cellIs" dxfId="2609" priority="786" operator="equal">
      <formula>"合短"</formula>
    </cfRule>
  </conditionalFormatting>
  <conditionalFormatting sqref="AJ1846">
    <cfRule type="cellIs" dxfId="2608" priority="780" operator="equal">
      <formula>"ＮＧ"</formula>
    </cfRule>
    <cfRule type="cellIs" dxfId="2607" priority="781" operator="equal">
      <formula>"良短"</formula>
    </cfRule>
    <cfRule type="cellIs" dxfId="2606" priority="782" operator="equal">
      <formula>"保留"</formula>
    </cfRule>
    <cfRule type="cellIs" dxfId="2605" priority="783" operator="equal">
      <formula>"合短"</formula>
    </cfRule>
  </conditionalFormatting>
  <conditionalFormatting sqref="AJ1846">
    <cfRule type="cellIs" dxfId="2604" priority="777" operator="equal">
      <formula>"良短"</formula>
    </cfRule>
    <cfRule type="cellIs" dxfId="2603" priority="778" operator="equal">
      <formula>"保留"</formula>
    </cfRule>
    <cfRule type="cellIs" dxfId="2602" priority="779" operator="equal">
      <formula>"合短"</formula>
    </cfRule>
  </conditionalFormatting>
  <conditionalFormatting sqref="AJ1844:AJ1845">
    <cfRule type="cellIs" dxfId="2601" priority="774" operator="equal">
      <formula>"良短"</formula>
    </cfRule>
    <cfRule type="cellIs" dxfId="2600" priority="775" operator="equal">
      <formula>"保留"</formula>
    </cfRule>
    <cfRule type="cellIs" dxfId="2599" priority="776" operator="equal">
      <formula>"合短"</formula>
    </cfRule>
  </conditionalFormatting>
  <conditionalFormatting sqref="AJ1852">
    <cfRule type="cellIs" dxfId="2598" priority="733" operator="equal">
      <formula>"ＮＧ"</formula>
    </cfRule>
    <cfRule type="cellIs" dxfId="2597" priority="734" operator="equal">
      <formula>"良短"</formula>
    </cfRule>
    <cfRule type="cellIs" dxfId="2596" priority="735" operator="equal">
      <formula>"保留"</formula>
    </cfRule>
    <cfRule type="cellIs" dxfId="2595" priority="736" operator="equal">
      <formula>"合短"</formula>
    </cfRule>
  </conditionalFormatting>
  <conditionalFormatting sqref="AJ1844:AJ1845">
    <cfRule type="cellIs" dxfId="2594" priority="767" operator="equal">
      <formula>"良短"</formula>
    </cfRule>
    <cfRule type="cellIs" dxfId="2593" priority="768" operator="equal">
      <formula>"保留"</formula>
    </cfRule>
    <cfRule type="cellIs" dxfId="2592" priority="769" operator="equal">
      <formula>"合短"</formula>
    </cfRule>
  </conditionalFormatting>
  <conditionalFormatting sqref="AJ1849">
    <cfRule type="cellIs" dxfId="2591" priority="764" operator="equal">
      <formula>"良短"</formula>
    </cfRule>
    <cfRule type="cellIs" dxfId="2590" priority="765" operator="equal">
      <formula>"保留"</formula>
    </cfRule>
    <cfRule type="cellIs" dxfId="2589" priority="766" operator="equal">
      <formula>"合短"</formula>
    </cfRule>
  </conditionalFormatting>
  <conditionalFormatting sqref="AJ1849">
    <cfRule type="cellIs" dxfId="2588" priority="760" operator="equal">
      <formula>"ＮＧ"</formula>
    </cfRule>
    <cfRule type="cellIs" dxfId="2587" priority="761" operator="equal">
      <formula>"良短"</formula>
    </cfRule>
    <cfRule type="cellIs" dxfId="2586" priority="762" operator="equal">
      <formula>"保留"</formula>
    </cfRule>
    <cfRule type="cellIs" dxfId="2585" priority="763" operator="equal">
      <formula>"合短"</formula>
    </cfRule>
  </conditionalFormatting>
  <conditionalFormatting sqref="AJ1849">
    <cfRule type="cellIs" dxfId="2584" priority="757" operator="equal">
      <formula>"良短"</formula>
    </cfRule>
    <cfRule type="cellIs" dxfId="2583" priority="758" operator="equal">
      <formula>"保留"</formula>
    </cfRule>
    <cfRule type="cellIs" dxfId="2582" priority="759" operator="equal">
      <formula>"合短"</formula>
    </cfRule>
  </conditionalFormatting>
  <conditionalFormatting sqref="AJ1847:AJ1848">
    <cfRule type="cellIs" dxfId="2581" priority="754" operator="equal">
      <formula>"良短"</formula>
    </cfRule>
    <cfRule type="cellIs" dxfId="2580" priority="755" operator="equal">
      <formula>"保留"</formula>
    </cfRule>
    <cfRule type="cellIs" dxfId="2579" priority="756" operator="equal">
      <formula>"合短"</formula>
    </cfRule>
  </conditionalFormatting>
  <conditionalFormatting sqref="AJ1847:AJ1848">
    <cfRule type="cellIs" dxfId="2578" priority="747" operator="equal">
      <formula>"良短"</formula>
    </cfRule>
    <cfRule type="cellIs" dxfId="2577" priority="748" operator="equal">
      <formula>"保留"</formula>
    </cfRule>
    <cfRule type="cellIs" dxfId="2576" priority="749" operator="equal">
      <formula>"合短"</formula>
    </cfRule>
  </conditionalFormatting>
  <conditionalFormatting sqref="AJ1851">
    <cfRule type="cellIs" dxfId="2575" priority="744" operator="equal">
      <formula>"良短"</formula>
    </cfRule>
    <cfRule type="cellIs" dxfId="2574" priority="745" operator="equal">
      <formula>"保留"</formula>
    </cfRule>
    <cfRule type="cellIs" dxfId="2573" priority="746" operator="equal">
      <formula>"合短"</formula>
    </cfRule>
  </conditionalFormatting>
  <conditionalFormatting sqref="AJ1851">
    <cfRule type="cellIs" dxfId="2572" priority="740" operator="equal">
      <formula>"ＮＧ"</formula>
    </cfRule>
    <cfRule type="cellIs" dxfId="2571" priority="741" operator="equal">
      <formula>"良短"</formula>
    </cfRule>
    <cfRule type="cellIs" dxfId="2570" priority="742" operator="equal">
      <formula>"保留"</formula>
    </cfRule>
    <cfRule type="cellIs" dxfId="2569" priority="743" operator="equal">
      <formula>"合短"</formula>
    </cfRule>
  </conditionalFormatting>
  <conditionalFormatting sqref="AJ1851">
    <cfRule type="cellIs" dxfId="2568" priority="737" operator="equal">
      <formula>"良短"</formula>
    </cfRule>
    <cfRule type="cellIs" dxfId="2567" priority="738" operator="equal">
      <formula>"保留"</formula>
    </cfRule>
    <cfRule type="cellIs" dxfId="2566" priority="739" operator="equal">
      <formula>"合短"</formula>
    </cfRule>
  </conditionalFormatting>
  <conditionalFormatting sqref="AJ1852">
    <cfRule type="cellIs" dxfId="2565" priority="729" operator="equal">
      <formula>"ＮＧ"</formula>
    </cfRule>
    <cfRule type="cellIs" dxfId="2564" priority="730" operator="equal">
      <formula>"良短"</formula>
    </cfRule>
    <cfRule type="cellIs" dxfId="2563" priority="731" operator="equal">
      <formula>"保留"</formula>
    </cfRule>
    <cfRule type="cellIs" dxfId="2562" priority="732" operator="equal">
      <formula>"合短"</formula>
    </cfRule>
  </conditionalFormatting>
  <conditionalFormatting sqref="AJ1885:AJ1887">
    <cfRule type="cellIs" dxfId="2561" priority="654" operator="equal">
      <formula>"ＮＧ"</formula>
    </cfRule>
    <cfRule type="cellIs" dxfId="2560" priority="655" operator="equal">
      <formula>"良短"</formula>
    </cfRule>
    <cfRule type="cellIs" dxfId="2559" priority="656" operator="equal">
      <formula>"保留"</formula>
    </cfRule>
    <cfRule type="cellIs" dxfId="2558" priority="657" operator="equal">
      <formula>"合短"</formula>
    </cfRule>
  </conditionalFormatting>
  <conditionalFormatting sqref="AJ1885:AJ1887">
    <cfRule type="cellIs" dxfId="2557" priority="677" operator="equal">
      <formula>"ＮＧ"</formula>
    </cfRule>
    <cfRule type="cellIs" dxfId="2556" priority="678" operator="equal">
      <formula>"良短"</formula>
    </cfRule>
    <cfRule type="cellIs" dxfId="2555" priority="679" operator="equal">
      <formula>"保留"</formula>
    </cfRule>
    <cfRule type="cellIs" dxfId="2554" priority="680" operator="equal">
      <formula>"合短"</formula>
    </cfRule>
  </conditionalFormatting>
  <conditionalFormatting sqref="AJ1885:AJ1887">
    <cfRule type="cellIs" dxfId="2553" priority="673" operator="equal">
      <formula>"ＮＧ"</formula>
    </cfRule>
    <cfRule type="cellIs" dxfId="2552" priority="674" operator="equal">
      <formula>"良短"</formula>
    </cfRule>
    <cfRule type="cellIs" dxfId="2551" priority="675" operator="equal">
      <formula>"保留"</formula>
    </cfRule>
    <cfRule type="cellIs" dxfId="2550" priority="676" operator="equal">
      <formula>"合短"</formula>
    </cfRule>
  </conditionalFormatting>
  <conditionalFormatting sqref="AJ1889:AJ1891">
    <cfRule type="cellIs" dxfId="2549" priority="594" operator="equal">
      <formula>"ＮＧ"</formula>
    </cfRule>
    <cfRule type="cellIs" dxfId="2548" priority="595" operator="equal">
      <formula>"良短"</formula>
    </cfRule>
    <cfRule type="cellIs" dxfId="2547" priority="596" operator="equal">
      <formula>"保留"</formula>
    </cfRule>
    <cfRule type="cellIs" dxfId="2546" priority="597" operator="equal">
      <formula>"合短"</formula>
    </cfRule>
  </conditionalFormatting>
  <conditionalFormatting sqref="AJ1889:AJ1891">
    <cfRule type="cellIs" dxfId="2545" priority="617" operator="equal">
      <formula>"ＮＧ"</formula>
    </cfRule>
    <cfRule type="cellIs" dxfId="2544" priority="618" operator="equal">
      <formula>"良短"</formula>
    </cfRule>
    <cfRule type="cellIs" dxfId="2543" priority="619" operator="equal">
      <formula>"保留"</formula>
    </cfRule>
    <cfRule type="cellIs" dxfId="2542" priority="620" operator="equal">
      <formula>"合短"</formula>
    </cfRule>
  </conditionalFormatting>
  <conditionalFormatting sqref="AJ1889:AJ1891">
    <cfRule type="cellIs" dxfId="2541" priority="613" operator="equal">
      <formula>"ＮＧ"</formula>
    </cfRule>
    <cfRule type="cellIs" dxfId="2540" priority="614" operator="equal">
      <formula>"良短"</formula>
    </cfRule>
    <cfRule type="cellIs" dxfId="2539" priority="615" operator="equal">
      <formula>"保留"</formula>
    </cfRule>
    <cfRule type="cellIs" dxfId="2538" priority="616" operator="equal">
      <formula>"合短"</formula>
    </cfRule>
  </conditionalFormatting>
  <conditionalFormatting sqref="AJ1853:AJ1855">
    <cfRule type="cellIs" dxfId="2537" priority="726" operator="equal">
      <formula>"良短"</formula>
    </cfRule>
    <cfRule type="cellIs" dxfId="2536" priority="727" operator="equal">
      <formula>"保留"</formula>
    </cfRule>
    <cfRule type="cellIs" dxfId="2535" priority="728" operator="equal">
      <formula>"合短"</formula>
    </cfRule>
  </conditionalFormatting>
  <conditionalFormatting sqref="AJ1856:AJ1858">
    <cfRule type="cellIs" dxfId="2534" priority="723" operator="equal">
      <formula>"良短"</formula>
    </cfRule>
    <cfRule type="cellIs" dxfId="2533" priority="724" operator="equal">
      <formula>"保留"</formula>
    </cfRule>
    <cfRule type="cellIs" dxfId="2532" priority="725" operator="equal">
      <formula>"合短"</formula>
    </cfRule>
  </conditionalFormatting>
  <conditionalFormatting sqref="AJ1859:AJ1861">
    <cfRule type="cellIs" dxfId="2531" priority="720" operator="equal">
      <formula>"良短"</formula>
    </cfRule>
    <cfRule type="cellIs" dxfId="2530" priority="721" operator="equal">
      <formula>"保留"</formula>
    </cfRule>
    <cfRule type="cellIs" dxfId="2529" priority="722" operator="equal">
      <formula>"合短"</formula>
    </cfRule>
  </conditionalFormatting>
  <conditionalFormatting sqref="AJ1862:AJ1864">
    <cfRule type="cellIs" dxfId="2528" priority="717" operator="equal">
      <formula>"良短"</formula>
    </cfRule>
    <cfRule type="cellIs" dxfId="2527" priority="718" operator="equal">
      <formula>"保留"</formula>
    </cfRule>
    <cfRule type="cellIs" dxfId="2526" priority="719" operator="equal">
      <formula>"合短"</formula>
    </cfRule>
  </conditionalFormatting>
  <conditionalFormatting sqref="AJ1865:AJ1867">
    <cfRule type="cellIs" dxfId="2525" priority="714" operator="equal">
      <formula>"良短"</formula>
    </cfRule>
    <cfRule type="cellIs" dxfId="2524" priority="715" operator="equal">
      <formula>"保留"</formula>
    </cfRule>
    <cfRule type="cellIs" dxfId="2523" priority="716" operator="equal">
      <formula>"合短"</formula>
    </cfRule>
  </conditionalFormatting>
  <conditionalFormatting sqref="AJ1868:AJ1870">
    <cfRule type="cellIs" dxfId="2522" priority="711" operator="equal">
      <formula>"良短"</formula>
    </cfRule>
    <cfRule type="cellIs" dxfId="2521" priority="712" operator="equal">
      <formula>"保留"</formula>
    </cfRule>
    <cfRule type="cellIs" dxfId="2520" priority="713" operator="equal">
      <formula>"合短"</formula>
    </cfRule>
  </conditionalFormatting>
  <conditionalFormatting sqref="AJ1871:AJ1873">
    <cfRule type="cellIs" dxfId="2519" priority="708" operator="equal">
      <formula>"良短"</formula>
    </cfRule>
    <cfRule type="cellIs" dxfId="2518" priority="709" operator="equal">
      <formula>"保留"</formula>
    </cfRule>
    <cfRule type="cellIs" dxfId="2517" priority="710" operator="equal">
      <formula>"合短"</formula>
    </cfRule>
  </conditionalFormatting>
  <conditionalFormatting sqref="AJ1874:AJ1876">
    <cfRule type="cellIs" dxfId="2516" priority="705" operator="equal">
      <formula>"良短"</formula>
    </cfRule>
    <cfRule type="cellIs" dxfId="2515" priority="706" operator="equal">
      <formula>"保留"</formula>
    </cfRule>
    <cfRule type="cellIs" dxfId="2514" priority="707" operator="equal">
      <formula>"合短"</formula>
    </cfRule>
  </conditionalFormatting>
  <conditionalFormatting sqref="AJ1881">
    <cfRule type="cellIs" dxfId="2513" priority="702" operator="equal">
      <formula>"良短"</formula>
    </cfRule>
    <cfRule type="cellIs" dxfId="2512" priority="703" operator="equal">
      <formula>"保留"</formula>
    </cfRule>
    <cfRule type="cellIs" dxfId="2511" priority="704" operator="equal">
      <formula>"合短"</formula>
    </cfRule>
  </conditionalFormatting>
  <conditionalFormatting sqref="AJ1881">
    <cfRule type="cellIs" dxfId="2510" priority="699" operator="equal">
      <formula>"良短"</formula>
    </cfRule>
    <cfRule type="cellIs" dxfId="2509" priority="700" operator="equal">
      <formula>"保留"</formula>
    </cfRule>
    <cfRule type="cellIs" dxfId="2508" priority="701" operator="equal">
      <formula>"合短"</formula>
    </cfRule>
  </conditionalFormatting>
  <conditionalFormatting sqref="AJ1878:AJ1880">
    <cfRule type="cellIs" dxfId="2507" priority="696" operator="equal">
      <formula>"良短"</formula>
    </cfRule>
    <cfRule type="cellIs" dxfId="2506" priority="697" operator="equal">
      <formula>"保留"</formula>
    </cfRule>
    <cfRule type="cellIs" dxfId="2505" priority="698" operator="equal">
      <formula>"合短"</formula>
    </cfRule>
  </conditionalFormatting>
  <conditionalFormatting sqref="AJ1884">
    <cfRule type="cellIs" dxfId="2504" priority="693" operator="equal">
      <formula>"良短"</formula>
    </cfRule>
    <cfRule type="cellIs" dxfId="2503" priority="694" operator="equal">
      <formula>"保留"</formula>
    </cfRule>
    <cfRule type="cellIs" dxfId="2502" priority="695" operator="equal">
      <formula>"合短"</formula>
    </cfRule>
  </conditionalFormatting>
  <conditionalFormatting sqref="AJ1884">
    <cfRule type="cellIs" dxfId="2501" priority="690" operator="equal">
      <formula>"良短"</formula>
    </cfRule>
    <cfRule type="cellIs" dxfId="2500" priority="691" operator="equal">
      <formula>"保留"</formula>
    </cfRule>
    <cfRule type="cellIs" dxfId="2499" priority="692" operator="equal">
      <formula>"合短"</formula>
    </cfRule>
  </conditionalFormatting>
  <conditionalFormatting sqref="AJ1882:AJ1883">
    <cfRule type="cellIs" dxfId="2498" priority="687" operator="equal">
      <formula>"良短"</formula>
    </cfRule>
    <cfRule type="cellIs" dxfId="2497" priority="688" operator="equal">
      <formula>"保留"</formula>
    </cfRule>
    <cfRule type="cellIs" dxfId="2496" priority="689" operator="equal">
      <formula>"合短"</formula>
    </cfRule>
  </conditionalFormatting>
  <conditionalFormatting sqref="AJ1888">
    <cfRule type="cellIs" dxfId="2495" priority="684" operator="equal">
      <formula>"良短"</formula>
    </cfRule>
    <cfRule type="cellIs" dxfId="2494" priority="685" operator="equal">
      <formula>"保留"</formula>
    </cfRule>
    <cfRule type="cellIs" dxfId="2493" priority="686" operator="equal">
      <formula>"合短"</formula>
    </cfRule>
  </conditionalFormatting>
  <conditionalFormatting sqref="AJ1885:AJ1887">
    <cfRule type="cellIs" dxfId="2492" priority="633" operator="equal">
      <formula>"良短"</formula>
    </cfRule>
    <cfRule type="cellIs" dxfId="2491" priority="634" operator="equal">
      <formula>"保留"</formula>
    </cfRule>
    <cfRule type="cellIs" dxfId="2490" priority="635" operator="equal">
      <formula>"合短"</formula>
    </cfRule>
  </conditionalFormatting>
  <conditionalFormatting sqref="AJ1885:AJ1887">
    <cfRule type="cellIs" dxfId="2489" priority="681" operator="equal">
      <formula>"良短"</formula>
    </cfRule>
    <cfRule type="cellIs" dxfId="2488" priority="682" operator="equal">
      <formula>"保留"</formula>
    </cfRule>
    <cfRule type="cellIs" dxfId="2487" priority="683" operator="equal">
      <formula>"合短"</formula>
    </cfRule>
  </conditionalFormatting>
  <conditionalFormatting sqref="AJ1885:AJ1887">
    <cfRule type="cellIs" dxfId="2486" priority="658" operator="equal">
      <formula>"良短"</formula>
    </cfRule>
    <cfRule type="cellIs" dxfId="2485" priority="659" operator="equal">
      <formula>"保留"</formula>
    </cfRule>
    <cfRule type="cellIs" dxfId="2484" priority="660" operator="equal">
      <formula>"合短"</formula>
    </cfRule>
  </conditionalFormatting>
  <conditionalFormatting sqref="AJ1885:AJ1887">
    <cfRule type="cellIs" dxfId="2483" priority="670" operator="equal">
      <formula>"良短"</formula>
    </cfRule>
    <cfRule type="cellIs" dxfId="2482" priority="671" operator="equal">
      <formula>"保留"</formula>
    </cfRule>
    <cfRule type="cellIs" dxfId="2481" priority="672" operator="equal">
      <formula>"合短"</formula>
    </cfRule>
  </conditionalFormatting>
  <conditionalFormatting sqref="AJ1885:AJ1887">
    <cfRule type="cellIs" dxfId="2480" priority="667" operator="equal">
      <formula>"良短"</formula>
    </cfRule>
    <cfRule type="cellIs" dxfId="2479" priority="668" operator="equal">
      <formula>"保留"</formula>
    </cfRule>
    <cfRule type="cellIs" dxfId="2478" priority="669" operator="equal">
      <formula>"合短"</formula>
    </cfRule>
  </conditionalFormatting>
  <conditionalFormatting sqref="AJ1885:AJ1887">
    <cfRule type="cellIs" dxfId="2477" priority="664" operator="equal">
      <formula>"良短"</formula>
    </cfRule>
    <cfRule type="cellIs" dxfId="2476" priority="665" operator="equal">
      <formula>"保留"</formula>
    </cfRule>
    <cfRule type="cellIs" dxfId="2475" priority="666" operator="equal">
      <formula>"合短"</formula>
    </cfRule>
  </conditionalFormatting>
  <conditionalFormatting sqref="AJ1885:AJ1887">
    <cfRule type="cellIs" dxfId="2474" priority="661" operator="equal">
      <formula>"良短"</formula>
    </cfRule>
    <cfRule type="cellIs" dxfId="2473" priority="662" operator="equal">
      <formula>"保留"</formula>
    </cfRule>
    <cfRule type="cellIs" dxfId="2472" priority="663" operator="equal">
      <formula>"合短"</formula>
    </cfRule>
  </conditionalFormatting>
  <conditionalFormatting sqref="AJ1885:AJ1887">
    <cfRule type="cellIs" dxfId="2471" priority="645" operator="equal">
      <formula>"良短"</formula>
    </cfRule>
    <cfRule type="cellIs" dxfId="2470" priority="646" operator="equal">
      <formula>"保留"</formula>
    </cfRule>
    <cfRule type="cellIs" dxfId="2469" priority="647" operator="equal">
      <formula>"合短"</formula>
    </cfRule>
  </conditionalFormatting>
  <conditionalFormatting sqref="AJ1885:AJ1887">
    <cfRule type="cellIs" dxfId="2468" priority="642" operator="equal">
      <formula>"良短"</formula>
    </cfRule>
    <cfRule type="cellIs" dxfId="2467" priority="643" operator="equal">
      <formula>"保留"</formula>
    </cfRule>
    <cfRule type="cellIs" dxfId="2466" priority="644" operator="equal">
      <formula>"合短"</formula>
    </cfRule>
  </conditionalFormatting>
  <conditionalFormatting sqref="AJ1885:AJ1887">
    <cfRule type="cellIs" dxfId="2465" priority="639" operator="equal">
      <formula>"良短"</formula>
    </cfRule>
    <cfRule type="cellIs" dxfId="2464" priority="640" operator="equal">
      <formula>"保留"</formula>
    </cfRule>
    <cfRule type="cellIs" dxfId="2463" priority="641" operator="equal">
      <formula>"合短"</formula>
    </cfRule>
  </conditionalFormatting>
  <conditionalFormatting sqref="AJ1885:AJ1887">
    <cfRule type="cellIs" dxfId="2462" priority="636" operator="equal">
      <formula>"良短"</formula>
    </cfRule>
    <cfRule type="cellIs" dxfId="2461" priority="637" operator="equal">
      <formula>"保留"</formula>
    </cfRule>
    <cfRule type="cellIs" dxfId="2460" priority="638" operator="equal">
      <formula>"合短"</formula>
    </cfRule>
  </conditionalFormatting>
  <conditionalFormatting sqref="AJ1885:AJ1887">
    <cfRule type="cellIs" dxfId="2459" priority="651" operator="equal">
      <formula>"良短"</formula>
    </cfRule>
    <cfRule type="cellIs" dxfId="2458" priority="652" operator="equal">
      <formula>"保留"</formula>
    </cfRule>
    <cfRule type="cellIs" dxfId="2457" priority="653" operator="equal">
      <formula>"合短"</formula>
    </cfRule>
  </conditionalFormatting>
  <conditionalFormatting sqref="AJ1885:AJ1887">
    <cfRule type="cellIs" dxfId="2456" priority="648" operator="equal">
      <formula>"良短"</formula>
    </cfRule>
    <cfRule type="cellIs" dxfId="2455" priority="649" operator="equal">
      <formula>"保留"</formula>
    </cfRule>
    <cfRule type="cellIs" dxfId="2454" priority="650" operator="equal">
      <formula>"合短"</formula>
    </cfRule>
  </conditionalFormatting>
  <conditionalFormatting sqref="AJ1885:AJ1887">
    <cfRule type="cellIs" dxfId="2453" priority="630" operator="equal">
      <formula>"良短"</formula>
    </cfRule>
    <cfRule type="cellIs" dxfId="2452" priority="631" operator="equal">
      <formula>"保留"</formula>
    </cfRule>
    <cfRule type="cellIs" dxfId="2451" priority="632" operator="equal">
      <formula>"合短"</formula>
    </cfRule>
  </conditionalFormatting>
  <conditionalFormatting sqref="AJ1885:AJ1887">
    <cfRule type="cellIs" dxfId="2450" priority="627" operator="equal">
      <formula>"良短"</formula>
    </cfRule>
    <cfRule type="cellIs" dxfId="2449" priority="628" operator="equal">
      <formula>"保留"</formula>
    </cfRule>
    <cfRule type="cellIs" dxfId="2448" priority="629" operator="equal">
      <formula>"合短"</formula>
    </cfRule>
  </conditionalFormatting>
  <conditionalFormatting sqref="AJ1892">
    <cfRule type="cellIs" dxfId="2447" priority="624" operator="equal">
      <formula>"良短"</formula>
    </cfRule>
    <cfRule type="cellIs" dxfId="2446" priority="625" operator="equal">
      <formula>"保留"</formula>
    </cfRule>
    <cfRule type="cellIs" dxfId="2445" priority="626" operator="equal">
      <formula>"合短"</formula>
    </cfRule>
  </conditionalFormatting>
  <conditionalFormatting sqref="AJ1889:AJ1891">
    <cfRule type="cellIs" dxfId="2444" priority="573" operator="equal">
      <formula>"良短"</formula>
    </cfRule>
    <cfRule type="cellIs" dxfId="2443" priority="574" operator="equal">
      <formula>"保留"</formula>
    </cfRule>
    <cfRule type="cellIs" dxfId="2442" priority="575" operator="equal">
      <formula>"合短"</formula>
    </cfRule>
  </conditionalFormatting>
  <conditionalFormatting sqref="AJ1889:AJ1891">
    <cfRule type="cellIs" dxfId="2441" priority="621" operator="equal">
      <formula>"良短"</formula>
    </cfRule>
    <cfRule type="cellIs" dxfId="2440" priority="622" operator="equal">
      <formula>"保留"</formula>
    </cfRule>
    <cfRule type="cellIs" dxfId="2439" priority="623" operator="equal">
      <formula>"合短"</formula>
    </cfRule>
  </conditionalFormatting>
  <conditionalFormatting sqref="AJ1889:AJ1891">
    <cfRule type="cellIs" dxfId="2438" priority="598" operator="equal">
      <formula>"良短"</formula>
    </cfRule>
    <cfRule type="cellIs" dxfId="2437" priority="599" operator="equal">
      <formula>"保留"</formula>
    </cfRule>
    <cfRule type="cellIs" dxfId="2436" priority="600" operator="equal">
      <formula>"合短"</formula>
    </cfRule>
  </conditionalFormatting>
  <conditionalFormatting sqref="AJ1889:AJ1891">
    <cfRule type="cellIs" dxfId="2435" priority="610" operator="equal">
      <formula>"良短"</formula>
    </cfRule>
    <cfRule type="cellIs" dxfId="2434" priority="611" operator="equal">
      <formula>"保留"</formula>
    </cfRule>
    <cfRule type="cellIs" dxfId="2433" priority="612" operator="equal">
      <formula>"合短"</formula>
    </cfRule>
  </conditionalFormatting>
  <conditionalFormatting sqref="AJ1889:AJ1891">
    <cfRule type="cellIs" dxfId="2432" priority="607" operator="equal">
      <formula>"良短"</formula>
    </cfRule>
    <cfRule type="cellIs" dxfId="2431" priority="608" operator="equal">
      <formula>"保留"</formula>
    </cfRule>
    <cfRule type="cellIs" dxfId="2430" priority="609" operator="equal">
      <formula>"合短"</formula>
    </cfRule>
  </conditionalFormatting>
  <conditionalFormatting sqref="AJ1889:AJ1891">
    <cfRule type="cellIs" dxfId="2429" priority="604" operator="equal">
      <formula>"良短"</formula>
    </cfRule>
    <cfRule type="cellIs" dxfId="2428" priority="605" operator="equal">
      <formula>"保留"</formula>
    </cfRule>
    <cfRule type="cellIs" dxfId="2427" priority="606" operator="equal">
      <formula>"合短"</formula>
    </cfRule>
  </conditionalFormatting>
  <conditionalFormatting sqref="AJ1889:AJ1891">
    <cfRule type="cellIs" dxfId="2426" priority="601" operator="equal">
      <formula>"良短"</formula>
    </cfRule>
    <cfRule type="cellIs" dxfId="2425" priority="602" operator="equal">
      <formula>"保留"</formula>
    </cfRule>
    <cfRule type="cellIs" dxfId="2424" priority="603" operator="equal">
      <formula>"合短"</formula>
    </cfRule>
  </conditionalFormatting>
  <conditionalFormatting sqref="AJ1889:AJ1891">
    <cfRule type="cellIs" dxfId="2423" priority="585" operator="equal">
      <formula>"良短"</formula>
    </cfRule>
    <cfRule type="cellIs" dxfId="2422" priority="586" operator="equal">
      <formula>"保留"</formula>
    </cfRule>
    <cfRule type="cellIs" dxfId="2421" priority="587" operator="equal">
      <formula>"合短"</formula>
    </cfRule>
  </conditionalFormatting>
  <conditionalFormatting sqref="AJ1889:AJ1891">
    <cfRule type="cellIs" dxfId="2420" priority="582" operator="equal">
      <formula>"良短"</formula>
    </cfRule>
    <cfRule type="cellIs" dxfId="2419" priority="583" operator="equal">
      <formula>"保留"</formula>
    </cfRule>
    <cfRule type="cellIs" dxfId="2418" priority="584" operator="equal">
      <formula>"合短"</formula>
    </cfRule>
  </conditionalFormatting>
  <conditionalFormatting sqref="AJ1889:AJ1891">
    <cfRule type="cellIs" dxfId="2417" priority="579" operator="equal">
      <formula>"良短"</formula>
    </cfRule>
    <cfRule type="cellIs" dxfId="2416" priority="580" operator="equal">
      <formula>"保留"</formula>
    </cfRule>
    <cfRule type="cellIs" dxfId="2415" priority="581" operator="equal">
      <formula>"合短"</formula>
    </cfRule>
  </conditionalFormatting>
  <conditionalFormatting sqref="AJ1889:AJ1891">
    <cfRule type="cellIs" dxfId="2414" priority="576" operator="equal">
      <formula>"良短"</formula>
    </cfRule>
    <cfRule type="cellIs" dxfId="2413" priority="577" operator="equal">
      <formula>"保留"</formula>
    </cfRule>
    <cfRule type="cellIs" dxfId="2412" priority="578" operator="equal">
      <formula>"合短"</formula>
    </cfRule>
  </conditionalFormatting>
  <conditionalFormatting sqref="AJ1889:AJ1891">
    <cfRule type="cellIs" dxfId="2411" priority="591" operator="equal">
      <formula>"良短"</formula>
    </cfRule>
    <cfRule type="cellIs" dxfId="2410" priority="592" operator="equal">
      <formula>"保留"</formula>
    </cfRule>
    <cfRule type="cellIs" dxfId="2409" priority="593" operator="equal">
      <formula>"合短"</formula>
    </cfRule>
  </conditionalFormatting>
  <conditionalFormatting sqref="AJ1889:AJ1891">
    <cfRule type="cellIs" dxfId="2408" priority="588" operator="equal">
      <formula>"良短"</formula>
    </cfRule>
    <cfRule type="cellIs" dxfId="2407" priority="589" operator="equal">
      <formula>"保留"</formula>
    </cfRule>
    <cfRule type="cellIs" dxfId="2406" priority="590" operator="equal">
      <formula>"合短"</formula>
    </cfRule>
  </conditionalFormatting>
  <conditionalFormatting sqref="AJ1889:AJ1891">
    <cfRule type="cellIs" dxfId="2405" priority="570" operator="equal">
      <formula>"良短"</formula>
    </cfRule>
    <cfRule type="cellIs" dxfId="2404" priority="571" operator="equal">
      <formula>"保留"</formula>
    </cfRule>
    <cfRule type="cellIs" dxfId="2403" priority="572" operator="equal">
      <formula>"合短"</formula>
    </cfRule>
  </conditionalFormatting>
  <conditionalFormatting sqref="AJ1889:AJ1891">
    <cfRule type="cellIs" dxfId="2402" priority="567" operator="equal">
      <formula>"良短"</formula>
    </cfRule>
    <cfRule type="cellIs" dxfId="2401" priority="568" operator="equal">
      <formula>"保留"</formula>
    </cfRule>
    <cfRule type="cellIs" dxfId="2400" priority="569" operator="equal">
      <formula>"合短"</formula>
    </cfRule>
  </conditionalFormatting>
  <conditionalFormatting sqref="AJ1683">
    <cfRule type="cellIs" dxfId="2399" priority="551" operator="equal">
      <formula>"ＮＧ"</formula>
    </cfRule>
    <cfRule type="cellIs" dxfId="2398" priority="552" operator="equal">
      <formula>"良短"</formula>
    </cfRule>
    <cfRule type="cellIs" dxfId="2397" priority="553" operator="equal">
      <formula>"保留"</formula>
    </cfRule>
    <cfRule type="cellIs" dxfId="2396" priority="554" operator="equal">
      <formula>"合短"</formula>
    </cfRule>
  </conditionalFormatting>
  <conditionalFormatting sqref="AJ1707">
    <cfRule type="cellIs" dxfId="2395" priority="519" operator="equal">
      <formula>"ＮＧ"</formula>
    </cfRule>
    <cfRule type="cellIs" dxfId="2394" priority="520" operator="equal">
      <formula>"良短"</formula>
    </cfRule>
    <cfRule type="cellIs" dxfId="2393" priority="521" operator="equal">
      <formula>"保留"</formula>
    </cfRule>
    <cfRule type="cellIs" dxfId="2392" priority="522" operator="equal">
      <formula>"合短"</formula>
    </cfRule>
  </conditionalFormatting>
  <conditionalFormatting sqref="AJ1684:AJ1686">
    <cfRule type="cellIs" dxfId="2391" priority="563" operator="equal">
      <formula>"ＮＧ"</formula>
    </cfRule>
    <cfRule type="cellIs" dxfId="2390" priority="564" operator="equal">
      <formula>"良短"</formula>
    </cfRule>
    <cfRule type="cellIs" dxfId="2389" priority="565" operator="equal">
      <formula>"保留"</formula>
    </cfRule>
    <cfRule type="cellIs" dxfId="2388" priority="566" operator="equal">
      <formula>"合短"</formula>
    </cfRule>
  </conditionalFormatting>
  <conditionalFormatting sqref="AJ1684:AJ1686">
    <cfRule type="cellIs" dxfId="2387" priority="559" operator="equal">
      <formula>"ＮＧ"</formula>
    </cfRule>
    <cfRule type="cellIs" dxfId="2386" priority="560" operator="equal">
      <formula>"良短"</formula>
    </cfRule>
    <cfRule type="cellIs" dxfId="2385" priority="561" operator="equal">
      <formula>"保留"</formula>
    </cfRule>
    <cfRule type="cellIs" dxfId="2384" priority="562" operator="equal">
      <formula>"合短"</formula>
    </cfRule>
  </conditionalFormatting>
  <conditionalFormatting sqref="AJ1683">
    <cfRule type="cellIs" dxfId="2383" priority="555" operator="equal">
      <formula>"ＮＧ"</formula>
    </cfRule>
    <cfRule type="cellIs" dxfId="2382" priority="556" operator="equal">
      <formula>"良短"</formula>
    </cfRule>
    <cfRule type="cellIs" dxfId="2381" priority="557" operator="equal">
      <formula>"保留"</formula>
    </cfRule>
    <cfRule type="cellIs" dxfId="2380" priority="558" operator="equal">
      <formula>"合短"</formula>
    </cfRule>
  </conditionalFormatting>
  <conditionalFormatting sqref="AJ1694:AJ1697">
    <cfRule type="cellIs" dxfId="2379" priority="515" operator="equal">
      <formula>"ＮＧ"</formula>
    </cfRule>
    <cfRule type="cellIs" dxfId="2378" priority="516" operator="equal">
      <formula>"良短"</formula>
    </cfRule>
    <cfRule type="cellIs" dxfId="2377" priority="517" operator="equal">
      <formula>"保留"</formula>
    </cfRule>
    <cfRule type="cellIs" dxfId="2376" priority="518" operator="equal">
      <formula>"合短"</formula>
    </cfRule>
  </conditionalFormatting>
  <conditionalFormatting sqref="AJ1688">
    <cfRule type="cellIs" dxfId="2375" priority="529" operator="equal">
      <formula>"ＮＧ"</formula>
    </cfRule>
    <cfRule type="cellIs" dxfId="2374" priority="530" operator="equal">
      <formula>"良短"</formula>
    </cfRule>
    <cfRule type="cellIs" dxfId="2373" priority="531" operator="equal">
      <formula>"保留"</formula>
    </cfRule>
    <cfRule type="cellIs" dxfId="2372" priority="532" operator="equal">
      <formula>"合短"</formula>
    </cfRule>
  </conditionalFormatting>
  <conditionalFormatting sqref="AK1687">
    <cfRule type="cellIs" dxfId="2371" priority="548" operator="equal">
      <formula>"良短"</formula>
    </cfRule>
    <cfRule type="cellIs" dxfId="2370" priority="549" operator="equal">
      <formula>"保留"</formula>
    </cfRule>
    <cfRule type="cellIs" dxfId="2369" priority="550" operator="equal">
      <formula>"合短"</formula>
    </cfRule>
  </conditionalFormatting>
  <conditionalFormatting sqref="AJ1687">
    <cfRule type="cellIs" dxfId="2368" priority="545" operator="equal">
      <formula>"良短"</formula>
    </cfRule>
    <cfRule type="cellIs" dxfId="2367" priority="546" operator="equal">
      <formula>"保留"</formula>
    </cfRule>
    <cfRule type="cellIs" dxfId="2366" priority="547" operator="equal">
      <formula>"合短"</formula>
    </cfRule>
  </conditionalFormatting>
  <conditionalFormatting sqref="AJ1689:AJ1691">
    <cfRule type="cellIs" dxfId="2365" priority="541" operator="equal">
      <formula>"ＮＧ"</formula>
    </cfRule>
    <cfRule type="cellIs" dxfId="2364" priority="542" operator="equal">
      <formula>"良短"</formula>
    </cfRule>
    <cfRule type="cellIs" dxfId="2363" priority="543" operator="equal">
      <formula>"保留"</formula>
    </cfRule>
    <cfRule type="cellIs" dxfId="2362" priority="544" operator="equal">
      <formula>"合短"</formula>
    </cfRule>
  </conditionalFormatting>
  <conditionalFormatting sqref="AJ1689:AJ1691">
    <cfRule type="cellIs" dxfId="2361" priority="537" operator="equal">
      <formula>"ＮＧ"</formula>
    </cfRule>
    <cfRule type="cellIs" dxfId="2360" priority="538" operator="equal">
      <formula>"良短"</formula>
    </cfRule>
    <cfRule type="cellIs" dxfId="2359" priority="539" operator="equal">
      <formula>"保留"</formula>
    </cfRule>
    <cfRule type="cellIs" dxfId="2358" priority="540" operator="equal">
      <formula>"合短"</formula>
    </cfRule>
  </conditionalFormatting>
  <conditionalFormatting sqref="AJ1688">
    <cfRule type="cellIs" dxfId="2357" priority="533" operator="equal">
      <formula>"ＮＧ"</formula>
    </cfRule>
    <cfRule type="cellIs" dxfId="2356" priority="534" operator="equal">
      <formula>"良短"</formula>
    </cfRule>
    <cfRule type="cellIs" dxfId="2355" priority="535" operator="equal">
      <formula>"保留"</formula>
    </cfRule>
    <cfRule type="cellIs" dxfId="2354" priority="536" operator="equal">
      <formula>"合短"</formula>
    </cfRule>
  </conditionalFormatting>
  <conditionalFormatting sqref="AK1692">
    <cfRule type="cellIs" dxfId="2353" priority="526" operator="equal">
      <formula>"良短"</formula>
    </cfRule>
    <cfRule type="cellIs" dxfId="2352" priority="527" operator="equal">
      <formula>"保留"</formula>
    </cfRule>
    <cfRule type="cellIs" dxfId="2351" priority="528" operator="equal">
      <formula>"合短"</formula>
    </cfRule>
  </conditionalFormatting>
  <conditionalFormatting sqref="AJ1692">
    <cfRule type="cellIs" dxfId="2350" priority="523" operator="equal">
      <formula>"良短"</formula>
    </cfRule>
    <cfRule type="cellIs" dxfId="2349" priority="524" operator="equal">
      <formula>"保留"</formula>
    </cfRule>
    <cfRule type="cellIs" dxfId="2348" priority="525" operator="equal">
      <formula>"合短"</formula>
    </cfRule>
  </conditionalFormatting>
  <conditionalFormatting sqref="AJ1694:AJ1697">
    <cfRule type="cellIs" dxfId="2347" priority="511" operator="equal">
      <formula>"ＮＧ"</formula>
    </cfRule>
    <cfRule type="cellIs" dxfId="2346" priority="512" operator="equal">
      <formula>"良短"</formula>
    </cfRule>
    <cfRule type="cellIs" dxfId="2345" priority="513" operator="equal">
      <formula>"保留"</formula>
    </cfRule>
    <cfRule type="cellIs" dxfId="2344" priority="514" operator="equal">
      <formula>"合短"</formula>
    </cfRule>
  </conditionalFormatting>
  <conditionalFormatting sqref="AJ1693">
    <cfRule type="cellIs" dxfId="2343" priority="507" operator="equal">
      <formula>"ＮＧ"</formula>
    </cfRule>
    <cfRule type="cellIs" dxfId="2342" priority="508" operator="equal">
      <formula>"良短"</formula>
    </cfRule>
    <cfRule type="cellIs" dxfId="2341" priority="509" operator="equal">
      <formula>"保留"</formula>
    </cfRule>
    <cfRule type="cellIs" dxfId="2340" priority="510" operator="equal">
      <formula>"合短"</formula>
    </cfRule>
  </conditionalFormatting>
  <conditionalFormatting sqref="AJ1693">
    <cfRule type="cellIs" dxfId="2339" priority="503" operator="equal">
      <formula>"ＮＧ"</formula>
    </cfRule>
    <cfRule type="cellIs" dxfId="2338" priority="504" operator="equal">
      <formula>"良短"</formula>
    </cfRule>
    <cfRule type="cellIs" dxfId="2337" priority="505" operator="equal">
      <formula>"保留"</formula>
    </cfRule>
    <cfRule type="cellIs" dxfId="2336" priority="506" operator="equal">
      <formula>"合短"</formula>
    </cfRule>
  </conditionalFormatting>
  <conditionalFormatting sqref="AJ1702">
    <cfRule type="cellIs" dxfId="2335" priority="499" operator="equal">
      <formula>"ＮＧ"</formula>
    </cfRule>
    <cfRule type="cellIs" dxfId="2334" priority="500" operator="equal">
      <formula>"良短"</formula>
    </cfRule>
    <cfRule type="cellIs" dxfId="2333" priority="501" operator="equal">
      <formula>"保留"</formula>
    </cfRule>
    <cfRule type="cellIs" dxfId="2332" priority="502" operator="equal">
      <formula>"合短"</formula>
    </cfRule>
  </conditionalFormatting>
  <conditionalFormatting sqref="AJ1702">
    <cfRule type="cellIs" dxfId="2331" priority="495" operator="equal">
      <formula>"ＮＧ"</formula>
    </cfRule>
    <cfRule type="cellIs" dxfId="2330" priority="496" operator="equal">
      <formula>"良短"</formula>
    </cfRule>
    <cfRule type="cellIs" dxfId="2329" priority="497" operator="equal">
      <formula>"保留"</formula>
    </cfRule>
    <cfRule type="cellIs" dxfId="2328" priority="498" operator="equal">
      <formula>"合短"</formula>
    </cfRule>
  </conditionalFormatting>
  <conditionalFormatting sqref="AJ1703 AJ1698">
    <cfRule type="cellIs" dxfId="2327" priority="491" operator="equal">
      <formula>"ＮＧ"</formula>
    </cfRule>
    <cfRule type="cellIs" dxfId="2326" priority="492" operator="equal">
      <formula>"良短"</formula>
    </cfRule>
    <cfRule type="cellIs" dxfId="2325" priority="493" operator="equal">
      <formula>"保留"</formula>
    </cfRule>
    <cfRule type="cellIs" dxfId="2324" priority="494" operator="equal">
      <formula>"合短"</formula>
    </cfRule>
  </conditionalFormatting>
  <conditionalFormatting sqref="AJ1703 AJ1698">
    <cfRule type="cellIs" dxfId="2323" priority="487" operator="equal">
      <formula>"ＮＧ"</formula>
    </cfRule>
    <cfRule type="cellIs" dxfId="2322" priority="488" operator="equal">
      <formula>"良短"</formula>
    </cfRule>
    <cfRule type="cellIs" dxfId="2321" priority="489" operator="equal">
      <formula>"保留"</formula>
    </cfRule>
    <cfRule type="cellIs" dxfId="2320" priority="490" operator="equal">
      <formula>"合短"</formula>
    </cfRule>
  </conditionalFormatting>
  <conditionalFormatting sqref="AJ1736">
    <cfRule type="cellIs" dxfId="2319" priority="471" operator="equal">
      <formula>"ＮＧ"</formula>
    </cfRule>
    <cfRule type="cellIs" dxfId="2318" priority="472" operator="equal">
      <formula>"良短"</formula>
    </cfRule>
    <cfRule type="cellIs" dxfId="2317" priority="473" operator="equal">
      <formula>"保留"</formula>
    </cfRule>
    <cfRule type="cellIs" dxfId="2316" priority="474" operator="equal">
      <formula>"合短"</formula>
    </cfRule>
  </conditionalFormatting>
  <conditionalFormatting sqref="AJ1713">
    <cfRule type="cellIs" dxfId="2315" priority="467" operator="equal">
      <formula>"ＮＧ"</formula>
    </cfRule>
    <cfRule type="cellIs" dxfId="2314" priority="468" operator="equal">
      <formula>"良短"</formula>
    </cfRule>
    <cfRule type="cellIs" dxfId="2313" priority="469" operator="equal">
      <formula>"保留"</formula>
    </cfRule>
    <cfRule type="cellIs" dxfId="2312" priority="470" operator="equal">
      <formula>"合短"</formula>
    </cfRule>
  </conditionalFormatting>
  <conditionalFormatting sqref="AJ1708">
    <cfRule type="cellIs" dxfId="2311" priority="483" operator="equal">
      <formula>"ＮＧ"</formula>
    </cfRule>
    <cfRule type="cellIs" dxfId="2310" priority="484" operator="equal">
      <formula>"良短"</formula>
    </cfRule>
    <cfRule type="cellIs" dxfId="2309" priority="485" operator="equal">
      <formula>"保留"</formula>
    </cfRule>
    <cfRule type="cellIs" dxfId="2308" priority="486" operator="equal">
      <formula>"合短"</formula>
    </cfRule>
  </conditionalFormatting>
  <conditionalFormatting sqref="AJ1708">
    <cfRule type="cellIs" dxfId="2307" priority="479" operator="equal">
      <formula>"ＮＧ"</formula>
    </cfRule>
    <cfRule type="cellIs" dxfId="2306" priority="480" operator="equal">
      <formula>"良短"</formula>
    </cfRule>
    <cfRule type="cellIs" dxfId="2305" priority="481" operator="equal">
      <formula>"保留"</formula>
    </cfRule>
    <cfRule type="cellIs" dxfId="2304" priority="482" operator="equal">
      <formula>"合短"</formula>
    </cfRule>
  </conditionalFormatting>
  <conditionalFormatting sqref="AJ1736">
    <cfRule type="cellIs" dxfId="2303" priority="475" operator="equal">
      <formula>"ＮＧ"</formula>
    </cfRule>
    <cfRule type="cellIs" dxfId="2302" priority="476" operator="equal">
      <formula>"良短"</formula>
    </cfRule>
    <cfRule type="cellIs" dxfId="2301" priority="477" operator="equal">
      <formula>"保留"</formula>
    </cfRule>
    <cfRule type="cellIs" dxfId="2300" priority="478" operator="equal">
      <formula>"合短"</formula>
    </cfRule>
  </conditionalFormatting>
  <conditionalFormatting sqref="AJ1917:AJ1920 AJ1922:AJ1924">
    <cfRule type="cellIs" dxfId="2299" priority="427" operator="equal">
      <formula>"ＮＧ"</formula>
    </cfRule>
    <cfRule type="cellIs" dxfId="2298" priority="428" operator="equal">
      <formula>"良短"</formula>
    </cfRule>
    <cfRule type="cellIs" dxfId="2297" priority="429" operator="equal">
      <formula>"保留"</formula>
    </cfRule>
    <cfRule type="cellIs" dxfId="2296" priority="430" operator="equal">
      <formula>"合短"</formula>
    </cfRule>
  </conditionalFormatting>
  <conditionalFormatting sqref="AJ1921 AJ1916">
    <cfRule type="cellIs" dxfId="2295" priority="423" operator="equal">
      <formula>"ＮＧ"</formula>
    </cfRule>
    <cfRule type="cellIs" dxfId="2294" priority="424" operator="equal">
      <formula>"良短"</formula>
    </cfRule>
    <cfRule type="cellIs" dxfId="2293" priority="425" operator="equal">
      <formula>"保留"</formula>
    </cfRule>
    <cfRule type="cellIs" dxfId="2292" priority="426" operator="equal">
      <formula>"合短"</formula>
    </cfRule>
  </conditionalFormatting>
  <conditionalFormatting sqref="AJ1713">
    <cfRule type="cellIs" dxfId="2291" priority="463" operator="equal">
      <formula>"ＮＧ"</formula>
    </cfRule>
    <cfRule type="cellIs" dxfId="2290" priority="464" operator="equal">
      <formula>"良短"</formula>
    </cfRule>
    <cfRule type="cellIs" dxfId="2289" priority="465" operator="equal">
      <formula>"保留"</formula>
    </cfRule>
    <cfRule type="cellIs" dxfId="2288" priority="466" operator="equal">
      <formula>"合短"</formula>
    </cfRule>
  </conditionalFormatting>
  <conditionalFormatting sqref="AJ1717:AJ1718 AJ1732:AJ1735">
    <cfRule type="cellIs" dxfId="2287" priority="459" operator="equal">
      <formula>"ＮＧ"</formula>
    </cfRule>
    <cfRule type="cellIs" dxfId="2286" priority="460" operator="equal">
      <formula>"良短"</formula>
    </cfRule>
    <cfRule type="cellIs" dxfId="2285" priority="461" operator="equal">
      <formula>"保留"</formula>
    </cfRule>
    <cfRule type="cellIs" dxfId="2284" priority="462" operator="equal">
      <formula>"合短"</formula>
    </cfRule>
  </conditionalFormatting>
  <conditionalFormatting sqref="AJ1717:AJ1718 AJ1732:AJ1735">
    <cfRule type="cellIs" dxfId="2283" priority="455" operator="equal">
      <formula>"ＮＧ"</formula>
    </cfRule>
    <cfRule type="cellIs" dxfId="2282" priority="456" operator="equal">
      <formula>"良短"</formula>
    </cfRule>
    <cfRule type="cellIs" dxfId="2281" priority="457" operator="equal">
      <formula>"保留"</formula>
    </cfRule>
    <cfRule type="cellIs" dxfId="2280" priority="458" operator="equal">
      <formula>"合短"</formula>
    </cfRule>
  </conditionalFormatting>
  <conditionalFormatting sqref="AJ1898:AJ1904">
    <cfRule type="cellIs" dxfId="2279" priority="112" operator="equal">
      <formula>"良短"</formula>
    </cfRule>
    <cfRule type="cellIs" dxfId="2278" priority="113" operator="equal">
      <formula>"保留"</formula>
    </cfRule>
    <cfRule type="cellIs" dxfId="2277" priority="114" operator="equal">
      <formula>"合短"</formula>
    </cfRule>
  </conditionalFormatting>
  <conditionalFormatting sqref="AJ1925">
    <cfRule type="cellIs" dxfId="2276" priority="451" operator="equal">
      <formula>"ＮＧ"</formula>
    </cfRule>
    <cfRule type="cellIs" dxfId="2275" priority="452" operator="equal">
      <formula>"良短"</formula>
    </cfRule>
    <cfRule type="cellIs" dxfId="2274" priority="453" operator="equal">
      <formula>"保留"</formula>
    </cfRule>
    <cfRule type="cellIs" dxfId="2273" priority="454" operator="equal">
      <formula>"合短"</formula>
    </cfRule>
  </conditionalFormatting>
  <conditionalFormatting sqref="AJ1912:AJ1915">
    <cfRule type="cellIs" dxfId="2272" priority="447" operator="equal">
      <formula>"ＮＧ"</formula>
    </cfRule>
    <cfRule type="cellIs" dxfId="2271" priority="448" operator="equal">
      <formula>"良短"</formula>
    </cfRule>
    <cfRule type="cellIs" dxfId="2270" priority="449" operator="equal">
      <formula>"保留"</formula>
    </cfRule>
    <cfRule type="cellIs" dxfId="2269" priority="450" operator="equal">
      <formula>"合短"</formula>
    </cfRule>
  </conditionalFormatting>
  <conditionalFormatting sqref="AJ1912:AJ1915">
    <cfRule type="cellIs" dxfId="2268" priority="443" operator="equal">
      <formula>"ＮＧ"</formula>
    </cfRule>
    <cfRule type="cellIs" dxfId="2267" priority="444" operator="equal">
      <formula>"良短"</formula>
    </cfRule>
    <cfRule type="cellIs" dxfId="2266" priority="445" operator="equal">
      <formula>"保留"</formula>
    </cfRule>
    <cfRule type="cellIs" dxfId="2265" priority="446" operator="equal">
      <formula>"合短"</formula>
    </cfRule>
  </conditionalFormatting>
  <conditionalFormatting sqref="AJ1911">
    <cfRule type="cellIs" dxfId="2264" priority="439" operator="equal">
      <formula>"ＮＧ"</formula>
    </cfRule>
    <cfRule type="cellIs" dxfId="2263" priority="440" operator="equal">
      <formula>"良短"</formula>
    </cfRule>
    <cfRule type="cellIs" dxfId="2262" priority="441" operator="equal">
      <formula>"保留"</formula>
    </cfRule>
    <cfRule type="cellIs" dxfId="2261" priority="442" operator="equal">
      <formula>"合短"</formula>
    </cfRule>
  </conditionalFormatting>
  <conditionalFormatting sqref="AJ1911">
    <cfRule type="cellIs" dxfId="2260" priority="435" operator="equal">
      <formula>"ＮＧ"</formula>
    </cfRule>
    <cfRule type="cellIs" dxfId="2259" priority="436" operator="equal">
      <formula>"良短"</formula>
    </cfRule>
    <cfRule type="cellIs" dxfId="2258" priority="437" operator="equal">
      <formula>"保留"</formula>
    </cfRule>
    <cfRule type="cellIs" dxfId="2257" priority="438" operator="equal">
      <formula>"合短"</formula>
    </cfRule>
  </conditionalFormatting>
  <conditionalFormatting sqref="AJ1917:AJ1920 AJ1922:AJ1924">
    <cfRule type="cellIs" dxfId="2256" priority="431" operator="equal">
      <formula>"ＮＧ"</formula>
    </cfRule>
    <cfRule type="cellIs" dxfId="2255" priority="432" operator="equal">
      <formula>"良短"</formula>
    </cfRule>
    <cfRule type="cellIs" dxfId="2254" priority="433" operator="equal">
      <formula>"保留"</formula>
    </cfRule>
    <cfRule type="cellIs" dxfId="2253" priority="434" operator="equal">
      <formula>"合短"</formula>
    </cfRule>
  </conditionalFormatting>
  <conditionalFormatting sqref="AJ1921 AJ1916">
    <cfRule type="cellIs" dxfId="2252" priority="419" operator="equal">
      <formula>"ＮＧ"</formula>
    </cfRule>
    <cfRule type="cellIs" dxfId="2251" priority="420" operator="equal">
      <formula>"良短"</formula>
    </cfRule>
    <cfRule type="cellIs" dxfId="2250" priority="421" operator="equal">
      <formula>"保留"</formula>
    </cfRule>
    <cfRule type="cellIs" dxfId="2249" priority="422" operator="equal">
      <formula>"合短"</formula>
    </cfRule>
  </conditionalFormatting>
  <conditionalFormatting sqref="AJ1927:AJ1930">
    <cfRule type="cellIs" dxfId="2248" priority="415" operator="equal">
      <formula>"ＮＧ"</formula>
    </cfRule>
    <cfRule type="cellIs" dxfId="2247" priority="416" operator="equal">
      <formula>"良短"</formula>
    </cfRule>
    <cfRule type="cellIs" dxfId="2246" priority="417" operator="equal">
      <formula>"保留"</formula>
    </cfRule>
    <cfRule type="cellIs" dxfId="2245" priority="418" operator="equal">
      <formula>"合短"</formula>
    </cfRule>
  </conditionalFormatting>
  <conditionalFormatting sqref="AJ1927:AJ1930">
    <cfRule type="cellIs" dxfId="2244" priority="411" operator="equal">
      <formula>"ＮＧ"</formula>
    </cfRule>
    <cfRule type="cellIs" dxfId="2243" priority="412" operator="equal">
      <formula>"良短"</formula>
    </cfRule>
    <cfRule type="cellIs" dxfId="2242" priority="413" operator="equal">
      <formula>"保留"</formula>
    </cfRule>
    <cfRule type="cellIs" dxfId="2241" priority="414" operator="equal">
      <formula>"合短"</formula>
    </cfRule>
  </conditionalFormatting>
  <conditionalFormatting sqref="AJ1926">
    <cfRule type="cellIs" dxfId="2240" priority="407" operator="equal">
      <formula>"ＮＧ"</formula>
    </cfRule>
    <cfRule type="cellIs" dxfId="2239" priority="408" operator="equal">
      <formula>"良短"</formula>
    </cfRule>
    <cfRule type="cellIs" dxfId="2238" priority="409" operator="equal">
      <formula>"保留"</formula>
    </cfRule>
    <cfRule type="cellIs" dxfId="2237" priority="410" operator="equal">
      <formula>"合短"</formula>
    </cfRule>
  </conditionalFormatting>
  <conditionalFormatting sqref="AJ1926">
    <cfRule type="cellIs" dxfId="2236" priority="403" operator="equal">
      <formula>"ＮＧ"</formula>
    </cfRule>
    <cfRule type="cellIs" dxfId="2235" priority="404" operator="equal">
      <formula>"良短"</formula>
    </cfRule>
    <cfRule type="cellIs" dxfId="2234" priority="405" operator="equal">
      <formula>"保留"</formula>
    </cfRule>
    <cfRule type="cellIs" dxfId="2233" priority="406" operator="equal">
      <formula>"合短"</formula>
    </cfRule>
  </conditionalFormatting>
  <conditionalFormatting sqref="AJ1935">
    <cfRule type="cellIs" dxfId="2232" priority="399" operator="equal">
      <formula>"ＮＧ"</formula>
    </cfRule>
    <cfRule type="cellIs" dxfId="2231" priority="400" operator="equal">
      <formula>"良短"</formula>
    </cfRule>
    <cfRule type="cellIs" dxfId="2230" priority="401" operator="equal">
      <formula>"保留"</formula>
    </cfRule>
    <cfRule type="cellIs" dxfId="2229" priority="402" operator="equal">
      <formula>"合短"</formula>
    </cfRule>
  </conditionalFormatting>
  <conditionalFormatting sqref="AJ1935">
    <cfRule type="cellIs" dxfId="2228" priority="395" operator="equal">
      <formula>"ＮＧ"</formula>
    </cfRule>
    <cfRule type="cellIs" dxfId="2227" priority="396" operator="equal">
      <formula>"良短"</formula>
    </cfRule>
    <cfRule type="cellIs" dxfId="2226" priority="397" operator="equal">
      <formula>"保留"</formula>
    </cfRule>
    <cfRule type="cellIs" dxfId="2225" priority="398" operator="equal">
      <formula>"合短"</formula>
    </cfRule>
  </conditionalFormatting>
  <conditionalFormatting sqref="AJ1931">
    <cfRule type="cellIs" dxfId="2224" priority="391" operator="equal">
      <formula>"ＮＧ"</formula>
    </cfRule>
    <cfRule type="cellIs" dxfId="2223" priority="392" operator="equal">
      <formula>"良短"</formula>
    </cfRule>
    <cfRule type="cellIs" dxfId="2222" priority="393" operator="equal">
      <formula>"保留"</formula>
    </cfRule>
    <cfRule type="cellIs" dxfId="2221" priority="394" operator="equal">
      <formula>"合短"</formula>
    </cfRule>
  </conditionalFormatting>
  <conditionalFormatting sqref="AJ1931">
    <cfRule type="cellIs" dxfId="2220" priority="387" operator="equal">
      <formula>"ＮＧ"</formula>
    </cfRule>
    <cfRule type="cellIs" dxfId="2219" priority="388" operator="equal">
      <formula>"良短"</formula>
    </cfRule>
    <cfRule type="cellIs" dxfId="2218" priority="389" operator="equal">
      <formula>"保留"</formula>
    </cfRule>
    <cfRule type="cellIs" dxfId="2217" priority="390" operator="equal">
      <formula>"合短"</formula>
    </cfRule>
  </conditionalFormatting>
  <conditionalFormatting sqref="AJ1932:AJ1934">
    <cfRule type="cellIs" dxfId="2216" priority="383" operator="equal">
      <formula>"ＮＧ"</formula>
    </cfRule>
    <cfRule type="cellIs" dxfId="2215" priority="384" operator="equal">
      <formula>"良短"</formula>
    </cfRule>
    <cfRule type="cellIs" dxfId="2214" priority="385" operator="equal">
      <formula>"保留"</formula>
    </cfRule>
    <cfRule type="cellIs" dxfId="2213" priority="386" operator="equal">
      <formula>"合短"</formula>
    </cfRule>
  </conditionalFormatting>
  <conditionalFormatting sqref="AJ1932:AJ1934">
    <cfRule type="cellIs" dxfId="2212" priority="379" operator="equal">
      <formula>"ＮＧ"</formula>
    </cfRule>
    <cfRule type="cellIs" dxfId="2211" priority="380" operator="equal">
      <formula>"良短"</formula>
    </cfRule>
    <cfRule type="cellIs" dxfId="2210" priority="381" operator="equal">
      <formula>"保留"</formula>
    </cfRule>
    <cfRule type="cellIs" dxfId="2209" priority="382" operator="equal">
      <formula>"合短"</formula>
    </cfRule>
  </conditionalFormatting>
  <conditionalFormatting sqref="AJ1940">
    <cfRule type="cellIs" dxfId="2208" priority="375" operator="equal">
      <formula>"ＮＧ"</formula>
    </cfRule>
    <cfRule type="cellIs" dxfId="2207" priority="376" operator="equal">
      <formula>"良短"</formula>
    </cfRule>
    <cfRule type="cellIs" dxfId="2206" priority="377" operator="equal">
      <formula>"保留"</formula>
    </cfRule>
    <cfRule type="cellIs" dxfId="2205" priority="378" operator="equal">
      <formula>"合短"</formula>
    </cfRule>
  </conditionalFormatting>
  <conditionalFormatting sqref="AJ1940">
    <cfRule type="cellIs" dxfId="2204" priority="371" operator="equal">
      <formula>"ＮＧ"</formula>
    </cfRule>
    <cfRule type="cellIs" dxfId="2203" priority="372" operator="equal">
      <formula>"良短"</formula>
    </cfRule>
    <cfRule type="cellIs" dxfId="2202" priority="373" operator="equal">
      <formula>"保留"</formula>
    </cfRule>
    <cfRule type="cellIs" dxfId="2201" priority="374" operator="equal">
      <formula>"合短"</formula>
    </cfRule>
  </conditionalFormatting>
  <conditionalFormatting sqref="AJ1936">
    <cfRule type="cellIs" dxfId="2200" priority="367" operator="equal">
      <formula>"ＮＧ"</formula>
    </cfRule>
    <cfRule type="cellIs" dxfId="2199" priority="368" operator="equal">
      <formula>"良短"</formula>
    </cfRule>
    <cfRule type="cellIs" dxfId="2198" priority="369" operator="equal">
      <formula>"保留"</formula>
    </cfRule>
    <cfRule type="cellIs" dxfId="2197" priority="370" operator="equal">
      <formula>"合短"</formula>
    </cfRule>
  </conditionalFormatting>
  <conditionalFormatting sqref="AJ1936">
    <cfRule type="cellIs" dxfId="2196" priority="363" operator="equal">
      <formula>"ＮＧ"</formula>
    </cfRule>
    <cfRule type="cellIs" dxfId="2195" priority="364" operator="equal">
      <formula>"良短"</formula>
    </cfRule>
    <cfRule type="cellIs" dxfId="2194" priority="365" operator="equal">
      <formula>"保留"</formula>
    </cfRule>
    <cfRule type="cellIs" dxfId="2193" priority="366" operator="equal">
      <formula>"合短"</formula>
    </cfRule>
  </conditionalFormatting>
  <conditionalFormatting sqref="AJ1937:AJ1939">
    <cfRule type="cellIs" dxfId="2192" priority="359" operator="equal">
      <formula>"ＮＧ"</formula>
    </cfRule>
    <cfRule type="cellIs" dxfId="2191" priority="360" operator="equal">
      <formula>"良短"</formula>
    </cfRule>
    <cfRule type="cellIs" dxfId="2190" priority="361" operator="equal">
      <formula>"保留"</formula>
    </cfRule>
    <cfRule type="cellIs" dxfId="2189" priority="362" operator="equal">
      <formula>"合短"</formula>
    </cfRule>
  </conditionalFormatting>
  <conditionalFormatting sqref="AJ1937:AJ1939">
    <cfRule type="cellIs" dxfId="2188" priority="355" operator="equal">
      <formula>"ＮＧ"</formula>
    </cfRule>
    <cfRule type="cellIs" dxfId="2187" priority="356" operator="equal">
      <formula>"良短"</formula>
    </cfRule>
    <cfRule type="cellIs" dxfId="2186" priority="357" operator="equal">
      <formula>"保留"</formula>
    </cfRule>
    <cfRule type="cellIs" dxfId="2185" priority="358" operator="equal">
      <formula>"合短"</formula>
    </cfRule>
  </conditionalFormatting>
  <conditionalFormatting sqref="AJ1955">
    <cfRule type="cellIs" dxfId="2184" priority="351" operator="equal">
      <formula>"ＮＧ"</formula>
    </cfRule>
    <cfRule type="cellIs" dxfId="2183" priority="352" operator="equal">
      <formula>"良短"</formula>
    </cfRule>
    <cfRule type="cellIs" dxfId="2182" priority="353" operator="equal">
      <formula>"保留"</formula>
    </cfRule>
    <cfRule type="cellIs" dxfId="2181" priority="354" operator="equal">
      <formula>"合短"</formula>
    </cfRule>
  </conditionalFormatting>
  <conditionalFormatting sqref="AJ1942:AJ1945">
    <cfRule type="cellIs" dxfId="2180" priority="347" operator="equal">
      <formula>"ＮＧ"</formula>
    </cfRule>
    <cfRule type="cellIs" dxfId="2179" priority="348" operator="equal">
      <formula>"良短"</formula>
    </cfRule>
    <cfRule type="cellIs" dxfId="2178" priority="349" operator="equal">
      <formula>"保留"</formula>
    </cfRule>
    <cfRule type="cellIs" dxfId="2177" priority="350" operator="equal">
      <formula>"合短"</formula>
    </cfRule>
  </conditionalFormatting>
  <conditionalFormatting sqref="AJ1942:AJ1945">
    <cfRule type="cellIs" dxfId="2176" priority="343" operator="equal">
      <formula>"ＮＧ"</formula>
    </cfRule>
    <cfRule type="cellIs" dxfId="2175" priority="344" operator="equal">
      <formula>"良短"</formula>
    </cfRule>
    <cfRule type="cellIs" dxfId="2174" priority="345" operator="equal">
      <formula>"保留"</formula>
    </cfRule>
    <cfRule type="cellIs" dxfId="2173" priority="346" operator="equal">
      <formula>"合短"</formula>
    </cfRule>
  </conditionalFormatting>
  <conditionalFormatting sqref="AJ1941">
    <cfRule type="cellIs" dxfId="2172" priority="339" operator="equal">
      <formula>"ＮＧ"</formula>
    </cfRule>
    <cfRule type="cellIs" dxfId="2171" priority="340" operator="equal">
      <formula>"良短"</formula>
    </cfRule>
    <cfRule type="cellIs" dxfId="2170" priority="341" operator="equal">
      <formula>"保留"</formula>
    </cfRule>
    <cfRule type="cellIs" dxfId="2169" priority="342" operator="equal">
      <formula>"合短"</formula>
    </cfRule>
  </conditionalFormatting>
  <conditionalFormatting sqref="AJ1941">
    <cfRule type="cellIs" dxfId="2168" priority="335" operator="equal">
      <formula>"ＮＧ"</formula>
    </cfRule>
    <cfRule type="cellIs" dxfId="2167" priority="336" operator="equal">
      <formula>"良短"</formula>
    </cfRule>
    <cfRule type="cellIs" dxfId="2166" priority="337" operator="equal">
      <formula>"保留"</formula>
    </cfRule>
    <cfRule type="cellIs" dxfId="2165" priority="338" operator="equal">
      <formula>"合短"</formula>
    </cfRule>
  </conditionalFormatting>
  <conditionalFormatting sqref="AJ1947:AJ1950 AJ1952:AJ1954">
    <cfRule type="cellIs" dxfId="2164" priority="331" operator="equal">
      <formula>"ＮＧ"</formula>
    </cfRule>
    <cfRule type="cellIs" dxfId="2163" priority="332" operator="equal">
      <formula>"良短"</formula>
    </cfRule>
    <cfRule type="cellIs" dxfId="2162" priority="333" operator="equal">
      <formula>"保留"</formula>
    </cfRule>
    <cfRule type="cellIs" dxfId="2161" priority="334" operator="equal">
      <formula>"合短"</formula>
    </cfRule>
  </conditionalFormatting>
  <conditionalFormatting sqref="AJ1947:AJ1950 AJ1952:AJ1954">
    <cfRule type="cellIs" dxfId="2160" priority="327" operator="equal">
      <formula>"ＮＧ"</formula>
    </cfRule>
    <cfRule type="cellIs" dxfId="2159" priority="328" operator="equal">
      <formula>"良短"</formula>
    </cfRule>
    <cfRule type="cellIs" dxfId="2158" priority="329" operator="equal">
      <formula>"保留"</formula>
    </cfRule>
    <cfRule type="cellIs" dxfId="2157" priority="330" operator="equal">
      <formula>"合短"</formula>
    </cfRule>
  </conditionalFormatting>
  <conditionalFormatting sqref="AJ1951 AJ1946">
    <cfRule type="cellIs" dxfId="2156" priority="323" operator="equal">
      <formula>"ＮＧ"</formula>
    </cfRule>
    <cfRule type="cellIs" dxfId="2155" priority="324" operator="equal">
      <formula>"良短"</formula>
    </cfRule>
    <cfRule type="cellIs" dxfId="2154" priority="325" operator="equal">
      <formula>"保留"</formula>
    </cfRule>
    <cfRule type="cellIs" dxfId="2153" priority="326" operator="equal">
      <formula>"合短"</formula>
    </cfRule>
  </conditionalFormatting>
  <conditionalFormatting sqref="AJ1951 AJ1946">
    <cfRule type="cellIs" dxfId="2152" priority="319" operator="equal">
      <formula>"ＮＧ"</formula>
    </cfRule>
    <cfRule type="cellIs" dxfId="2151" priority="320" operator="equal">
      <formula>"良短"</formula>
    </cfRule>
    <cfRule type="cellIs" dxfId="2150" priority="321" operator="equal">
      <formula>"保留"</formula>
    </cfRule>
    <cfRule type="cellIs" dxfId="2149" priority="322" operator="equal">
      <formula>"合短"</formula>
    </cfRule>
  </conditionalFormatting>
  <conditionalFormatting sqref="AJ1957:AJ1960">
    <cfRule type="cellIs" dxfId="2148" priority="315" operator="equal">
      <formula>"ＮＧ"</formula>
    </cfRule>
    <cfRule type="cellIs" dxfId="2147" priority="316" operator="equal">
      <formula>"良短"</formula>
    </cfRule>
    <cfRule type="cellIs" dxfId="2146" priority="317" operator="equal">
      <formula>"保留"</formula>
    </cfRule>
    <cfRule type="cellIs" dxfId="2145" priority="318" operator="equal">
      <formula>"合短"</formula>
    </cfRule>
  </conditionalFormatting>
  <conditionalFormatting sqref="AJ1957:AJ1960">
    <cfRule type="cellIs" dxfId="2144" priority="311" operator="equal">
      <formula>"ＮＧ"</formula>
    </cfRule>
    <cfRule type="cellIs" dxfId="2143" priority="312" operator="equal">
      <formula>"良短"</formula>
    </cfRule>
    <cfRule type="cellIs" dxfId="2142" priority="313" operator="equal">
      <formula>"保留"</formula>
    </cfRule>
    <cfRule type="cellIs" dxfId="2141" priority="314" operator="equal">
      <formula>"合短"</formula>
    </cfRule>
  </conditionalFormatting>
  <conditionalFormatting sqref="AJ1956">
    <cfRule type="cellIs" dxfId="2140" priority="307" operator="equal">
      <formula>"ＮＧ"</formula>
    </cfRule>
    <cfRule type="cellIs" dxfId="2139" priority="308" operator="equal">
      <formula>"良短"</formula>
    </cfRule>
    <cfRule type="cellIs" dxfId="2138" priority="309" operator="equal">
      <formula>"保留"</formula>
    </cfRule>
    <cfRule type="cellIs" dxfId="2137" priority="310" operator="equal">
      <formula>"合短"</formula>
    </cfRule>
  </conditionalFormatting>
  <conditionalFormatting sqref="AJ1956">
    <cfRule type="cellIs" dxfId="2136" priority="303" operator="equal">
      <formula>"ＮＧ"</formula>
    </cfRule>
    <cfRule type="cellIs" dxfId="2135" priority="304" operator="equal">
      <formula>"良短"</formula>
    </cfRule>
    <cfRule type="cellIs" dxfId="2134" priority="305" operator="equal">
      <formula>"保留"</formula>
    </cfRule>
    <cfRule type="cellIs" dxfId="2133" priority="306" operator="equal">
      <formula>"合短"</formula>
    </cfRule>
  </conditionalFormatting>
  <conditionalFormatting sqref="AJ1965">
    <cfRule type="cellIs" dxfId="2132" priority="299" operator="equal">
      <formula>"ＮＧ"</formula>
    </cfRule>
    <cfRule type="cellIs" dxfId="2131" priority="300" operator="equal">
      <formula>"良短"</formula>
    </cfRule>
    <cfRule type="cellIs" dxfId="2130" priority="301" operator="equal">
      <formula>"保留"</formula>
    </cfRule>
    <cfRule type="cellIs" dxfId="2129" priority="302" operator="equal">
      <formula>"合短"</formula>
    </cfRule>
  </conditionalFormatting>
  <conditionalFormatting sqref="AJ1965">
    <cfRule type="cellIs" dxfId="2128" priority="295" operator="equal">
      <formula>"ＮＧ"</formula>
    </cfRule>
    <cfRule type="cellIs" dxfId="2127" priority="296" operator="equal">
      <formula>"良短"</formula>
    </cfRule>
    <cfRule type="cellIs" dxfId="2126" priority="297" operator="equal">
      <formula>"保留"</formula>
    </cfRule>
    <cfRule type="cellIs" dxfId="2125" priority="298" operator="equal">
      <formula>"合短"</formula>
    </cfRule>
  </conditionalFormatting>
  <conditionalFormatting sqref="AJ1961">
    <cfRule type="cellIs" dxfId="2124" priority="291" operator="equal">
      <formula>"ＮＧ"</formula>
    </cfRule>
    <cfRule type="cellIs" dxfId="2123" priority="292" operator="equal">
      <formula>"良短"</formula>
    </cfRule>
    <cfRule type="cellIs" dxfId="2122" priority="293" operator="equal">
      <formula>"保留"</formula>
    </cfRule>
    <cfRule type="cellIs" dxfId="2121" priority="294" operator="equal">
      <formula>"合短"</formula>
    </cfRule>
  </conditionalFormatting>
  <conditionalFormatting sqref="AJ1961">
    <cfRule type="cellIs" dxfId="2120" priority="287" operator="equal">
      <formula>"ＮＧ"</formula>
    </cfRule>
    <cfRule type="cellIs" dxfId="2119" priority="288" operator="equal">
      <formula>"良短"</formula>
    </cfRule>
    <cfRule type="cellIs" dxfId="2118" priority="289" operator="equal">
      <formula>"保留"</formula>
    </cfRule>
    <cfRule type="cellIs" dxfId="2117" priority="290" operator="equal">
      <formula>"合短"</formula>
    </cfRule>
  </conditionalFormatting>
  <conditionalFormatting sqref="AJ1962:AJ1964">
    <cfRule type="cellIs" dxfId="2116" priority="283" operator="equal">
      <formula>"ＮＧ"</formula>
    </cfRule>
    <cfRule type="cellIs" dxfId="2115" priority="284" operator="equal">
      <formula>"良短"</formula>
    </cfRule>
    <cfRule type="cellIs" dxfId="2114" priority="285" operator="equal">
      <formula>"保留"</formula>
    </cfRule>
    <cfRule type="cellIs" dxfId="2113" priority="286" operator="equal">
      <formula>"合短"</formula>
    </cfRule>
  </conditionalFormatting>
  <conditionalFormatting sqref="AJ1962:AJ1964">
    <cfRule type="cellIs" dxfId="2112" priority="279" operator="equal">
      <formula>"ＮＧ"</formula>
    </cfRule>
    <cfRule type="cellIs" dxfId="2111" priority="280" operator="equal">
      <formula>"良短"</formula>
    </cfRule>
    <cfRule type="cellIs" dxfId="2110" priority="281" operator="equal">
      <formula>"保留"</formula>
    </cfRule>
    <cfRule type="cellIs" dxfId="2109" priority="282" operator="equal">
      <formula>"合短"</formula>
    </cfRule>
  </conditionalFormatting>
  <conditionalFormatting sqref="AJ1966">
    <cfRule type="cellIs" dxfId="2108" priority="275" operator="equal">
      <formula>"ＮＧ"</formula>
    </cfRule>
    <cfRule type="cellIs" dxfId="2107" priority="276" operator="equal">
      <formula>"良短"</formula>
    </cfRule>
    <cfRule type="cellIs" dxfId="2106" priority="277" operator="equal">
      <formula>"保留"</formula>
    </cfRule>
    <cfRule type="cellIs" dxfId="2105" priority="278" operator="equal">
      <formula>"合短"</formula>
    </cfRule>
  </conditionalFormatting>
  <conditionalFormatting sqref="AJ1966">
    <cfRule type="cellIs" dxfId="2104" priority="271" operator="equal">
      <formula>"ＮＧ"</formula>
    </cfRule>
    <cfRule type="cellIs" dxfId="2103" priority="272" operator="equal">
      <formula>"良短"</formula>
    </cfRule>
    <cfRule type="cellIs" dxfId="2102" priority="273" operator="equal">
      <formula>"保留"</formula>
    </cfRule>
    <cfRule type="cellIs" dxfId="2101" priority="274" operator="equal">
      <formula>"合短"</formula>
    </cfRule>
  </conditionalFormatting>
  <conditionalFormatting sqref="AJ1967:AJ1969">
    <cfRule type="cellIs" dxfId="2100" priority="267" operator="equal">
      <formula>"ＮＧ"</formula>
    </cfRule>
    <cfRule type="cellIs" dxfId="2099" priority="268" operator="equal">
      <formula>"良短"</formula>
    </cfRule>
    <cfRule type="cellIs" dxfId="2098" priority="269" operator="equal">
      <formula>"保留"</formula>
    </cfRule>
    <cfRule type="cellIs" dxfId="2097" priority="270" operator="equal">
      <formula>"合短"</formula>
    </cfRule>
  </conditionalFormatting>
  <conditionalFormatting sqref="AJ1967:AJ1969">
    <cfRule type="cellIs" dxfId="2096" priority="263" operator="equal">
      <formula>"ＮＧ"</formula>
    </cfRule>
    <cfRule type="cellIs" dxfId="2095" priority="264" operator="equal">
      <formula>"良短"</formula>
    </cfRule>
    <cfRule type="cellIs" dxfId="2094" priority="265" operator="equal">
      <formula>"保留"</formula>
    </cfRule>
    <cfRule type="cellIs" dxfId="2093" priority="266" operator="equal">
      <formula>"合短"</formula>
    </cfRule>
  </conditionalFormatting>
  <conditionalFormatting sqref="AJ1714:AJ1716">
    <cfRule type="cellIs" dxfId="2092" priority="231" operator="equal">
      <formula>"ＮＧ"</formula>
    </cfRule>
    <cfRule type="cellIs" dxfId="2091" priority="232" operator="equal">
      <formula>"良短"</formula>
    </cfRule>
    <cfRule type="cellIs" dxfId="2090" priority="233" operator="equal">
      <formula>"保留"</formula>
    </cfRule>
    <cfRule type="cellIs" dxfId="2089" priority="234" operator="equal">
      <formula>"合短"</formula>
    </cfRule>
  </conditionalFormatting>
  <conditionalFormatting sqref="AJ1714:AJ1716">
    <cfRule type="cellIs" dxfId="2088" priority="227" operator="equal">
      <formula>"ＮＧ"</formula>
    </cfRule>
    <cfRule type="cellIs" dxfId="2087" priority="228" operator="equal">
      <formula>"良短"</formula>
    </cfRule>
    <cfRule type="cellIs" dxfId="2086" priority="229" operator="equal">
      <formula>"保留"</formula>
    </cfRule>
    <cfRule type="cellIs" dxfId="2085" priority="230" operator="equal">
      <formula>"合短"</formula>
    </cfRule>
  </conditionalFormatting>
  <conditionalFormatting sqref="AJ1699:AJ1701">
    <cfRule type="cellIs" dxfId="2084" priority="259" operator="equal">
      <formula>"ＮＧ"</formula>
    </cfRule>
    <cfRule type="cellIs" dxfId="2083" priority="260" operator="equal">
      <formula>"良短"</formula>
    </cfRule>
    <cfRule type="cellIs" dxfId="2082" priority="261" operator="equal">
      <formula>"保留"</formula>
    </cfRule>
    <cfRule type="cellIs" dxfId="2081" priority="262" operator="equal">
      <formula>"合短"</formula>
    </cfRule>
  </conditionalFormatting>
  <conditionalFormatting sqref="AJ1699:AJ1701">
    <cfRule type="cellIs" dxfId="2080" priority="255" operator="equal">
      <formula>"ＮＧ"</formula>
    </cfRule>
    <cfRule type="cellIs" dxfId="2079" priority="256" operator="equal">
      <formula>"良短"</formula>
    </cfRule>
    <cfRule type="cellIs" dxfId="2078" priority="257" operator="equal">
      <formula>"保留"</formula>
    </cfRule>
    <cfRule type="cellIs" dxfId="2077" priority="258" operator="equal">
      <formula>"合短"</formula>
    </cfRule>
  </conditionalFormatting>
  <conditionalFormatting sqref="AJ1704:AJ1706">
    <cfRule type="cellIs" dxfId="2076" priority="251" operator="equal">
      <formula>"ＮＧ"</formula>
    </cfRule>
    <cfRule type="cellIs" dxfId="2075" priority="252" operator="equal">
      <formula>"良短"</formula>
    </cfRule>
    <cfRule type="cellIs" dxfId="2074" priority="253" operator="equal">
      <formula>"保留"</formula>
    </cfRule>
    <cfRule type="cellIs" dxfId="2073" priority="254" operator="equal">
      <formula>"合短"</formula>
    </cfRule>
  </conditionalFormatting>
  <conditionalFormatting sqref="AJ1704:AJ1706">
    <cfRule type="cellIs" dxfId="2072" priority="247" operator="equal">
      <formula>"ＮＧ"</formula>
    </cfRule>
    <cfRule type="cellIs" dxfId="2071" priority="248" operator="equal">
      <formula>"良短"</formula>
    </cfRule>
    <cfRule type="cellIs" dxfId="2070" priority="249" operator="equal">
      <formula>"保留"</formula>
    </cfRule>
    <cfRule type="cellIs" dxfId="2069" priority="250" operator="equal">
      <formula>"合短"</formula>
    </cfRule>
  </conditionalFormatting>
  <conditionalFormatting sqref="AJ1712">
    <cfRule type="cellIs" dxfId="2068" priority="243" operator="equal">
      <formula>"ＮＧ"</formula>
    </cfRule>
    <cfRule type="cellIs" dxfId="2067" priority="244" operator="equal">
      <formula>"良短"</formula>
    </cfRule>
    <cfRule type="cellIs" dxfId="2066" priority="245" operator="equal">
      <formula>"保留"</formula>
    </cfRule>
    <cfRule type="cellIs" dxfId="2065" priority="246" operator="equal">
      <formula>"合短"</formula>
    </cfRule>
  </conditionalFormatting>
  <conditionalFormatting sqref="AJ1709:AJ1711">
    <cfRule type="cellIs" dxfId="2064" priority="239" operator="equal">
      <formula>"ＮＧ"</formula>
    </cfRule>
    <cfRule type="cellIs" dxfId="2063" priority="240" operator="equal">
      <formula>"良短"</formula>
    </cfRule>
    <cfRule type="cellIs" dxfId="2062" priority="241" operator="equal">
      <formula>"保留"</formula>
    </cfRule>
    <cfRule type="cellIs" dxfId="2061" priority="242" operator="equal">
      <formula>"合短"</formula>
    </cfRule>
  </conditionalFormatting>
  <conditionalFormatting sqref="AJ1709:AJ1711">
    <cfRule type="cellIs" dxfId="2060" priority="235" operator="equal">
      <formula>"ＮＧ"</formula>
    </cfRule>
    <cfRule type="cellIs" dxfId="2059" priority="236" operator="equal">
      <formula>"良短"</formula>
    </cfRule>
    <cfRule type="cellIs" dxfId="2058" priority="237" operator="equal">
      <formula>"保留"</formula>
    </cfRule>
    <cfRule type="cellIs" dxfId="2057" priority="238" operator="equal">
      <formula>"合短"</formula>
    </cfRule>
  </conditionalFormatting>
  <conditionalFormatting sqref="AJ1727:AJ1728">
    <cfRule type="cellIs" dxfId="2056" priority="215" operator="equal">
      <formula>"ＮＧ"</formula>
    </cfRule>
    <cfRule type="cellIs" dxfId="2055" priority="216" operator="equal">
      <formula>"良短"</formula>
    </cfRule>
    <cfRule type="cellIs" dxfId="2054" priority="217" operator="equal">
      <formula>"保留"</formula>
    </cfRule>
    <cfRule type="cellIs" dxfId="2053" priority="218" operator="equal">
      <formula>"合短"</formula>
    </cfRule>
  </conditionalFormatting>
  <conditionalFormatting sqref="AJ1727:AJ1728">
    <cfRule type="cellIs" dxfId="2052" priority="211" operator="equal">
      <formula>"ＮＧ"</formula>
    </cfRule>
    <cfRule type="cellIs" dxfId="2051" priority="212" operator="equal">
      <formula>"良短"</formula>
    </cfRule>
    <cfRule type="cellIs" dxfId="2050" priority="213" operator="equal">
      <formula>"保留"</formula>
    </cfRule>
    <cfRule type="cellIs" dxfId="2049" priority="214" operator="equal">
      <formula>"合短"</formula>
    </cfRule>
  </conditionalFormatting>
  <conditionalFormatting sqref="AJ1719:AJ1720">
    <cfRule type="cellIs" dxfId="2048" priority="223" operator="equal">
      <formula>"ＮＧ"</formula>
    </cfRule>
    <cfRule type="cellIs" dxfId="2047" priority="224" operator="equal">
      <formula>"良短"</formula>
    </cfRule>
    <cfRule type="cellIs" dxfId="2046" priority="225" operator="equal">
      <formula>"保留"</formula>
    </cfRule>
    <cfRule type="cellIs" dxfId="2045" priority="226" operator="equal">
      <formula>"合短"</formula>
    </cfRule>
  </conditionalFormatting>
  <conditionalFormatting sqref="AJ1719:AJ1720">
    <cfRule type="cellIs" dxfId="2044" priority="219" operator="equal">
      <formula>"ＮＧ"</formula>
    </cfRule>
    <cfRule type="cellIs" dxfId="2043" priority="220" operator="equal">
      <formula>"良短"</formula>
    </cfRule>
    <cfRule type="cellIs" dxfId="2042" priority="221" operator="equal">
      <formula>"保留"</formula>
    </cfRule>
    <cfRule type="cellIs" dxfId="2041" priority="222" operator="equal">
      <formula>"合短"</formula>
    </cfRule>
  </conditionalFormatting>
  <conditionalFormatting sqref="AJ1725">
    <cfRule type="cellIs" dxfId="2040" priority="207" operator="equal">
      <formula>"ＮＧ"</formula>
    </cfRule>
    <cfRule type="cellIs" dxfId="2039" priority="208" operator="equal">
      <formula>"良短"</formula>
    </cfRule>
    <cfRule type="cellIs" dxfId="2038" priority="209" operator="equal">
      <formula>"保留"</formula>
    </cfRule>
    <cfRule type="cellIs" dxfId="2037" priority="210" operator="equal">
      <formula>"合短"</formula>
    </cfRule>
  </conditionalFormatting>
  <conditionalFormatting sqref="AJ1725">
    <cfRule type="cellIs" dxfId="2036" priority="203" operator="equal">
      <formula>"ＮＧ"</formula>
    </cfRule>
    <cfRule type="cellIs" dxfId="2035" priority="204" operator="equal">
      <formula>"良短"</formula>
    </cfRule>
    <cfRule type="cellIs" dxfId="2034" priority="205" operator="equal">
      <formula>"保留"</formula>
    </cfRule>
    <cfRule type="cellIs" dxfId="2033" priority="206" operator="equal">
      <formula>"合短"</formula>
    </cfRule>
  </conditionalFormatting>
  <conditionalFormatting sqref="AJ1726">
    <cfRule type="cellIs" dxfId="2032" priority="199" operator="equal">
      <formula>"ＮＧ"</formula>
    </cfRule>
    <cfRule type="cellIs" dxfId="2031" priority="200" operator="equal">
      <formula>"良短"</formula>
    </cfRule>
    <cfRule type="cellIs" dxfId="2030" priority="201" operator="equal">
      <formula>"保留"</formula>
    </cfRule>
    <cfRule type="cellIs" dxfId="2029" priority="202" operator="equal">
      <formula>"合短"</formula>
    </cfRule>
  </conditionalFormatting>
  <conditionalFormatting sqref="AJ1726">
    <cfRule type="cellIs" dxfId="2028" priority="195" operator="equal">
      <formula>"ＮＧ"</formula>
    </cfRule>
    <cfRule type="cellIs" dxfId="2027" priority="196" operator="equal">
      <formula>"良短"</formula>
    </cfRule>
    <cfRule type="cellIs" dxfId="2026" priority="197" operator="equal">
      <formula>"保留"</formula>
    </cfRule>
    <cfRule type="cellIs" dxfId="2025" priority="198" operator="equal">
      <formula>"合短"</formula>
    </cfRule>
  </conditionalFormatting>
  <conditionalFormatting sqref="AJ1722:AJ1724">
    <cfRule type="cellIs" dxfId="2024" priority="191" operator="equal">
      <formula>"ＮＧ"</formula>
    </cfRule>
    <cfRule type="cellIs" dxfId="2023" priority="192" operator="equal">
      <formula>"良短"</formula>
    </cfRule>
    <cfRule type="cellIs" dxfId="2022" priority="193" operator="equal">
      <formula>"保留"</formula>
    </cfRule>
    <cfRule type="cellIs" dxfId="2021" priority="194" operator="equal">
      <formula>"合短"</formula>
    </cfRule>
  </conditionalFormatting>
  <conditionalFormatting sqref="AJ1722:AJ1724">
    <cfRule type="cellIs" dxfId="2020" priority="187" operator="equal">
      <formula>"ＮＧ"</formula>
    </cfRule>
    <cfRule type="cellIs" dxfId="2019" priority="188" operator="equal">
      <formula>"良短"</formula>
    </cfRule>
    <cfRule type="cellIs" dxfId="2018" priority="189" operator="equal">
      <formula>"保留"</formula>
    </cfRule>
    <cfRule type="cellIs" dxfId="2017" priority="190" operator="equal">
      <formula>"合短"</formula>
    </cfRule>
  </conditionalFormatting>
  <conditionalFormatting sqref="AJ1721">
    <cfRule type="cellIs" dxfId="2016" priority="183" operator="equal">
      <formula>"ＮＧ"</formula>
    </cfRule>
    <cfRule type="cellIs" dxfId="2015" priority="184" operator="equal">
      <formula>"良短"</formula>
    </cfRule>
    <cfRule type="cellIs" dxfId="2014" priority="185" operator="equal">
      <formula>"保留"</formula>
    </cfRule>
    <cfRule type="cellIs" dxfId="2013" priority="186" operator="equal">
      <formula>"合短"</formula>
    </cfRule>
  </conditionalFormatting>
  <conditionalFormatting sqref="AJ1721">
    <cfRule type="cellIs" dxfId="2012" priority="179" operator="equal">
      <formula>"ＮＧ"</formula>
    </cfRule>
    <cfRule type="cellIs" dxfId="2011" priority="180" operator="equal">
      <formula>"良短"</formula>
    </cfRule>
    <cfRule type="cellIs" dxfId="2010" priority="181" operator="equal">
      <formula>"保留"</formula>
    </cfRule>
    <cfRule type="cellIs" dxfId="2009" priority="182" operator="equal">
      <formula>"合短"</formula>
    </cfRule>
  </conditionalFormatting>
  <conditionalFormatting sqref="AJ1743:AJ1746">
    <cfRule type="cellIs" dxfId="2008" priority="134" operator="equal">
      <formula>"ＮＧ"</formula>
    </cfRule>
    <cfRule type="cellIs" dxfId="2007" priority="135" operator="equal">
      <formula>"良短"</formula>
    </cfRule>
    <cfRule type="cellIs" dxfId="2006" priority="136" operator="equal">
      <formula>"保留"</formula>
    </cfRule>
    <cfRule type="cellIs" dxfId="2005" priority="137" operator="equal">
      <formula>"合短"</formula>
    </cfRule>
  </conditionalFormatting>
  <conditionalFormatting sqref="AJ1742">
    <cfRule type="cellIs" dxfId="2004" priority="130" operator="equal">
      <formula>"ＮＧ"</formula>
    </cfRule>
    <cfRule type="cellIs" dxfId="2003" priority="131" operator="equal">
      <formula>"良短"</formula>
    </cfRule>
    <cfRule type="cellIs" dxfId="2002" priority="132" operator="equal">
      <formula>"保留"</formula>
    </cfRule>
    <cfRule type="cellIs" dxfId="2001" priority="133" operator="equal">
      <formula>"合短"</formula>
    </cfRule>
  </conditionalFormatting>
  <conditionalFormatting sqref="AJ1731">
    <cfRule type="cellIs" dxfId="2000" priority="175" operator="equal">
      <formula>"ＮＧ"</formula>
    </cfRule>
    <cfRule type="cellIs" dxfId="1999" priority="176" operator="equal">
      <formula>"良短"</formula>
    </cfRule>
    <cfRule type="cellIs" dxfId="1998" priority="177" operator="equal">
      <formula>"保留"</formula>
    </cfRule>
    <cfRule type="cellIs" dxfId="1997" priority="178" operator="equal">
      <formula>"合短"</formula>
    </cfRule>
  </conditionalFormatting>
  <conditionalFormatting sqref="AJ1731">
    <cfRule type="cellIs" dxfId="1996" priority="171" operator="equal">
      <formula>"ＮＧ"</formula>
    </cfRule>
    <cfRule type="cellIs" dxfId="1995" priority="172" operator="equal">
      <formula>"良短"</formula>
    </cfRule>
    <cfRule type="cellIs" dxfId="1994" priority="173" operator="equal">
      <formula>"保留"</formula>
    </cfRule>
    <cfRule type="cellIs" dxfId="1993" priority="174" operator="equal">
      <formula>"合短"</formula>
    </cfRule>
  </conditionalFormatting>
  <conditionalFormatting sqref="AJ1729:AJ1730">
    <cfRule type="cellIs" dxfId="1992" priority="167" operator="equal">
      <formula>"ＮＧ"</formula>
    </cfRule>
    <cfRule type="cellIs" dxfId="1991" priority="168" operator="equal">
      <formula>"良短"</formula>
    </cfRule>
    <cfRule type="cellIs" dxfId="1990" priority="169" operator="equal">
      <formula>"保留"</formula>
    </cfRule>
    <cfRule type="cellIs" dxfId="1989" priority="170" operator="equal">
      <formula>"合短"</formula>
    </cfRule>
  </conditionalFormatting>
  <conditionalFormatting sqref="AJ1729:AJ1730">
    <cfRule type="cellIs" dxfId="1988" priority="163" operator="equal">
      <formula>"ＮＧ"</formula>
    </cfRule>
    <cfRule type="cellIs" dxfId="1987" priority="164" operator="equal">
      <formula>"良短"</formula>
    </cfRule>
    <cfRule type="cellIs" dxfId="1986" priority="165" operator="equal">
      <formula>"保留"</formula>
    </cfRule>
    <cfRule type="cellIs" dxfId="1985" priority="166" operator="equal">
      <formula>"合短"</formula>
    </cfRule>
  </conditionalFormatting>
  <conditionalFormatting sqref="AJ1737">
    <cfRule type="cellIs" dxfId="1984" priority="147" operator="equal">
      <formula>"ＮＧ"</formula>
    </cfRule>
    <cfRule type="cellIs" dxfId="1983" priority="148" operator="equal">
      <formula>"良短"</formula>
    </cfRule>
    <cfRule type="cellIs" dxfId="1982" priority="149" operator="equal">
      <formula>"保留"</formula>
    </cfRule>
    <cfRule type="cellIs" dxfId="1981" priority="150" operator="equal">
      <formula>"合短"</formula>
    </cfRule>
  </conditionalFormatting>
  <conditionalFormatting sqref="AJ1738:AJ1740">
    <cfRule type="cellIs" dxfId="1980" priority="159" operator="equal">
      <formula>"ＮＧ"</formula>
    </cfRule>
    <cfRule type="cellIs" dxfId="1979" priority="160" operator="equal">
      <formula>"良短"</formula>
    </cfRule>
    <cfRule type="cellIs" dxfId="1978" priority="161" operator="equal">
      <formula>"保留"</formula>
    </cfRule>
    <cfRule type="cellIs" dxfId="1977" priority="162" operator="equal">
      <formula>"合短"</formula>
    </cfRule>
  </conditionalFormatting>
  <conditionalFormatting sqref="AJ1738:AJ1740">
    <cfRule type="cellIs" dxfId="1976" priority="155" operator="equal">
      <formula>"ＮＧ"</formula>
    </cfRule>
    <cfRule type="cellIs" dxfId="1975" priority="156" operator="equal">
      <formula>"良短"</formula>
    </cfRule>
    <cfRule type="cellIs" dxfId="1974" priority="157" operator="equal">
      <formula>"保留"</formula>
    </cfRule>
    <cfRule type="cellIs" dxfId="1973" priority="158" operator="equal">
      <formula>"合短"</formula>
    </cfRule>
  </conditionalFormatting>
  <conditionalFormatting sqref="AJ1737">
    <cfRule type="cellIs" dxfId="1972" priority="151" operator="equal">
      <formula>"ＮＧ"</formula>
    </cfRule>
    <cfRule type="cellIs" dxfId="1971" priority="152" operator="equal">
      <formula>"良短"</formula>
    </cfRule>
    <cfRule type="cellIs" dxfId="1970" priority="153" operator="equal">
      <formula>"保留"</formula>
    </cfRule>
    <cfRule type="cellIs" dxfId="1969" priority="154" operator="equal">
      <formula>"合短"</formula>
    </cfRule>
  </conditionalFormatting>
  <conditionalFormatting sqref="AK1741">
    <cfRule type="cellIs" dxfId="1968" priority="144" operator="equal">
      <formula>"良短"</formula>
    </cfRule>
    <cfRule type="cellIs" dxfId="1967" priority="145" operator="equal">
      <formula>"保留"</formula>
    </cfRule>
    <cfRule type="cellIs" dxfId="1966" priority="146" operator="equal">
      <formula>"合短"</formula>
    </cfRule>
  </conditionalFormatting>
  <conditionalFormatting sqref="AJ1741">
    <cfRule type="cellIs" dxfId="1965" priority="141" operator="equal">
      <formula>"良短"</formula>
    </cfRule>
    <cfRule type="cellIs" dxfId="1964" priority="142" operator="equal">
      <formula>"保留"</formula>
    </cfRule>
    <cfRule type="cellIs" dxfId="1963" priority="143" operator="equal">
      <formula>"合短"</formula>
    </cfRule>
  </conditionalFormatting>
  <conditionalFormatting sqref="AJ1742:AJ1746">
    <cfRule type="cellIs" dxfId="1962" priority="138" operator="equal">
      <formula>"良短"</formula>
    </cfRule>
    <cfRule type="cellIs" dxfId="1961" priority="139" operator="equal">
      <formula>"保留"</formula>
    </cfRule>
    <cfRule type="cellIs" dxfId="1960" priority="140" operator="equal">
      <formula>"合短"</formula>
    </cfRule>
  </conditionalFormatting>
  <conditionalFormatting sqref="AJ1895">
    <cfRule type="cellIs" dxfId="1959" priority="127" operator="equal">
      <formula>"良短"</formula>
    </cfRule>
    <cfRule type="cellIs" dxfId="1958" priority="128" operator="equal">
      <formula>"保留"</formula>
    </cfRule>
    <cfRule type="cellIs" dxfId="1957" priority="129" operator="equal">
      <formula>"合短"</formula>
    </cfRule>
  </conditionalFormatting>
  <conditionalFormatting sqref="AJ1893">
    <cfRule type="cellIs" dxfId="1956" priority="123" operator="equal">
      <formula>"ＮＧ"</formula>
    </cfRule>
    <cfRule type="cellIs" dxfId="1955" priority="124" operator="equal">
      <formula>"良短"</formula>
    </cfRule>
    <cfRule type="cellIs" dxfId="1954" priority="125" operator="equal">
      <formula>"保留"</formula>
    </cfRule>
    <cfRule type="cellIs" dxfId="1953" priority="126" operator="equal">
      <formula>"合短"</formula>
    </cfRule>
  </conditionalFormatting>
  <conditionalFormatting sqref="AJ1894">
    <cfRule type="cellIs" dxfId="1952" priority="119" operator="equal">
      <formula>"ＮＧ"</formula>
    </cfRule>
    <cfRule type="cellIs" dxfId="1951" priority="120" operator="equal">
      <formula>"良短"</formula>
    </cfRule>
    <cfRule type="cellIs" dxfId="1950" priority="121" operator="equal">
      <formula>"保留"</formula>
    </cfRule>
    <cfRule type="cellIs" dxfId="1949" priority="122" operator="equal">
      <formula>"合短"</formula>
    </cfRule>
  </conditionalFormatting>
  <conditionalFormatting sqref="AJ1896:AJ1897">
    <cfRule type="cellIs" dxfId="1948" priority="115" operator="equal">
      <formula>"ＮＧ"</formula>
    </cfRule>
    <cfRule type="cellIs" dxfId="1947" priority="116" operator="equal">
      <formula>"良短"</formula>
    </cfRule>
    <cfRule type="cellIs" dxfId="1946" priority="117" operator="equal">
      <formula>"保留"</formula>
    </cfRule>
    <cfRule type="cellIs" dxfId="1945" priority="118" operator="equal">
      <formula>"合短"</formula>
    </cfRule>
  </conditionalFormatting>
  <conditionalFormatting sqref="AJ1761:AJ1764 AJ1756:AJ1759">
    <cfRule type="cellIs" dxfId="1944" priority="108" operator="equal">
      <formula>"ＮＧ"</formula>
    </cfRule>
    <cfRule type="cellIs" dxfId="1943" priority="109" operator="equal">
      <formula>"良短"</formula>
    </cfRule>
    <cfRule type="cellIs" dxfId="1942" priority="110" operator="equal">
      <formula>"保留"</formula>
    </cfRule>
    <cfRule type="cellIs" dxfId="1941" priority="111" operator="equal">
      <formula>"合短"</formula>
    </cfRule>
  </conditionalFormatting>
  <conditionalFormatting sqref="AJ1760 AJ1755">
    <cfRule type="cellIs" dxfId="1940" priority="96" operator="equal">
      <formula>"ＮＧ"</formula>
    </cfRule>
    <cfRule type="cellIs" dxfId="1939" priority="97" operator="equal">
      <formula>"良短"</formula>
    </cfRule>
    <cfRule type="cellIs" dxfId="1938" priority="98" operator="equal">
      <formula>"保留"</formula>
    </cfRule>
    <cfRule type="cellIs" dxfId="1937" priority="99" operator="equal">
      <formula>"合短"</formula>
    </cfRule>
  </conditionalFormatting>
  <conditionalFormatting sqref="AJ1761:AJ1764 AJ1756:AJ1759">
    <cfRule type="cellIs" dxfId="1936" priority="104" operator="equal">
      <formula>"ＮＧ"</formula>
    </cfRule>
    <cfRule type="cellIs" dxfId="1935" priority="105" operator="equal">
      <formula>"良短"</formula>
    </cfRule>
    <cfRule type="cellIs" dxfId="1934" priority="106" operator="equal">
      <formula>"保留"</formula>
    </cfRule>
    <cfRule type="cellIs" dxfId="1933" priority="107" operator="equal">
      <formula>"合短"</formula>
    </cfRule>
  </conditionalFormatting>
  <conditionalFormatting sqref="AJ1760 AJ1755">
    <cfRule type="cellIs" dxfId="1932" priority="100" operator="equal">
      <formula>"ＮＧ"</formula>
    </cfRule>
    <cfRule type="cellIs" dxfId="1931" priority="101" operator="equal">
      <formula>"良短"</formula>
    </cfRule>
    <cfRule type="cellIs" dxfId="1930" priority="102" operator="equal">
      <formula>"保留"</formula>
    </cfRule>
    <cfRule type="cellIs" dxfId="1929" priority="103" operator="equal">
      <formula>"合短"</formula>
    </cfRule>
  </conditionalFormatting>
  <conditionalFormatting sqref="AJ1804:AJ1806">
    <cfRule type="cellIs" dxfId="1928" priority="1" operator="equal">
      <formula>"ＮＧ"</formula>
    </cfRule>
    <cfRule type="cellIs" dxfId="1927" priority="2" operator="equal">
      <formula>"良短"</formula>
    </cfRule>
    <cfRule type="cellIs" dxfId="1926" priority="3" operator="equal">
      <formula>"保留"</formula>
    </cfRule>
    <cfRule type="cellIs" dxfId="1925" priority="4" operator="equal">
      <formula>"合短"</formula>
    </cfRule>
  </conditionalFormatting>
  <conditionalFormatting sqref="AJ1807">
    <cfRule type="cellIs" dxfId="1924" priority="93" operator="equal">
      <formula>"良短"</formula>
    </cfRule>
    <cfRule type="cellIs" dxfId="1923" priority="94" operator="equal">
      <formula>"保留"</formula>
    </cfRule>
    <cfRule type="cellIs" dxfId="1922" priority="95" operator="equal">
      <formula>"合短"</formula>
    </cfRule>
  </conditionalFormatting>
  <conditionalFormatting sqref="AJ1792">
    <cfRule type="cellIs" dxfId="1921" priority="89" operator="equal">
      <formula>"ＮＧ"</formula>
    </cfRule>
    <cfRule type="cellIs" dxfId="1920" priority="90" operator="equal">
      <formula>"良短"</formula>
    </cfRule>
    <cfRule type="cellIs" dxfId="1919" priority="91" operator="equal">
      <formula>"保留"</formula>
    </cfRule>
    <cfRule type="cellIs" dxfId="1918" priority="92" operator="equal">
      <formula>"合短"</formula>
    </cfRule>
  </conditionalFormatting>
  <conditionalFormatting sqref="AJ1779:AJ1782">
    <cfRule type="cellIs" dxfId="1917" priority="85" operator="equal">
      <formula>"ＮＧ"</formula>
    </cfRule>
    <cfRule type="cellIs" dxfId="1916" priority="86" operator="equal">
      <formula>"良短"</formula>
    </cfRule>
    <cfRule type="cellIs" dxfId="1915" priority="87" operator="equal">
      <formula>"保留"</formula>
    </cfRule>
    <cfRule type="cellIs" dxfId="1914" priority="88" operator="equal">
      <formula>"合短"</formula>
    </cfRule>
  </conditionalFormatting>
  <conditionalFormatting sqref="AJ1779:AJ1782">
    <cfRule type="cellIs" dxfId="1913" priority="81" operator="equal">
      <formula>"ＮＧ"</formula>
    </cfRule>
    <cfRule type="cellIs" dxfId="1912" priority="82" operator="equal">
      <formula>"良短"</formula>
    </cfRule>
    <cfRule type="cellIs" dxfId="1911" priority="83" operator="equal">
      <formula>"保留"</formula>
    </cfRule>
    <cfRule type="cellIs" dxfId="1910" priority="84" operator="equal">
      <formula>"合短"</formula>
    </cfRule>
  </conditionalFormatting>
  <conditionalFormatting sqref="AJ1778">
    <cfRule type="cellIs" dxfId="1909" priority="77" operator="equal">
      <formula>"ＮＧ"</formula>
    </cfRule>
    <cfRule type="cellIs" dxfId="1908" priority="78" operator="equal">
      <formula>"良短"</formula>
    </cfRule>
    <cfRule type="cellIs" dxfId="1907" priority="79" operator="equal">
      <formula>"保留"</formula>
    </cfRule>
    <cfRule type="cellIs" dxfId="1906" priority="80" operator="equal">
      <formula>"合短"</formula>
    </cfRule>
  </conditionalFormatting>
  <conditionalFormatting sqref="AJ1778">
    <cfRule type="cellIs" dxfId="1905" priority="73" operator="equal">
      <formula>"ＮＧ"</formula>
    </cfRule>
    <cfRule type="cellIs" dxfId="1904" priority="74" operator="equal">
      <formula>"良短"</formula>
    </cfRule>
    <cfRule type="cellIs" dxfId="1903" priority="75" operator="equal">
      <formula>"保留"</formula>
    </cfRule>
    <cfRule type="cellIs" dxfId="1902" priority="76" operator="equal">
      <formula>"合短"</formula>
    </cfRule>
  </conditionalFormatting>
  <conditionalFormatting sqref="AJ1784:AJ1787 AJ1789:AJ1791">
    <cfRule type="cellIs" dxfId="1901" priority="69" operator="equal">
      <formula>"ＮＧ"</formula>
    </cfRule>
    <cfRule type="cellIs" dxfId="1900" priority="70" operator="equal">
      <formula>"良短"</formula>
    </cfRule>
    <cfRule type="cellIs" dxfId="1899" priority="71" operator="equal">
      <formula>"保留"</formula>
    </cfRule>
    <cfRule type="cellIs" dxfId="1898" priority="72" operator="equal">
      <formula>"合短"</formula>
    </cfRule>
  </conditionalFormatting>
  <conditionalFormatting sqref="AJ1784:AJ1787 AJ1789:AJ1791">
    <cfRule type="cellIs" dxfId="1897" priority="65" operator="equal">
      <formula>"ＮＧ"</formula>
    </cfRule>
    <cfRule type="cellIs" dxfId="1896" priority="66" operator="equal">
      <formula>"良短"</formula>
    </cfRule>
    <cfRule type="cellIs" dxfId="1895" priority="67" operator="equal">
      <formula>"保留"</formula>
    </cfRule>
    <cfRule type="cellIs" dxfId="1894" priority="68" operator="equal">
      <formula>"合短"</formula>
    </cfRule>
  </conditionalFormatting>
  <conditionalFormatting sqref="AJ1788 AJ1783">
    <cfRule type="cellIs" dxfId="1893" priority="61" operator="equal">
      <formula>"ＮＧ"</formula>
    </cfRule>
    <cfRule type="cellIs" dxfId="1892" priority="62" operator="equal">
      <formula>"良短"</formula>
    </cfRule>
    <cfRule type="cellIs" dxfId="1891" priority="63" operator="equal">
      <formula>"保留"</formula>
    </cfRule>
    <cfRule type="cellIs" dxfId="1890" priority="64" operator="equal">
      <formula>"合短"</formula>
    </cfRule>
  </conditionalFormatting>
  <conditionalFormatting sqref="AJ1788 AJ1783">
    <cfRule type="cellIs" dxfId="1889" priority="57" operator="equal">
      <formula>"ＮＧ"</formula>
    </cfRule>
    <cfRule type="cellIs" dxfId="1888" priority="58" operator="equal">
      <formula>"良短"</formula>
    </cfRule>
    <cfRule type="cellIs" dxfId="1887" priority="59" operator="equal">
      <formula>"保留"</formula>
    </cfRule>
    <cfRule type="cellIs" dxfId="1886" priority="60" operator="equal">
      <formula>"合短"</formula>
    </cfRule>
  </conditionalFormatting>
  <conditionalFormatting sqref="AJ1794:AJ1797">
    <cfRule type="cellIs" dxfId="1885" priority="53" operator="equal">
      <formula>"ＮＧ"</formula>
    </cfRule>
    <cfRule type="cellIs" dxfId="1884" priority="54" operator="equal">
      <formula>"良短"</formula>
    </cfRule>
    <cfRule type="cellIs" dxfId="1883" priority="55" operator="equal">
      <formula>"保留"</formula>
    </cfRule>
    <cfRule type="cellIs" dxfId="1882" priority="56" operator="equal">
      <formula>"合短"</formula>
    </cfRule>
  </conditionalFormatting>
  <conditionalFormatting sqref="AJ1794:AJ1797">
    <cfRule type="cellIs" dxfId="1881" priority="49" operator="equal">
      <formula>"ＮＧ"</formula>
    </cfRule>
    <cfRule type="cellIs" dxfId="1880" priority="50" operator="equal">
      <formula>"良短"</formula>
    </cfRule>
    <cfRule type="cellIs" dxfId="1879" priority="51" operator="equal">
      <formula>"保留"</formula>
    </cfRule>
    <cfRule type="cellIs" dxfId="1878" priority="52" operator="equal">
      <formula>"合短"</formula>
    </cfRule>
  </conditionalFormatting>
  <conditionalFormatting sqref="AJ1793">
    <cfRule type="cellIs" dxfId="1877" priority="45" operator="equal">
      <formula>"ＮＧ"</formula>
    </cfRule>
    <cfRule type="cellIs" dxfId="1876" priority="46" operator="equal">
      <formula>"良短"</formula>
    </cfRule>
    <cfRule type="cellIs" dxfId="1875" priority="47" operator="equal">
      <formula>"保留"</formula>
    </cfRule>
    <cfRule type="cellIs" dxfId="1874" priority="48" operator="equal">
      <formula>"合短"</formula>
    </cfRule>
  </conditionalFormatting>
  <conditionalFormatting sqref="AJ1793">
    <cfRule type="cellIs" dxfId="1873" priority="41" operator="equal">
      <formula>"ＮＧ"</formula>
    </cfRule>
    <cfRule type="cellIs" dxfId="1872" priority="42" operator="equal">
      <formula>"良短"</formula>
    </cfRule>
    <cfRule type="cellIs" dxfId="1871" priority="43" operator="equal">
      <formula>"保留"</formula>
    </cfRule>
    <cfRule type="cellIs" dxfId="1870" priority="44" operator="equal">
      <formula>"合短"</formula>
    </cfRule>
  </conditionalFormatting>
  <conditionalFormatting sqref="AJ1802">
    <cfRule type="cellIs" dxfId="1869" priority="37" operator="equal">
      <formula>"ＮＧ"</formula>
    </cfRule>
    <cfRule type="cellIs" dxfId="1868" priority="38" operator="equal">
      <formula>"良短"</formula>
    </cfRule>
    <cfRule type="cellIs" dxfId="1867" priority="39" operator="equal">
      <formula>"保留"</formula>
    </cfRule>
    <cfRule type="cellIs" dxfId="1866" priority="40" operator="equal">
      <formula>"合短"</formula>
    </cfRule>
  </conditionalFormatting>
  <conditionalFormatting sqref="AJ1802">
    <cfRule type="cellIs" dxfId="1865" priority="33" operator="equal">
      <formula>"ＮＧ"</formula>
    </cfRule>
    <cfRule type="cellIs" dxfId="1864" priority="34" operator="equal">
      <formula>"良短"</formula>
    </cfRule>
    <cfRule type="cellIs" dxfId="1863" priority="35" operator="equal">
      <formula>"保留"</formula>
    </cfRule>
    <cfRule type="cellIs" dxfId="1862" priority="36" operator="equal">
      <formula>"合短"</formula>
    </cfRule>
  </conditionalFormatting>
  <conditionalFormatting sqref="AJ1798">
    <cfRule type="cellIs" dxfId="1861" priority="29" operator="equal">
      <formula>"ＮＧ"</formula>
    </cfRule>
    <cfRule type="cellIs" dxfId="1860" priority="30" operator="equal">
      <formula>"良短"</formula>
    </cfRule>
    <cfRule type="cellIs" dxfId="1859" priority="31" operator="equal">
      <formula>"保留"</formula>
    </cfRule>
    <cfRule type="cellIs" dxfId="1858" priority="32" operator="equal">
      <formula>"合短"</formula>
    </cfRule>
  </conditionalFormatting>
  <conditionalFormatting sqref="AJ1798">
    <cfRule type="cellIs" dxfId="1857" priority="25" operator="equal">
      <formula>"ＮＧ"</formula>
    </cfRule>
    <cfRule type="cellIs" dxfId="1856" priority="26" operator="equal">
      <formula>"良短"</formula>
    </cfRule>
    <cfRule type="cellIs" dxfId="1855" priority="27" operator="equal">
      <formula>"保留"</formula>
    </cfRule>
    <cfRule type="cellIs" dxfId="1854" priority="28" operator="equal">
      <formula>"合短"</formula>
    </cfRule>
  </conditionalFormatting>
  <conditionalFormatting sqref="AJ1799:AJ1801">
    <cfRule type="cellIs" dxfId="1853" priority="21" operator="equal">
      <formula>"ＮＧ"</formula>
    </cfRule>
    <cfRule type="cellIs" dxfId="1852" priority="22" operator="equal">
      <formula>"良短"</formula>
    </cfRule>
    <cfRule type="cellIs" dxfId="1851" priority="23" operator="equal">
      <formula>"保留"</formula>
    </cfRule>
    <cfRule type="cellIs" dxfId="1850" priority="24" operator="equal">
      <formula>"合短"</formula>
    </cfRule>
  </conditionalFormatting>
  <conditionalFormatting sqref="AJ1799:AJ1801">
    <cfRule type="cellIs" dxfId="1849" priority="17" operator="equal">
      <formula>"ＮＧ"</formula>
    </cfRule>
    <cfRule type="cellIs" dxfId="1848" priority="18" operator="equal">
      <formula>"良短"</formula>
    </cfRule>
    <cfRule type="cellIs" dxfId="1847" priority="19" operator="equal">
      <formula>"保留"</formula>
    </cfRule>
    <cfRule type="cellIs" dxfId="1846" priority="20" operator="equal">
      <formula>"合短"</formula>
    </cfRule>
  </conditionalFormatting>
  <conditionalFormatting sqref="AJ1803">
    <cfRule type="cellIs" dxfId="1845" priority="13" operator="equal">
      <formula>"ＮＧ"</formula>
    </cfRule>
    <cfRule type="cellIs" dxfId="1844" priority="14" operator="equal">
      <formula>"良短"</formula>
    </cfRule>
    <cfRule type="cellIs" dxfId="1843" priority="15" operator="equal">
      <formula>"保留"</formula>
    </cfRule>
    <cfRule type="cellIs" dxfId="1842" priority="16" operator="equal">
      <formula>"合短"</formula>
    </cfRule>
  </conditionalFormatting>
  <conditionalFormatting sqref="AJ1803">
    <cfRule type="cellIs" dxfId="1841" priority="9" operator="equal">
      <formula>"ＮＧ"</formula>
    </cfRule>
    <cfRule type="cellIs" dxfId="1840" priority="10" operator="equal">
      <formula>"良短"</formula>
    </cfRule>
    <cfRule type="cellIs" dxfId="1839" priority="11" operator="equal">
      <formula>"保留"</formula>
    </cfRule>
    <cfRule type="cellIs" dxfId="1838" priority="12" operator="equal">
      <formula>"合短"</formula>
    </cfRule>
  </conditionalFormatting>
  <conditionalFormatting sqref="AJ1804:AJ1806">
    <cfRule type="cellIs" dxfId="1837" priority="5" operator="equal">
      <formula>"ＮＧ"</formula>
    </cfRule>
    <cfRule type="cellIs" dxfId="1836" priority="6" operator="equal">
      <formula>"良短"</formula>
    </cfRule>
    <cfRule type="cellIs" dxfId="1835" priority="7" operator="equal">
      <formula>"保留"</formula>
    </cfRule>
    <cfRule type="cellIs" dxfId="1834" priority="8" operator="equal">
      <formula>"合短"</formula>
    </cfRule>
  </conditionalFormatting>
  <dataValidations count="16">
    <dataValidation type="list" allowBlank="1" showInputMessage="1" showErrorMessage="1" sqref="AN905:AN907 AN26:AN681 AN683:AN809 AN911:AN915 AN811:AN901 AM1202:AN1203 AN917:AN1201 AN1204:AN1654 AN1655:AO1655 AN1656:AN2518" xr:uid="{00000000-0002-0000-0000-000000000000}">
      <formula1>$AN$2:$AN$9</formula1>
    </dataValidation>
    <dataValidation type="list" allowBlank="1" showInputMessage="1" showErrorMessage="1" sqref="AG2450:AG2482 AG809 AG675:AG676 AG909 AG897 AG903 AG885 AG953 AG1162 AG1158 AG1148:AG1149 AG715 AG868:AG879 AG1422 AG1412 AG1276:AG1277 AG1672 AG1682 AG1662 AG1657 AG2161:AG2163 AG1667 AG2145:AG2147 AG2153:AG2155 AG2149:AG2151 AG2157:AG2159 AG2165:AG2167 AG2173:AG2175 AG2169:AG2171 AG2177:AG2183 AG2185:AG2187 AG2309:AG2311 AG2305:AG2307 AG2313:AG2319 AG2435 AG2219:AG2222 AG2213:AG2216 AG2201:AG2205 AG2195:AG2199 AG2207:AG2211 AG2406:AG2408 AG2398:AG2400 AG2402:AG2404 AG2410:AG2412 AG2331:AG2391 AG2224:AG2303 AG2321:AG2323 AG2325:AG2329 AG2447 AG2437:AG2438 AG2443:AG2444 AG2441 AG2431:AG2432 AG2429 AG2414:AG2426 AG243 AG249 AG255 AG261 AG267 AG376:AG377 AG237:AG238 AG26:AG143 AG167 AG147 AG151 AG155 AG159 AG163 AG171:AG172 AG181 AG191 AG200 AG491:AG492 AG494:AG496 AG498:AG500 AG567:AG581 AG421:AG488 AG502:AG555 AG631 AG586:AG604 AG646 AG636 AG641 AG606:AG615 AG651:AG652 AG657:AG658 AG663:AG664 AG669:AG670 AG681:AG682 AG687:AG688 AG693:AG694 AG699:AG700 AG705:AG706 AG711 AG860 AG783 AG740 AG746 AG752 AG758 AG764 AG770:AG771 AG777 AG789 AG793 AG797 AG801 AG805 AG864 AG957:AG973 AG976:AG984 AG1075 AG1166:AG1188 AG1079:AG1141 AG1143:AG1145 AG1151:AG1156 AG1221 AG1227 AG1249:AG1250 AG1234 AG1239:AG1240 AG1245 AG1265:AG1267 AG1255:AG1256 AG1261 AG1270:AG1273 AG1348 AG1336 AG1342 AG1354 AG1358 AG1362 AG1371 AG1375:AG1376 AG1383:AG1388 AG1677 AG1195 AG1494:AG1495 AG1518:AG1519 AG1506:AG1507 AG1523:AG1552 AG1567 AG1572:AG1573 AG1578:AG1579 AG1585:AG1586 AG1591:AG1592 AG1597:AG1598 AG1603:AG1604 AG1609 AG1614:AG1633 AG1637:AG1652 AG1827 AG1749 AG1741 AG1772:AG1773 AG1768:AG1769 AG1811 AG1813 AG1815 AG1817 AG1819 AG1821 AG1823 AG1825 AG1829:AG1851 AG1853:AG1884 AG1887:AG1888 AG1692 AG1687 AG1890:AG1892 AG1895 AG1776:AG1777 AG1807:AG1809 AG1898:AG1910" xr:uid="{00000000-0002-0000-0000-000001000000}">
      <formula1>$AG$2:$AG$12</formula1>
    </dataValidation>
    <dataValidation type="list" allowBlank="1" showInputMessage="1" showErrorMessage="1" sqref="G2450:G2483 G500 G509:G531 G533:G555 G26:G488 G496 G1149 G492 G559:G854 G856:G1074 G1103 G1113:G1145 G1234:G1270 G1272:G1276 G1153:G1215 G1221 G1227 G1278:G1768 G2161:G2163 G2145:G2147 G2153:G2155 G2149:G2151 G2157:G2159 G2165:G2167 G2173:G2175 G2169:G2171 G2177:G2183 G2185:G2187 G2309:G2311 G2305:G2307 G2313:G2319 G2219:G2222 G2195:G2217 G2406:G2408 G2398:G2400 G2402:G2404 G2410:G2412 G2325:G2391 G2224:G2303 G2321:G2323 G2425:G2429 G2431:G2435 G2437:G2441 G2443:G2447 G2414:G2423 G1076:G1078 G1829:G1884 G1888 G1770:G1772 G1774:G1776 G1813 G1815 G1817 G1819 G1821 G1823 G1825 G1827 G1778:G1807 G1892:G1969" xr:uid="{00000000-0002-0000-0000-000002000000}">
      <formula1>$G$2:$G$7</formula1>
    </dataValidation>
    <dataValidation type="list" allowBlank="1" showInputMessage="1" showErrorMessage="1" sqref="AN908:AN910 AN902:AN904 AN916 AN810 AN682" xr:uid="{00000000-0002-0000-0000-000003000000}">
      <formula1>$AR$26:$AR$27</formula1>
    </dataValidation>
    <dataValidation type="list" allowBlank="1" showInputMessage="1" showErrorMessage="1" sqref="AG671:AG674 AG806:AG808 AG904:AG908 AG886:AG896 AG810:AG859 AG1163:AG1165 AG1150 AG1159:AG1161 AG985:AG1074 AG954:AG956 AG880:AG884 AG1189:AG1194 AG716:AG739 AG898:AG902 AG1157 AG1222:AG1226 AG910:AG952 AG960:AG963 AG1196:AG1220 AG1678:AG1681 AG2164 AG1673:AG1676 AG1668:AG1671 AG1911:AG2144 AG1658:AG1661 AG2148 AG2156 AG2152 AG2160 AG2168 AG2176 AG2172 AG2184 AG1653:AG1656 AG2304 AG2312 AG2308 AG2188:AG2194 AG2320 AG2433:AG2434 AG2223 AG2206 AG2200 AG2212 AG2217:AG2218 AG2392:AG2397 AG2401 AG2405 AG2413 AG2409 AG2324 AG2330 AG2427:AG2428 AG2442 AG2439:AG2440 AG2445:AG2446 AG2436 AG2430 AG2448:AG2449 AG2483:AG2518 AG244:AG248 AG250:AG254 AG256:AG260 AG262:AG266 AG268:AG375 AG239:AG242 AG148:AG150 AG156:AG158 AG152:AG154 AG164:AG166 AG160:AG162 AG168:AG170 AG144:AG146 AG173:AG180 AG182:AG190 AG192:AG199 AG109:AG142 AG378:AG420 AG493 AG497 AG501 AG582:AG585 AG201:AG236 AG440:AG490 AG531 AG556:AG566 AG509:AG529 AG587:AG605 AG607 AG632:AG635 AG637:AG640 AG642:AG645 AG647:AG650 AG616:AG630 AG653:AG656 AG659:AG662 AG665:AG668 AG677:AG680 AG683:AG686 AG689:AG692 AG695:AG698 AG701:AG704 AG707:AG710 AG712:AG714 AG741:AG745 AG747:AG751 AG753:AG757 AG759:AG763 AG765:AG769 AG772:AG776 AG778:AG782 AG784:AG788 AG790:AG792 AG794:AG796 AG798:AG800 AG802:AG804 AG865:AG867 AG861:AG863 AG974:AG975 AG1076:AG1078 AG1140:AG1142 AG1146:AG1147 AG1228:AG1233 AG1246:AG1248 AG1235:AG1238 AG1241:AG1244 AG1257:AG1260 AG1262:AG1264 AG1251:AG1254 AG1268:AG1269 AG1274:AG1275 AG1278:AG1335 AG1337:AG1341 AG1343:AG1347 AG1349:AG1353 AG1355:AG1357 AG1359:AG1361 AG1363:AG1370 AG1372:AG1374 AG1377:AG1382 AG1389:AG1411 AG1413:AG1421 AG1520:AG1522 AG1508:AG1517 AG1496:AG1505 AG1524:AG1566 AG1568:AG1571 AG1574:AG1577 AG1580:AG1584 AG1587:AG1590 AG1593:AG1596 AG1599:AG1602 AG1605:AG1608 AG1610:AG1613 AG1423:AG1493 AG1634:AG1636 AG1663:AG1666 AG1688:AG1691 AG1810 AG1770:AG1771 AG1896:AG1904 AG1774:AG1775 AG1812 AG1814 AG1816 AG1818 AG1820 AG1822 AG1824 AG1826 AG1889 AG1885:AG1886 AG1828:AG1852 AG1683:AG1686 AG1693:AG1740 AG1893:AG1894 AG1742:AG1767 AG1778:AG1806" xr:uid="{00000000-0002-0000-0000-000004000000}">
      <formula1>$AG$2:$AG$13</formula1>
    </dataValidation>
    <dataValidation type="list" allowBlank="1" showInputMessage="1" showErrorMessage="1" sqref="G587:G612 G532 G440:G484 G556:G558 G865:G867 G501:G530 G861:G863 G855:G859 G486:G491 G2436 G2484:G2518 G493:G495 G1150:G1152 G1146:G1148 G2448:G2449 G2442 G497:G499 G1104:G1112 G1079:G1102 G1277 G1271 G2430 G2164 G1075 G1222:G1226 G1970:G2144 G1216:G1220 G2148 G2156 G2152 G2160 G2168 G2176 G2172 G2184 G1228:G1233 G2304 G2312 G2308 G2188:G2194 G2320 G2424 G2223 G2218 G2392:G2397 G2401 G2405 G2413 G2409 G2324 G1898:G1905 G1826 G1828:G1851 G1889:G1891 G1885:G1887 G1749 G1773 G1769 G1814 G1816 G1818 G1820 G1822 G1824 G1777 G1808:G1812" xr:uid="{00000000-0002-0000-0000-000005000000}">
      <formula1>$G$2:$G$9</formula1>
    </dataValidation>
    <dataValidation type="list" allowBlank="1" showInputMessage="1" showErrorMessage="1" sqref="AH2483:AI2518 AH2276:AH2279 AH2292:AH2295 AH2337:AH2340 AH2342:AH2345 AH2347:AH2350 AH2352:AH2355 AH2367:AH2370 AH2357:AH2360 AH2362:AH2365 AH2372:AH2374 AH2376:AH2379 AH2381:AH2384 AH2386:AH2387 AH2477:AH2478 AH2281:AH2290 AH2296:AI2335 AH2473:AH2475 AH2389:AH2449 AI2336:AI2449 AH2450:AI2472 AI2473:AI2482 AH2480:AH2482 AI1434:AI1438 AI1423:AI1432 AH26:AI1422 AI1970:AI2295 AH1423:AH1482 AI1440:AI1482 AH1970:AH2274 AH1483:AI1969" xr:uid="{00000000-0002-0000-0000-000006000000}">
      <formula1>$AH$2:$AH$4</formula1>
    </dataValidation>
    <dataValidation type="list" allowBlank="1" showInputMessage="1" showErrorMessage="1" sqref="AI1433 AI1439 I26:I2518" xr:uid="{00000000-0002-0000-0000-00000C000000}">
      <formula1>$I$2:$I$15</formula1>
    </dataValidation>
    <dataValidation type="list" allowBlank="1" showInputMessage="1" showErrorMessage="1" sqref="AK26:AK1432 AK1434:AK1438 AK1440:AK2518" xr:uid="{00000000-0002-0000-0000-00000E000000}">
      <formula1>$AK$2:$AK$7</formula1>
    </dataValidation>
    <dataValidation type="list" allowBlank="1" showInputMessage="1" showErrorMessage="1" sqref="AO26:AO2518" xr:uid="{00000000-0002-0000-0000-000007000000}">
      <formula1>$AO$2:$AO$9</formula1>
    </dataValidation>
    <dataValidation type="list" allowBlank="1" showInputMessage="1" showErrorMessage="1" sqref="AP26:AP2518" xr:uid="{00000000-0002-0000-0000-000008000000}">
      <formula1>$AP$2:$AP$4</formula1>
    </dataValidation>
    <dataValidation type="list" allowBlank="1" showInputMessage="1" showErrorMessage="1" sqref="H26:H2518" xr:uid="{00000000-0002-0000-0000-000009000000}">
      <formula1>$H$2:$H$4</formula1>
    </dataValidation>
    <dataValidation type="list" allowBlank="1" showInputMessage="1" sqref="O26:O1265 O1280:O2518" xr:uid="{00000000-0002-0000-0000-00000B000000}">
      <formula1>$O$2:$O$23</formula1>
    </dataValidation>
    <dataValidation type="list" allowBlank="1" showInputMessage="1" showErrorMessage="1" sqref="J26:J2518" xr:uid="{00000000-0002-0000-0000-00000D000000}">
      <formula1>$J$2:$J$5</formula1>
    </dataValidation>
    <dataValidation type="list" allowBlank="1" showInputMessage="1" showErrorMessage="1" sqref="AJ26:AJ2518" xr:uid="{00000000-0002-0000-0000-00000F000000}">
      <formula1>$AJ$2:$AJ$7</formula1>
    </dataValidation>
    <dataValidation type="list" allowBlank="1" showInputMessage="1" showErrorMessage="1" sqref="E26:E2518" xr:uid="{00000000-0002-0000-0000-00000A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5</xdr:col>
                    <xdr:colOff>0</xdr:colOff>
                    <xdr:row>0</xdr:row>
                    <xdr:rowOff>28575</xdr:rowOff>
                  </from>
                  <to>
                    <xdr:col>6</xdr:col>
                    <xdr:colOff>457200</xdr:colOff>
                    <xdr:row>23</xdr:row>
                    <xdr:rowOff>152400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24</xdr:row>
                    <xdr:rowOff>47625</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247650</xdr:colOff>
                    <xdr:row>0</xdr:row>
                    <xdr:rowOff>142875</xdr:rowOff>
                  </from>
                  <to>
                    <xdr:col>2</xdr:col>
                    <xdr:colOff>190500</xdr:colOff>
                    <xdr:row>23</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7962E-8786-4489-BDAF-20FDDB0BBB02}">
  <dimension ref="A2:AR174"/>
  <sheetViews>
    <sheetView tabSelected="1" topLeftCell="A28" workbookViewId="0">
      <selection activeCell="C52" sqref="C52"/>
    </sheetView>
  </sheetViews>
  <sheetFormatPr defaultRowHeight="13.5" x14ac:dyDescent="0.15"/>
  <cols>
    <col min="1" max="1" width="5" bestFit="1" customWidth="1"/>
    <col min="2" max="2" width="4.25" bestFit="1" customWidth="1"/>
    <col min="3" max="3" width="5.625" bestFit="1" customWidth="1"/>
    <col min="4" max="4" width="9.125" bestFit="1" customWidth="1"/>
    <col min="5" max="5" width="9" bestFit="1" customWidth="1"/>
    <col min="6" max="6" width="16.875" hidden="1" customWidth="1"/>
    <col min="7" max="7" width="5.375" customWidth="1"/>
    <col min="8" max="8" width="0" hidden="1" customWidth="1"/>
    <col min="9" max="9" width="24.875" bestFit="1" customWidth="1"/>
    <col min="11" max="11" width="9.125" bestFit="1" customWidth="1"/>
    <col min="13" max="14" width="9.125" bestFit="1" customWidth="1"/>
    <col min="15" max="15" width="4.375" bestFit="1" customWidth="1"/>
    <col min="16" max="16" width="5.875" bestFit="1" customWidth="1"/>
    <col min="17" max="17" width="6" bestFit="1" customWidth="1"/>
    <col min="18" max="18" width="5.125" bestFit="1" customWidth="1"/>
    <col min="19" max="19" width="5.75" bestFit="1" customWidth="1"/>
    <col min="20" max="20" width="6.75" bestFit="1" customWidth="1"/>
    <col min="21" max="21" width="7.125" bestFit="1" customWidth="1"/>
    <col min="22" max="22" width="4.25" bestFit="1" customWidth="1"/>
    <col min="23" max="24" width="9.125" bestFit="1" customWidth="1"/>
    <col min="25" max="25" width="4.25" bestFit="1" customWidth="1"/>
    <col min="26" max="26" width="9.125" bestFit="1" customWidth="1"/>
    <col min="27" max="27" width="5.75" bestFit="1" customWidth="1"/>
    <col min="28" max="28" width="8" bestFit="1" customWidth="1"/>
    <col min="32" max="32" width="9.125" bestFit="1" customWidth="1"/>
  </cols>
  <sheetData>
    <row r="2" spans="1:44" x14ac:dyDescent="0.15">
      <c r="A2" t="s">
        <v>2496</v>
      </c>
    </row>
    <row r="3" spans="1:44" ht="14.25" thickBot="1" x14ac:dyDescent="0.2"/>
    <row r="4" spans="1:44" s="806" customFormat="1" ht="31.5" x14ac:dyDescent="0.15">
      <c r="A4" s="810" t="s">
        <v>2374</v>
      </c>
      <c r="B4" s="811" t="s">
        <v>2375</v>
      </c>
      <c r="C4" s="812" t="s">
        <v>2376</v>
      </c>
      <c r="D4" s="813" t="s">
        <v>2377</v>
      </c>
      <c r="E4" s="813" t="s">
        <v>2378</v>
      </c>
      <c r="F4" s="814" t="s">
        <v>2379</v>
      </c>
      <c r="G4" s="815" t="s">
        <v>2380</v>
      </c>
      <c r="H4" s="816" t="s">
        <v>2381</v>
      </c>
      <c r="I4" s="817" t="s">
        <v>2382</v>
      </c>
      <c r="J4" s="818"/>
      <c r="K4" s="816" t="s">
        <v>2383</v>
      </c>
      <c r="L4" s="819" t="s">
        <v>430</v>
      </c>
      <c r="M4" s="820" t="s">
        <v>2384</v>
      </c>
      <c r="N4" s="821" t="s">
        <v>432</v>
      </c>
      <c r="O4" s="822" t="s">
        <v>2385</v>
      </c>
      <c r="P4" s="823" t="s">
        <v>2386</v>
      </c>
      <c r="Q4" s="824" t="s">
        <v>2387</v>
      </c>
      <c r="R4" s="825" t="s">
        <v>2388</v>
      </c>
      <c r="S4" s="826" t="s">
        <v>2389</v>
      </c>
      <c r="T4" s="827" t="s">
        <v>2390</v>
      </c>
      <c r="U4" s="828" t="s">
        <v>2391</v>
      </c>
      <c r="V4" s="828" t="s">
        <v>2392</v>
      </c>
      <c r="W4" s="816" t="s">
        <v>2393</v>
      </c>
      <c r="X4" s="819" t="s">
        <v>2394</v>
      </c>
      <c r="Y4" s="828" t="s">
        <v>2395</v>
      </c>
      <c r="Z4" s="816" t="s">
        <v>88</v>
      </c>
      <c r="AA4" s="824" t="s">
        <v>2396</v>
      </c>
      <c r="AB4" s="817" t="s">
        <v>2397</v>
      </c>
      <c r="AC4" s="829"/>
      <c r="AD4" s="830"/>
      <c r="AE4" s="799"/>
      <c r="AF4" s="800" t="s">
        <v>2398</v>
      </c>
      <c r="AG4" s="801" t="s">
        <v>2399</v>
      </c>
      <c r="AH4" s="802"/>
      <c r="AI4" s="802"/>
      <c r="AJ4" s="802"/>
      <c r="AK4" s="802"/>
      <c r="AL4" s="803"/>
      <c r="AM4" s="803"/>
      <c r="AN4" s="803"/>
      <c r="AO4" s="803"/>
      <c r="AP4" s="803"/>
      <c r="AQ4" s="804"/>
      <c r="AR4" s="805"/>
    </row>
    <row r="5" spans="1:44" s="809" customFormat="1" x14ac:dyDescent="0.15">
      <c r="A5" s="831" t="s">
        <v>2411</v>
      </c>
      <c r="B5" s="831" t="s">
        <v>2407</v>
      </c>
      <c r="C5" s="831"/>
      <c r="D5" s="831">
        <v>3659716</v>
      </c>
      <c r="E5" s="831">
        <v>4140688</v>
      </c>
      <c r="F5" s="831" t="s">
        <v>2412</v>
      </c>
      <c r="G5" s="831" t="s">
        <v>749</v>
      </c>
      <c r="H5" s="831" t="s">
        <v>2413</v>
      </c>
      <c r="I5" s="831" t="s">
        <v>2414</v>
      </c>
      <c r="J5" s="831" t="s">
        <v>2408</v>
      </c>
      <c r="K5" s="831">
        <v>50</v>
      </c>
      <c r="L5" s="831" t="s">
        <v>234</v>
      </c>
      <c r="M5" s="831">
        <v>1005</v>
      </c>
      <c r="N5" s="831">
        <v>12000</v>
      </c>
      <c r="O5" s="831">
        <v>2</v>
      </c>
      <c r="P5" s="831"/>
      <c r="Q5" s="831"/>
      <c r="R5" s="831">
        <v>1005</v>
      </c>
      <c r="S5" s="831">
        <v>1000</v>
      </c>
      <c r="T5" s="831">
        <v>4000</v>
      </c>
      <c r="U5" s="831">
        <v>6</v>
      </c>
      <c r="V5" s="831">
        <v>6</v>
      </c>
      <c r="W5" s="831" t="s">
        <v>2415</v>
      </c>
      <c r="X5" s="831">
        <v>1015</v>
      </c>
      <c r="Y5" s="831">
        <v>2</v>
      </c>
      <c r="Z5" s="831" t="s">
        <v>2405</v>
      </c>
      <c r="AA5" s="831"/>
      <c r="AB5" s="832"/>
      <c r="AC5" s="832"/>
      <c r="AD5" s="832"/>
      <c r="AG5" s="809">
        <v>24000</v>
      </c>
    </row>
    <row r="6" spans="1:44" s="809" customFormat="1" x14ac:dyDescent="0.15">
      <c r="A6" s="831"/>
      <c r="B6" s="831"/>
      <c r="C6" s="831"/>
      <c r="D6" s="831"/>
      <c r="E6" s="831"/>
      <c r="F6" s="831" t="s">
        <v>2404</v>
      </c>
      <c r="G6" s="831" t="s">
        <v>2404</v>
      </c>
      <c r="H6" s="831" t="s">
        <v>2404</v>
      </c>
      <c r="I6" s="831" t="s">
        <v>2404</v>
      </c>
      <c r="J6" s="831"/>
      <c r="K6" s="831" t="s">
        <v>2404</v>
      </c>
      <c r="L6" s="831" t="s">
        <v>2404</v>
      </c>
      <c r="M6" s="831"/>
      <c r="N6" s="831"/>
      <c r="O6" s="831"/>
      <c r="P6" s="831"/>
      <c r="Q6" s="831"/>
      <c r="R6" s="831" t="s">
        <v>2404</v>
      </c>
      <c r="S6" s="831" t="s">
        <v>2404</v>
      </c>
      <c r="T6" s="831" t="s">
        <v>2404</v>
      </c>
      <c r="U6" s="831"/>
      <c r="V6" s="831" t="s">
        <v>2404</v>
      </c>
      <c r="W6" s="831" t="s">
        <v>2404</v>
      </c>
      <c r="X6" s="831" t="s">
        <v>2404</v>
      </c>
      <c r="Y6" s="831" t="s">
        <v>2404</v>
      </c>
      <c r="Z6" s="831" t="s">
        <v>2404</v>
      </c>
      <c r="AA6" s="831"/>
      <c r="AB6" s="832"/>
      <c r="AC6" s="832"/>
      <c r="AD6" s="832"/>
    </row>
    <row r="7" spans="1:44" s="809" customFormat="1" x14ac:dyDescent="0.15">
      <c r="A7" s="831"/>
      <c r="B7" s="831"/>
      <c r="C7" s="831"/>
      <c r="D7" s="831">
        <v>3659705</v>
      </c>
      <c r="E7" s="831">
        <v>4140697</v>
      </c>
      <c r="F7" s="831" t="s">
        <v>2416</v>
      </c>
      <c r="G7" s="831" t="s">
        <v>749</v>
      </c>
      <c r="H7" s="831" t="s">
        <v>2417</v>
      </c>
      <c r="I7" s="831" t="s">
        <v>2418</v>
      </c>
      <c r="J7" s="831" t="s">
        <v>2408</v>
      </c>
      <c r="K7" s="831">
        <v>50</v>
      </c>
      <c r="L7" s="831" t="s">
        <v>760</v>
      </c>
      <c r="M7" s="831">
        <v>1005</v>
      </c>
      <c r="N7" s="831">
        <v>12000</v>
      </c>
      <c r="O7" s="831">
        <v>1</v>
      </c>
      <c r="P7" s="831"/>
      <c r="Q7" s="831"/>
      <c r="R7" s="831">
        <v>1005</v>
      </c>
      <c r="S7" s="831">
        <v>1000</v>
      </c>
      <c r="T7" s="831">
        <v>4000</v>
      </c>
      <c r="U7" s="831">
        <v>3</v>
      </c>
      <c r="V7" s="831">
        <v>3</v>
      </c>
      <c r="W7" s="831" t="s">
        <v>2419</v>
      </c>
      <c r="X7" s="831">
        <v>1020</v>
      </c>
      <c r="Y7" s="831">
        <v>2</v>
      </c>
      <c r="Z7" s="831" t="s">
        <v>2405</v>
      </c>
      <c r="AA7" s="831"/>
      <c r="AB7" s="832"/>
      <c r="AC7" s="832"/>
      <c r="AD7" s="832"/>
      <c r="AG7" s="809">
        <v>12000</v>
      </c>
    </row>
    <row r="8" spans="1:44" s="809" customFormat="1" x14ac:dyDescent="0.15">
      <c r="A8" s="831"/>
      <c r="B8" s="831"/>
      <c r="C8" s="831"/>
      <c r="D8" s="831"/>
      <c r="E8" s="831"/>
      <c r="F8" s="831" t="s">
        <v>2404</v>
      </c>
      <c r="G8" s="831" t="s">
        <v>2404</v>
      </c>
      <c r="H8" s="831" t="s">
        <v>2404</v>
      </c>
      <c r="I8" s="831" t="s">
        <v>2404</v>
      </c>
      <c r="J8" s="831"/>
      <c r="K8" s="831" t="s">
        <v>2404</v>
      </c>
      <c r="L8" s="831" t="s">
        <v>2404</v>
      </c>
      <c r="M8" s="831"/>
      <c r="N8" s="831"/>
      <c r="O8" s="831"/>
      <c r="P8" s="831"/>
      <c r="Q8" s="831"/>
      <c r="R8" s="831" t="s">
        <v>2404</v>
      </c>
      <c r="S8" s="831" t="s">
        <v>2404</v>
      </c>
      <c r="T8" s="831" t="s">
        <v>2404</v>
      </c>
      <c r="U8" s="831"/>
      <c r="V8" s="831" t="s">
        <v>2404</v>
      </c>
      <c r="W8" s="831" t="s">
        <v>2404</v>
      </c>
      <c r="X8" s="831" t="s">
        <v>2404</v>
      </c>
      <c r="Y8" s="831" t="s">
        <v>2404</v>
      </c>
      <c r="Z8" s="831" t="s">
        <v>2404</v>
      </c>
      <c r="AA8" s="831"/>
      <c r="AB8" s="832"/>
      <c r="AC8" s="832"/>
      <c r="AD8" s="832"/>
    </row>
    <row r="9" spans="1:44" s="809" customFormat="1" x14ac:dyDescent="0.15">
      <c r="A9" s="831"/>
      <c r="B9" s="831"/>
      <c r="C9" s="831"/>
      <c r="D9" s="831">
        <v>3659723</v>
      </c>
      <c r="E9" s="831">
        <v>4140690</v>
      </c>
      <c r="F9" s="831" t="s">
        <v>2420</v>
      </c>
      <c r="G9" s="831" t="s">
        <v>749</v>
      </c>
      <c r="H9" s="831" t="s">
        <v>2421</v>
      </c>
      <c r="I9" s="831" t="s">
        <v>2422</v>
      </c>
      <c r="J9" s="831" t="s">
        <v>2408</v>
      </c>
      <c r="K9" s="831">
        <v>50</v>
      </c>
      <c r="L9" s="831" t="s">
        <v>2423</v>
      </c>
      <c r="M9" s="831">
        <v>1005</v>
      </c>
      <c r="N9" s="831">
        <v>12000</v>
      </c>
      <c r="O9" s="831">
        <v>1</v>
      </c>
      <c r="P9" s="831"/>
      <c r="Q9" s="831"/>
      <c r="R9" s="831">
        <v>1005</v>
      </c>
      <c r="S9" s="831">
        <v>1000</v>
      </c>
      <c r="T9" s="831">
        <v>2000</v>
      </c>
      <c r="U9" s="831">
        <v>3</v>
      </c>
      <c r="V9" s="831">
        <v>6</v>
      </c>
      <c r="W9" s="831" t="s">
        <v>2415</v>
      </c>
      <c r="X9" s="831">
        <v>1015</v>
      </c>
      <c r="Y9" s="831">
        <v>2</v>
      </c>
      <c r="Z9" s="831" t="s">
        <v>2405</v>
      </c>
      <c r="AA9" s="831"/>
      <c r="AB9" s="832"/>
      <c r="AC9" s="832"/>
      <c r="AD9" s="832"/>
      <c r="AG9" s="809">
        <v>6000</v>
      </c>
    </row>
    <row r="10" spans="1:44" s="809" customFormat="1" x14ac:dyDescent="0.15">
      <c r="A10" s="831"/>
      <c r="B10" s="831"/>
      <c r="C10" s="831"/>
      <c r="D10" s="831"/>
      <c r="E10" s="831"/>
      <c r="F10" s="831" t="s">
        <v>2404</v>
      </c>
      <c r="G10" s="831" t="s">
        <v>2404</v>
      </c>
      <c r="H10" s="831" t="s">
        <v>2404</v>
      </c>
      <c r="I10" s="831" t="s">
        <v>2404</v>
      </c>
      <c r="J10" s="831"/>
      <c r="K10" s="831" t="s">
        <v>2404</v>
      </c>
      <c r="L10" s="831" t="s">
        <v>2404</v>
      </c>
      <c r="M10" s="831"/>
      <c r="N10" s="831"/>
      <c r="O10" s="831"/>
      <c r="P10" s="831"/>
      <c r="Q10" s="831"/>
      <c r="R10" s="831" t="s">
        <v>2404</v>
      </c>
      <c r="S10" s="831" t="s">
        <v>2404</v>
      </c>
      <c r="T10" s="831" t="s">
        <v>2404</v>
      </c>
      <c r="U10" s="831"/>
      <c r="V10" s="831" t="s">
        <v>2404</v>
      </c>
      <c r="W10" s="831" t="s">
        <v>2404</v>
      </c>
      <c r="X10" s="831" t="s">
        <v>2404</v>
      </c>
      <c r="Y10" s="831" t="s">
        <v>2404</v>
      </c>
      <c r="Z10" s="831" t="s">
        <v>2404</v>
      </c>
      <c r="AA10" s="831"/>
      <c r="AB10" s="832"/>
      <c r="AC10" s="832"/>
      <c r="AD10" s="832"/>
    </row>
    <row r="11" spans="1:44" s="809" customFormat="1" x14ac:dyDescent="0.15">
      <c r="A11" s="831" t="s">
        <v>2424</v>
      </c>
      <c r="B11" s="831" t="s">
        <v>2409</v>
      </c>
      <c r="C11" s="831"/>
      <c r="D11" s="831">
        <v>3662837</v>
      </c>
      <c r="E11" s="831">
        <v>4161505</v>
      </c>
      <c r="F11" s="831" t="s">
        <v>2425</v>
      </c>
      <c r="G11" s="831" t="s">
        <v>749</v>
      </c>
      <c r="H11" s="831" t="s">
        <v>2426</v>
      </c>
      <c r="I11" s="831" t="s">
        <v>2427</v>
      </c>
      <c r="J11" s="831" t="s">
        <v>2373</v>
      </c>
      <c r="K11" s="831">
        <v>50</v>
      </c>
      <c r="L11" s="831" t="s">
        <v>310</v>
      </c>
      <c r="M11" s="831">
        <v>1200</v>
      </c>
      <c r="N11" s="831">
        <v>6000</v>
      </c>
      <c r="O11" s="831">
        <v>8</v>
      </c>
      <c r="P11" s="831">
        <v>2</v>
      </c>
      <c r="Q11" s="831">
        <v>44694</v>
      </c>
      <c r="R11" s="831">
        <v>1200</v>
      </c>
      <c r="S11" s="831">
        <v>1200</v>
      </c>
      <c r="T11" s="831">
        <v>12000</v>
      </c>
      <c r="U11" s="831">
        <v>4</v>
      </c>
      <c r="V11" s="831">
        <v>8</v>
      </c>
      <c r="W11" s="831" t="s">
        <v>2404</v>
      </c>
      <c r="X11" s="831" t="s">
        <v>2404</v>
      </c>
      <c r="Y11" s="831">
        <v>2</v>
      </c>
      <c r="Z11" s="831" t="s">
        <v>2428</v>
      </c>
      <c r="AA11" s="831"/>
      <c r="AB11" s="832"/>
      <c r="AC11" s="832"/>
      <c r="AD11" s="832"/>
    </row>
    <row r="12" spans="1:44" s="809" customFormat="1" x14ac:dyDescent="0.15">
      <c r="A12" s="831"/>
      <c r="B12" s="831"/>
      <c r="C12" s="831"/>
      <c r="D12" s="831"/>
      <c r="E12" s="831"/>
      <c r="F12" s="831" t="s">
        <v>2404</v>
      </c>
      <c r="G12" s="831" t="s">
        <v>2404</v>
      </c>
      <c r="H12" s="831" t="s">
        <v>2404</v>
      </c>
      <c r="I12" s="831" t="s">
        <v>2404</v>
      </c>
      <c r="J12" s="831"/>
      <c r="K12" s="831" t="s">
        <v>2404</v>
      </c>
      <c r="L12" s="831" t="s">
        <v>2404</v>
      </c>
      <c r="M12" s="831"/>
      <c r="N12" s="831"/>
      <c r="O12" s="831"/>
      <c r="P12" s="831"/>
      <c r="Q12" s="831"/>
      <c r="R12" s="831" t="s">
        <v>2404</v>
      </c>
      <c r="S12" s="831" t="s">
        <v>2404</v>
      </c>
      <c r="T12" s="831" t="s">
        <v>2404</v>
      </c>
      <c r="U12" s="831"/>
      <c r="V12" s="831" t="s">
        <v>2404</v>
      </c>
      <c r="W12" s="831" t="s">
        <v>2404</v>
      </c>
      <c r="X12" s="831" t="s">
        <v>2404</v>
      </c>
      <c r="Y12" s="831" t="s">
        <v>2404</v>
      </c>
      <c r="Z12" s="831" t="s">
        <v>2404</v>
      </c>
      <c r="AA12" s="831"/>
      <c r="AB12" s="832"/>
      <c r="AC12" s="832"/>
      <c r="AD12" s="832"/>
    </row>
    <row r="13" spans="1:44" s="809" customFormat="1" x14ac:dyDescent="0.15">
      <c r="A13" s="831"/>
      <c r="B13" s="831"/>
      <c r="C13" s="831"/>
      <c r="D13" s="831">
        <v>3662792</v>
      </c>
      <c r="E13" s="831">
        <v>4161466</v>
      </c>
      <c r="F13" s="831" t="s">
        <v>2400</v>
      </c>
      <c r="G13" s="831" t="s">
        <v>749</v>
      </c>
      <c r="H13" s="831" t="s">
        <v>2401</v>
      </c>
      <c r="I13" s="831" t="s">
        <v>2402</v>
      </c>
      <c r="J13" s="831" t="s">
        <v>2373</v>
      </c>
      <c r="K13" s="831">
        <v>25</v>
      </c>
      <c r="L13" s="831" t="s">
        <v>2403</v>
      </c>
      <c r="M13" s="831">
        <v>1120</v>
      </c>
      <c r="N13" s="831">
        <v>4000</v>
      </c>
      <c r="O13" s="831">
        <v>9</v>
      </c>
      <c r="P13" s="831">
        <v>3</v>
      </c>
      <c r="Q13" s="831">
        <v>44708</v>
      </c>
      <c r="R13" s="831">
        <v>1120</v>
      </c>
      <c r="S13" s="831">
        <v>1120</v>
      </c>
      <c r="T13" s="831">
        <v>12000</v>
      </c>
      <c r="U13" s="831">
        <v>3</v>
      </c>
      <c r="V13" s="831">
        <v>9</v>
      </c>
      <c r="W13" s="831" t="s">
        <v>2404</v>
      </c>
      <c r="X13" s="831" t="s">
        <v>2404</v>
      </c>
      <c r="Y13" s="831">
        <v>2</v>
      </c>
      <c r="Z13" s="831" t="s">
        <v>2405</v>
      </c>
      <c r="AA13" s="831"/>
      <c r="AB13" s="832"/>
      <c r="AC13" s="832"/>
      <c r="AD13" s="832"/>
    </row>
    <row r="14" spans="1:44" s="809" customFormat="1" x14ac:dyDescent="0.15">
      <c r="A14" s="831"/>
      <c r="B14" s="831"/>
      <c r="C14" s="831"/>
      <c r="D14" s="831"/>
      <c r="E14" s="831"/>
      <c r="F14" s="831" t="s">
        <v>2404</v>
      </c>
      <c r="G14" s="831" t="s">
        <v>2404</v>
      </c>
      <c r="H14" s="831" t="s">
        <v>2404</v>
      </c>
      <c r="I14" s="831" t="s">
        <v>2404</v>
      </c>
      <c r="J14" s="831"/>
      <c r="K14" s="831" t="s">
        <v>2404</v>
      </c>
      <c r="L14" s="831" t="s">
        <v>2404</v>
      </c>
      <c r="M14" s="831"/>
      <c r="N14" s="831"/>
      <c r="O14" s="831"/>
      <c r="P14" s="831"/>
      <c r="Q14" s="831"/>
      <c r="R14" s="831" t="s">
        <v>2404</v>
      </c>
      <c r="S14" s="831" t="s">
        <v>2404</v>
      </c>
      <c r="T14" s="831" t="s">
        <v>2404</v>
      </c>
      <c r="U14" s="831"/>
      <c r="V14" s="831" t="s">
        <v>2404</v>
      </c>
      <c r="W14" s="831" t="s">
        <v>2404</v>
      </c>
      <c r="X14" s="831" t="s">
        <v>2404</v>
      </c>
      <c r="Y14" s="831" t="s">
        <v>2404</v>
      </c>
      <c r="Z14" s="831" t="s">
        <v>2404</v>
      </c>
      <c r="AA14" s="831"/>
      <c r="AB14" s="832"/>
      <c r="AC14" s="832"/>
      <c r="AD14" s="832"/>
    </row>
    <row r="15" spans="1:44" s="809" customFormat="1" x14ac:dyDescent="0.15">
      <c r="A15" s="831"/>
      <c r="B15" s="831"/>
      <c r="C15" s="831"/>
      <c r="D15" s="831">
        <v>3662794</v>
      </c>
      <c r="E15" s="831">
        <v>4161468</v>
      </c>
      <c r="F15" s="831" t="s">
        <v>2400</v>
      </c>
      <c r="G15" s="831" t="s">
        <v>749</v>
      </c>
      <c r="H15" s="831" t="s">
        <v>2401</v>
      </c>
      <c r="I15" s="831" t="s">
        <v>2402</v>
      </c>
      <c r="J15" s="831" t="s">
        <v>2373</v>
      </c>
      <c r="K15" s="831">
        <v>50</v>
      </c>
      <c r="L15" s="831" t="s">
        <v>2403</v>
      </c>
      <c r="M15" s="831">
        <v>1120</v>
      </c>
      <c r="N15" s="831">
        <v>4000</v>
      </c>
      <c r="O15" s="831">
        <v>6</v>
      </c>
      <c r="P15" s="831">
        <v>3</v>
      </c>
      <c r="Q15" s="831">
        <v>44708</v>
      </c>
      <c r="R15" s="831">
        <v>1120</v>
      </c>
      <c r="S15" s="831">
        <v>1120</v>
      </c>
      <c r="T15" s="831">
        <v>12000</v>
      </c>
      <c r="U15" s="831">
        <v>2</v>
      </c>
      <c r="V15" s="831">
        <v>8</v>
      </c>
      <c r="W15" s="831" t="s">
        <v>2404</v>
      </c>
      <c r="X15" s="831" t="s">
        <v>2404</v>
      </c>
      <c r="Y15" s="831">
        <v>2</v>
      </c>
      <c r="Z15" s="831" t="s">
        <v>2405</v>
      </c>
      <c r="AA15" s="831"/>
      <c r="AB15" s="832"/>
      <c r="AC15" s="832"/>
      <c r="AD15" s="832"/>
    </row>
    <row r="16" spans="1:44" s="809" customFormat="1" x14ac:dyDescent="0.15">
      <c r="A16" s="831"/>
      <c r="B16" s="831"/>
      <c r="C16" s="831"/>
      <c r="D16" s="831"/>
      <c r="E16" s="831"/>
      <c r="F16" s="831" t="s">
        <v>2404</v>
      </c>
      <c r="G16" s="831" t="s">
        <v>2404</v>
      </c>
      <c r="H16" s="831" t="s">
        <v>2404</v>
      </c>
      <c r="I16" s="831" t="s">
        <v>2404</v>
      </c>
      <c r="J16" s="831"/>
      <c r="K16" s="831" t="s">
        <v>2404</v>
      </c>
      <c r="L16" s="831" t="s">
        <v>2404</v>
      </c>
      <c r="M16" s="831"/>
      <c r="N16" s="831"/>
      <c r="O16" s="831"/>
      <c r="P16" s="831"/>
      <c r="Q16" s="831"/>
      <c r="R16" s="831" t="s">
        <v>2404</v>
      </c>
      <c r="S16" s="831" t="s">
        <v>2404</v>
      </c>
      <c r="T16" s="831" t="s">
        <v>2404</v>
      </c>
      <c r="U16" s="831"/>
      <c r="V16" s="831" t="s">
        <v>2404</v>
      </c>
      <c r="W16" s="831" t="s">
        <v>2404</v>
      </c>
      <c r="X16" s="831" t="s">
        <v>2404</v>
      </c>
      <c r="Y16" s="831" t="s">
        <v>2404</v>
      </c>
      <c r="Z16" s="831" t="s">
        <v>2404</v>
      </c>
      <c r="AA16" s="831"/>
      <c r="AB16" s="832"/>
      <c r="AC16" s="832"/>
      <c r="AD16" s="832"/>
    </row>
    <row r="17" spans="1:33" s="809" customFormat="1" x14ac:dyDescent="0.15">
      <c r="A17" s="831" t="s">
        <v>2429</v>
      </c>
      <c r="B17" s="831" t="s">
        <v>2410</v>
      </c>
      <c r="C17" s="831"/>
      <c r="D17" s="831">
        <v>3662794</v>
      </c>
      <c r="E17" s="831">
        <v>4161468</v>
      </c>
      <c r="F17" s="831" t="s">
        <v>2400</v>
      </c>
      <c r="G17" s="831" t="s">
        <v>749</v>
      </c>
      <c r="H17" s="831" t="s">
        <v>2401</v>
      </c>
      <c r="I17" s="831" t="s">
        <v>2402</v>
      </c>
      <c r="J17" s="831" t="s">
        <v>2373</v>
      </c>
      <c r="K17" s="831">
        <v>50</v>
      </c>
      <c r="L17" s="831" t="s">
        <v>2403</v>
      </c>
      <c r="M17" s="831">
        <v>1120</v>
      </c>
      <c r="N17" s="831">
        <v>4000</v>
      </c>
      <c r="O17" s="831">
        <v>2</v>
      </c>
      <c r="P17" s="831">
        <v>2</v>
      </c>
      <c r="Q17" s="831">
        <v>44708</v>
      </c>
      <c r="R17" s="831">
        <v>1120</v>
      </c>
      <c r="S17" s="831">
        <v>1120</v>
      </c>
      <c r="T17" s="831">
        <v>8000</v>
      </c>
      <c r="U17" s="831">
        <v>1</v>
      </c>
      <c r="V17" s="831" t="s">
        <v>2404</v>
      </c>
      <c r="W17" s="831" t="s">
        <v>2404</v>
      </c>
      <c r="X17" s="831" t="s">
        <v>2404</v>
      </c>
      <c r="Y17" s="831">
        <v>2</v>
      </c>
      <c r="Z17" s="831" t="s">
        <v>2405</v>
      </c>
      <c r="AA17" s="831"/>
      <c r="AB17" s="832"/>
      <c r="AC17" s="832"/>
      <c r="AD17" s="832"/>
    </row>
    <row r="18" spans="1:33" s="809" customFormat="1" x14ac:dyDescent="0.15">
      <c r="A18" s="831"/>
      <c r="B18" s="831"/>
      <c r="C18" s="831"/>
      <c r="D18" s="831"/>
      <c r="E18" s="831"/>
      <c r="F18" s="831" t="s">
        <v>2404</v>
      </c>
      <c r="G18" s="831" t="s">
        <v>2404</v>
      </c>
      <c r="H18" s="831" t="s">
        <v>2404</v>
      </c>
      <c r="I18" s="831" t="s">
        <v>2404</v>
      </c>
      <c r="J18" s="831"/>
      <c r="K18" s="831" t="s">
        <v>2404</v>
      </c>
      <c r="L18" s="831" t="s">
        <v>2404</v>
      </c>
      <c r="M18" s="831"/>
      <c r="N18" s="831"/>
      <c r="O18" s="831"/>
      <c r="P18" s="831"/>
      <c r="Q18" s="831"/>
      <c r="R18" s="831" t="s">
        <v>2404</v>
      </c>
      <c r="S18" s="831" t="s">
        <v>2404</v>
      </c>
      <c r="T18" s="831" t="s">
        <v>2404</v>
      </c>
      <c r="U18" s="831"/>
      <c r="V18" s="831" t="s">
        <v>2404</v>
      </c>
      <c r="W18" s="831" t="s">
        <v>2404</v>
      </c>
      <c r="X18" s="831" t="s">
        <v>2404</v>
      </c>
      <c r="Y18" s="831" t="s">
        <v>2404</v>
      </c>
      <c r="Z18" s="831" t="s">
        <v>2404</v>
      </c>
      <c r="AA18" s="831"/>
      <c r="AB18" s="832"/>
      <c r="AC18" s="832"/>
      <c r="AD18" s="832"/>
    </row>
    <row r="19" spans="1:33" s="843" customFormat="1" x14ac:dyDescent="0.15">
      <c r="A19" s="841"/>
      <c r="B19" s="841"/>
      <c r="C19" s="841"/>
      <c r="D19" s="841">
        <v>3662796</v>
      </c>
      <c r="E19" s="841">
        <v>4161470</v>
      </c>
      <c r="F19" s="841" t="s">
        <v>2400</v>
      </c>
      <c r="G19" s="841" t="s">
        <v>749</v>
      </c>
      <c r="H19" s="841" t="s">
        <v>2401</v>
      </c>
      <c r="I19" s="841" t="s">
        <v>2402</v>
      </c>
      <c r="J19" s="841" t="s">
        <v>2373</v>
      </c>
      <c r="K19" s="841">
        <v>50</v>
      </c>
      <c r="L19" s="841" t="s">
        <v>2403</v>
      </c>
      <c r="M19" s="841">
        <v>1120</v>
      </c>
      <c r="N19" s="841">
        <v>4000</v>
      </c>
      <c r="O19" s="841">
        <v>3</v>
      </c>
      <c r="P19" s="841">
        <v>3</v>
      </c>
      <c r="Q19" s="841">
        <v>44721</v>
      </c>
      <c r="R19" s="841">
        <v>1120</v>
      </c>
      <c r="S19" s="841">
        <v>1120</v>
      </c>
      <c r="T19" s="841">
        <v>12000</v>
      </c>
      <c r="U19" s="841">
        <v>1</v>
      </c>
      <c r="V19" s="841">
        <v>5</v>
      </c>
      <c r="W19" s="841" t="s">
        <v>2404</v>
      </c>
      <c r="X19" s="841" t="s">
        <v>2404</v>
      </c>
      <c r="Y19" s="841">
        <v>2</v>
      </c>
      <c r="Z19" s="841" t="s">
        <v>2405</v>
      </c>
      <c r="AA19" s="841"/>
      <c r="AB19" s="842"/>
      <c r="AC19" s="842"/>
      <c r="AD19" s="842"/>
    </row>
    <row r="20" spans="1:33" s="843" customFormat="1" x14ac:dyDescent="0.15">
      <c r="A20" s="841"/>
      <c r="B20" s="841"/>
      <c r="C20" s="841"/>
      <c r="D20" s="841"/>
      <c r="E20" s="841"/>
      <c r="F20" s="841"/>
      <c r="G20" s="841"/>
      <c r="H20" s="841"/>
      <c r="I20" s="841"/>
      <c r="J20" s="841"/>
      <c r="K20" s="841"/>
      <c r="L20" s="841"/>
      <c r="M20" s="841"/>
      <c r="N20" s="841"/>
      <c r="O20" s="841"/>
      <c r="P20" s="841"/>
      <c r="Q20" s="841"/>
      <c r="R20" s="841"/>
      <c r="S20" s="841"/>
      <c r="T20" s="841"/>
      <c r="U20" s="841"/>
      <c r="V20" s="841"/>
      <c r="W20" s="841"/>
      <c r="X20" s="841"/>
      <c r="Y20" s="841"/>
      <c r="Z20" s="841"/>
      <c r="AA20" s="841"/>
      <c r="AB20" s="844"/>
      <c r="AC20" s="844"/>
      <c r="AD20" s="844"/>
    </row>
    <row r="21" spans="1:33" s="843" customFormat="1" x14ac:dyDescent="0.15">
      <c r="A21" s="841"/>
      <c r="B21" s="841"/>
      <c r="C21" s="841"/>
      <c r="D21" s="841">
        <v>3662796</v>
      </c>
      <c r="E21" s="841">
        <v>4161470</v>
      </c>
      <c r="F21" s="841" t="s">
        <v>2400</v>
      </c>
      <c r="G21" s="841" t="s">
        <v>749</v>
      </c>
      <c r="H21" s="841" t="s">
        <v>2401</v>
      </c>
      <c r="I21" s="841" t="s">
        <v>2402</v>
      </c>
      <c r="J21" s="841" t="s">
        <v>2373</v>
      </c>
      <c r="K21" s="841">
        <v>50</v>
      </c>
      <c r="L21" s="841" t="s">
        <v>2403</v>
      </c>
      <c r="M21" s="841">
        <v>1120</v>
      </c>
      <c r="N21" s="841">
        <v>4000</v>
      </c>
      <c r="O21" s="841">
        <v>2</v>
      </c>
      <c r="P21" s="841">
        <v>3</v>
      </c>
      <c r="Q21" s="841">
        <v>44721</v>
      </c>
      <c r="R21" s="841">
        <v>1120</v>
      </c>
      <c r="S21" s="841">
        <v>1120</v>
      </c>
      <c r="T21" s="841">
        <v>12000</v>
      </c>
      <c r="U21" s="841">
        <v>1</v>
      </c>
      <c r="V21" s="841" t="s">
        <v>2404</v>
      </c>
      <c r="W21" s="841" t="s">
        <v>2404</v>
      </c>
      <c r="X21" s="841" t="s">
        <v>2404</v>
      </c>
      <c r="Y21" s="841">
        <v>2</v>
      </c>
      <c r="Z21" s="841" t="s">
        <v>2405</v>
      </c>
      <c r="AA21" s="841"/>
      <c r="AB21" s="842"/>
      <c r="AC21" s="842"/>
      <c r="AD21" s="842"/>
    </row>
    <row r="22" spans="1:33" s="843" customFormat="1" x14ac:dyDescent="0.15">
      <c r="A22" s="841"/>
      <c r="B22" s="841"/>
      <c r="C22" s="841"/>
      <c r="D22" s="841">
        <v>3662797</v>
      </c>
      <c r="E22" s="841">
        <v>4161471</v>
      </c>
      <c r="F22" s="841" t="s">
        <v>2400</v>
      </c>
      <c r="G22" s="841" t="s">
        <v>749</v>
      </c>
      <c r="H22" s="841" t="s">
        <v>2401</v>
      </c>
      <c r="I22" s="841" t="s">
        <v>2402</v>
      </c>
      <c r="J22" s="841"/>
      <c r="K22" s="841">
        <v>50</v>
      </c>
      <c r="L22" s="841" t="s">
        <v>2403</v>
      </c>
      <c r="M22" s="841">
        <v>1120</v>
      </c>
      <c r="N22" s="841">
        <v>4000</v>
      </c>
      <c r="O22" s="841">
        <v>1</v>
      </c>
      <c r="P22" s="841"/>
      <c r="Q22" s="841">
        <v>44721</v>
      </c>
      <c r="R22" s="841" t="s">
        <v>2404</v>
      </c>
      <c r="S22" s="841" t="s">
        <v>2404</v>
      </c>
      <c r="T22" s="841" t="s">
        <v>2404</v>
      </c>
      <c r="U22" s="841"/>
      <c r="V22" s="841">
        <v>8</v>
      </c>
      <c r="W22" s="841" t="s">
        <v>2404</v>
      </c>
      <c r="X22" s="841" t="s">
        <v>2404</v>
      </c>
      <c r="Y22" s="841" t="s">
        <v>2404</v>
      </c>
      <c r="Z22" s="841" t="s">
        <v>2404</v>
      </c>
      <c r="AA22" s="841"/>
      <c r="AB22" s="842"/>
      <c r="AC22" s="842"/>
      <c r="AD22" s="842"/>
    </row>
    <row r="23" spans="1:33" s="843" customFormat="1" x14ac:dyDescent="0.15">
      <c r="A23" s="841"/>
      <c r="B23" s="841"/>
      <c r="C23" s="841"/>
      <c r="D23" s="841"/>
      <c r="E23" s="841"/>
      <c r="F23" s="841" t="s">
        <v>2404</v>
      </c>
      <c r="G23" s="841" t="s">
        <v>2404</v>
      </c>
      <c r="H23" s="841" t="s">
        <v>2404</v>
      </c>
      <c r="I23" s="841" t="s">
        <v>2404</v>
      </c>
      <c r="J23" s="841"/>
      <c r="K23" s="841" t="s">
        <v>2404</v>
      </c>
      <c r="L23" s="841" t="s">
        <v>2404</v>
      </c>
      <c r="M23" s="841"/>
      <c r="N23" s="841"/>
      <c r="O23" s="841"/>
      <c r="P23" s="841"/>
      <c r="Q23" s="841"/>
      <c r="R23" s="841" t="s">
        <v>2404</v>
      </c>
      <c r="S23" s="841" t="s">
        <v>2404</v>
      </c>
      <c r="T23" s="841" t="s">
        <v>2404</v>
      </c>
      <c r="U23" s="841"/>
      <c r="V23" s="841" t="s">
        <v>2404</v>
      </c>
      <c r="W23" s="841" t="s">
        <v>2404</v>
      </c>
      <c r="X23" s="841" t="s">
        <v>2404</v>
      </c>
      <c r="Y23" s="841" t="s">
        <v>2404</v>
      </c>
      <c r="Z23" s="841" t="s">
        <v>2404</v>
      </c>
      <c r="AA23" s="841"/>
      <c r="AB23" s="842"/>
      <c r="AC23" s="842"/>
      <c r="AD23" s="842"/>
    </row>
    <row r="24" spans="1:33" s="843" customFormat="1" x14ac:dyDescent="0.15">
      <c r="A24" s="841"/>
      <c r="B24" s="841"/>
      <c r="C24" s="841"/>
      <c r="D24" s="841">
        <v>3662797</v>
      </c>
      <c r="E24" s="841">
        <v>4161471</v>
      </c>
      <c r="F24" s="841" t="s">
        <v>2400</v>
      </c>
      <c r="G24" s="841" t="s">
        <v>749</v>
      </c>
      <c r="H24" s="841" t="s">
        <v>2401</v>
      </c>
      <c r="I24" s="841" t="s">
        <v>2402</v>
      </c>
      <c r="J24" s="841" t="s">
        <v>2373</v>
      </c>
      <c r="K24" s="841">
        <v>50</v>
      </c>
      <c r="L24" s="841" t="s">
        <v>2403</v>
      </c>
      <c r="M24" s="841">
        <v>1120</v>
      </c>
      <c r="N24" s="841">
        <v>4000</v>
      </c>
      <c r="O24" s="841">
        <v>6</v>
      </c>
      <c r="P24" s="841">
        <v>3</v>
      </c>
      <c r="Q24" s="841">
        <v>44721</v>
      </c>
      <c r="R24" s="841">
        <v>1120</v>
      </c>
      <c r="S24" s="841">
        <v>1120</v>
      </c>
      <c r="T24" s="841">
        <v>12000</v>
      </c>
      <c r="U24" s="841">
        <v>1</v>
      </c>
      <c r="V24" s="841" t="s">
        <v>2404</v>
      </c>
      <c r="W24" s="841" t="s">
        <v>2404</v>
      </c>
      <c r="X24" s="841" t="s">
        <v>2404</v>
      </c>
      <c r="Y24" s="841">
        <v>2</v>
      </c>
      <c r="Z24" s="841" t="s">
        <v>2405</v>
      </c>
      <c r="AA24" s="841"/>
      <c r="AB24" s="842"/>
      <c r="AC24" s="842"/>
      <c r="AD24" s="842"/>
    </row>
    <row r="25" spans="1:33" s="843" customFormat="1" x14ac:dyDescent="0.15">
      <c r="A25" s="841"/>
      <c r="B25" s="841"/>
      <c r="C25" s="841"/>
      <c r="D25" s="841"/>
      <c r="E25" s="841"/>
      <c r="F25" s="841" t="s">
        <v>2404</v>
      </c>
      <c r="G25" s="841" t="s">
        <v>2404</v>
      </c>
      <c r="H25" s="841" t="s">
        <v>2404</v>
      </c>
      <c r="I25" s="841" t="s">
        <v>2404</v>
      </c>
      <c r="J25" s="841"/>
      <c r="K25" s="841" t="s">
        <v>2404</v>
      </c>
      <c r="L25" s="841" t="s">
        <v>2404</v>
      </c>
      <c r="M25" s="841"/>
      <c r="N25" s="841"/>
      <c r="O25" s="841"/>
      <c r="P25" s="841"/>
      <c r="Q25" s="841"/>
      <c r="R25" s="841" t="s">
        <v>2404</v>
      </c>
      <c r="S25" s="841" t="s">
        <v>2404</v>
      </c>
      <c r="T25" s="841" t="s">
        <v>2404</v>
      </c>
      <c r="U25" s="841"/>
      <c r="V25" s="841" t="s">
        <v>2404</v>
      </c>
      <c r="W25" s="841" t="s">
        <v>2404</v>
      </c>
      <c r="X25" s="841" t="s">
        <v>2404</v>
      </c>
      <c r="Y25" s="841" t="s">
        <v>2404</v>
      </c>
      <c r="Z25" s="841" t="s">
        <v>2404</v>
      </c>
      <c r="AA25" s="841"/>
      <c r="AB25" s="842"/>
      <c r="AC25" s="842"/>
      <c r="AD25" s="842"/>
    </row>
    <row r="26" spans="1:33" s="843" customFormat="1" x14ac:dyDescent="0.15">
      <c r="A26" s="841"/>
      <c r="B26" s="841"/>
      <c r="C26" s="841"/>
      <c r="D26" s="841">
        <v>3662797</v>
      </c>
      <c r="E26" s="841">
        <v>4161471</v>
      </c>
      <c r="F26" s="841" t="s">
        <v>2400</v>
      </c>
      <c r="G26" s="841" t="s">
        <v>749</v>
      </c>
      <c r="H26" s="841" t="s">
        <v>2401</v>
      </c>
      <c r="I26" s="841" t="s">
        <v>2402</v>
      </c>
      <c r="J26" s="841" t="s">
        <v>2373</v>
      </c>
      <c r="K26" s="841">
        <v>50</v>
      </c>
      <c r="L26" s="841" t="s">
        <v>2403</v>
      </c>
      <c r="M26" s="841">
        <v>1120</v>
      </c>
      <c r="N26" s="841">
        <v>4000</v>
      </c>
      <c r="O26" s="841">
        <v>1</v>
      </c>
      <c r="P26" s="841">
        <v>3</v>
      </c>
      <c r="Q26" s="841">
        <v>44721</v>
      </c>
      <c r="R26" s="841">
        <v>1120</v>
      </c>
      <c r="S26" s="841">
        <v>1120</v>
      </c>
      <c r="T26" s="841">
        <v>12000</v>
      </c>
      <c r="U26" s="841">
        <v>1</v>
      </c>
      <c r="V26" s="841" t="s">
        <v>2404</v>
      </c>
      <c r="W26" s="841" t="s">
        <v>2404</v>
      </c>
      <c r="X26" s="841" t="s">
        <v>2404</v>
      </c>
      <c r="Y26" s="841">
        <v>2</v>
      </c>
      <c r="Z26" s="841" t="s">
        <v>2405</v>
      </c>
      <c r="AA26" s="841"/>
      <c r="AB26" s="842"/>
      <c r="AC26" s="842"/>
      <c r="AD26" s="842"/>
    </row>
    <row r="27" spans="1:33" s="843" customFormat="1" x14ac:dyDescent="0.15">
      <c r="A27" s="841"/>
      <c r="B27" s="841"/>
      <c r="C27" s="841"/>
      <c r="D27" s="841">
        <v>3662798</v>
      </c>
      <c r="E27" s="841">
        <v>4161472</v>
      </c>
      <c r="F27" s="841" t="s">
        <v>2400</v>
      </c>
      <c r="G27" s="841" t="s">
        <v>749</v>
      </c>
      <c r="H27" s="841" t="s">
        <v>2401</v>
      </c>
      <c r="I27" s="841" t="s">
        <v>2402</v>
      </c>
      <c r="J27" s="841"/>
      <c r="K27" s="841">
        <v>50</v>
      </c>
      <c r="L27" s="841" t="s">
        <v>2403</v>
      </c>
      <c r="M27" s="841">
        <v>1120</v>
      </c>
      <c r="N27" s="841">
        <v>4000</v>
      </c>
      <c r="O27" s="841">
        <v>2</v>
      </c>
      <c r="P27" s="841"/>
      <c r="Q27" s="841">
        <v>44721</v>
      </c>
      <c r="R27" s="841" t="s">
        <v>2404</v>
      </c>
      <c r="S27" s="841" t="s">
        <v>2404</v>
      </c>
      <c r="T27" s="841" t="s">
        <v>2404</v>
      </c>
      <c r="U27" s="841"/>
      <c r="V27" s="841">
        <v>8</v>
      </c>
      <c r="W27" s="841" t="s">
        <v>2404</v>
      </c>
      <c r="X27" s="841" t="s">
        <v>2404</v>
      </c>
      <c r="Y27" s="841" t="s">
        <v>2404</v>
      </c>
      <c r="Z27" s="841" t="s">
        <v>2404</v>
      </c>
      <c r="AA27" s="841"/>
      <c r="AB27" s="842"/>
      <c r="AC27" s="842"/>
      <c r="AD27" s="842"/>
    </row>
    <row r="28" spans="1:33" s="843" customFormat="1" x14ac:dyDescent="0.15">
      <c r="A28" s="841"/>
      <c r="B28" s="841"/>
      <c r="C28" s="841"/>
      <c r="D28" s="841"/>
      <c r="E28" s="841"/>
      <c r="F28" s="841"/>
      <c r="G28" s="841"/>
      <c r="H28" s="841"/>
      <c r="I28" s="841"/>
      <c r="J28" s="841"/>
      <c r="K28" s="841"/>
      <c r="L28" s="841"/>
      <c r="M28" s="841"/>
      <c r="N28" s="841"/>
      <c r="O28" s="841"/>
      <c r="P28" s="841"/>
      <c r="Q28" s="841"/>
      <c r="R28" s="841"/>
      <c r="S28" s="841"/>
      <c r="T28" s="841"/>
      <c r="U28" s="841"/>
      <c r="V28" s="841"/>
      <c r="W28" s="841"/>
      <c r="X28" s="841"/>
      <c r="Y28" s="841"/>
      <c r="Z28" s="841"/>
      <c r="AA28" s="841"/>
      <c r="AB28" s="842"/>
      <c r="AC28" s="842"/>
      <c r="AD28" s="842"/>
      <c r="AE28" s="845"/>
    </row>
    <row r="29" spans="1:33" s="843" customFormat="1" x14ac:dyDescent="0.15">
      <c r="A29" s="841"/>
      <c r="B29" s="841"/>
      <c r="C29" s="841"/>
      <c r="D29" s="841">
        <v>3662796</v>
      </c>
      <c r="E29" s="841">
        <v>4151021</v>
      </c>
      <c r="F29" s="841" t="s">
        <v>2400</v>
      </c>
      <c r="G29" s="841" t="s">
        <v>749</v>
      </c>
      <c r="H29" s="841" t="s">
        <v>2401</v>
      </c>
      <c r="I29" s="841" t="s">
        <v>2402</v>
      </c>
      <c r="J29" s="841" t="s">
        <v>2408</v>
      </c>
      <c r="K29" s="841">
        <v>50</v>
      </c>
      <c r="L29" s="841" t="s">
        <v>2403</v>
      </c>
      <c r="M29" s="841">
        <v>1120</v>
      </c>
      <c r="N29" s="841">
        <v>12000</v>
      </c>
      <c r="O29" s="841">
        <v>1</v>
      </c>
      <c r="P29" s="841"/>
      <c r="Q29" s="841">
        <v>44730</v>
      </c>
      <c r="R29" s="841">
        <v>1120</v>
      </c>
      <c r="S29" s="841">
        <v>1120</v>
      </c>
      <c r="T29" s="841">
        <v>4000</v>
      </c>
      <c r="U29" s="841">
        <v>2</v>
      </c>
      <c r="V29" s="841" t="s">
        <v>2404</v>
      </c>
      <c r="W29" s="841" t="s">
        <v>2415</v>
      </c>
      <c r="X29" s="841">
        <v>1125</v>
      </c>
      <c r="Y29" s="841">
        <v>2</v>
      </c>
      <c r="Z29" s="841" t="s">
        <v>2405</v>
      </c>
      <c r="AA29" s="841"/>
      <c r="AB29" s="842"/>
      <c r="AC29" s="842"/>
      <c r="AD29" s="842"/>
      <c r="AG29" s="843">
        <v>8960</v>
      </c>
    </row>
    <row r="30" spans="1:33" s="843" customFormat="1" x14ac:dyDescent="0.15">
      <c r="A30" s="841"/>
      <c r="B30" s="841"/>
      <c r="C30" s="841"/>
      <c r="D30" s="841">
        <v>3662797</v>
      </c>
      <c r="E30" s="841">
        <v>4151022</v>
      </c>
      <c r="F30" s="841" t="s">
        <v>2400</v>
      </c>
      <c r="G30" s="841" t="s">
        <v>2404</v>
      </c>
      <c r="H30" s="841" t="s">
        <v>2404</v>
      </c>
      <c r="I30" s="841" t="s">
        <v>2404</v>
      </c>
      <c r="J30" s="841"/>
      <c r="K30" s="841" t="s">
        <v>2404</v>
      </c>
      <c r="L30" s="841" t="s">
        <v>2404</v>
      </c>
      <c r="M30" s="841"/>
      <c r="N30" s="841"/>
      <c r="O30" s="841"/>
      <c r="P30" s="841"/>
      <c r="Q30" s="841"/>
      <c r="R30" s="841">
        <v>1120</v>
      </c>
      <c r="S30" s="841">
        <v>1120</v>
      </c>
      <c r="T30" s="841">
        <v>4000</v>
      </c>
      <c r="U30" s="841">
        <v>1</v>
      </c>
      <c r="V30" s="841">
        <v>8</v>
      </c>
      <c r="W30" s="841" t="s">
        <v>2415</v>
      </c>
      <c r="X30" s="841">
        <v>1125</v>
      </c>
      <c r="Y30" s="841">
        <v>2</v>
      </c>
      <c r="Z30" s="841" t="s">
        <v>2405</v>
      </c>
      <c r="AA30" s="841"/>
      <c r="AB30" s="842"/>
      <c r="AC30" s="842"/>
      <c r="AD30" s="842"/>
      <c r="AG30" s="843">
        <v>4480</v>
      </c>
    </row>
    <row r="31" spans="1:33" s="843" customFormat="1" x14ac:dyDescent="0.15">
      <c r="A31" s="841"/>
      <c r="B31" s="841"/>
      <c r="C31" s="841"/>
      <c r="D31" s="841"/>
      <c r="E31" s="841"/>
      <c r="F31" s="841" t="s">
        <v>2404</v>
      </c>
      <c r="G31" s="841" t="s">
        <v>2404</v>
      </c>
      <c r="H31" s="841" t="s">
        <v>2404</v>
      </c>
      <c r="I31" s="841" t="s">
        <v>2404</v>
      </c>
      <c r="J31" s="841"/>
      <c r="K31" s="841" t="s">
        <v>2404</v>
      </c>
      <c r="L31" s="841" t="s">
        <v>2404</v>
      </c>
      <c r="M31" s="841"/>
      <c r="N31" s="841"/>
      <c r="O31" s="841"/>
      <c r="P31" s="841"/>
      <c r="Q31" s="841"/>
      <c r="R31" s="841" t="s">
        <v>2404</v>
      </c>
      <c r="S31" s="841" t="s">
        <v>2404</v>
      </c>
      <c r="T31" s="841" t="s">
        <v>2404</v>
      </c>
      <c r="U31" s="841"/>
      <c r="V31" s="841" t="s">
        <v>2404</v>
      </c>
      <c r="W31" s="841" t="s">
        <v>2404</v>
      </c>
      <c r="X31" s="841" t="s">
        <v>2404</v>
      </c>
      <c r="Y31" s="841" t="s">
        <v>2404</v>
      </c>
      <c r="Z31" s="841" t="s">
        <v>2404</v>
      </c>
      <c r="AA31" s="841"/>
      <c r="AB31" s="842"/>
      <c r="AC31" s="842"/>
      <c r="AD31" s="842"/>
    </row>
    <row r="32" spans="1:33" s="843" customFormat="1" x14ac:dyDescent="0.15">
      <c r="A32" s="841"/>
      <c r="B32" s="841"/>
      <c r="C32" s="841"/>
      <c r="D32" s="841">
        <v>3662797</v>
      </c>
      <c r="E32" s="841">
        <v>4151022</v>
      </c>
      <c r="F32" s="841" t="s">
        <v>2400</v>
      </c>
      <c r="G32" s="841" t="s">
        <v>749</v>
      </c>
      <c r="H32" s="841" t="s">
        <v>2401</v>
      </c>
      <c r="I32" s="841" t="s">
        <v>2402</v>
      </c>
      <c r="J32" s="841" t="s">
        <v>2408</v>
      </c>
      <c r="K32" s="841">
        <v>50</v>
      </c>
      <c r="L32" s="841" t="s">
        <v>2403</v>
      </c>
      <c r="M32" s="841">
        <v>1120</v>
      </c>
      <c r="N32" s="841">
        <v>12000</v>
      </c>
      <c r="O32" s="841">
        <v>2</v>
      </c>
      <c r="P32" s="841"/>
      <c r="Q32" s="841">
        <v>44730</v>
      </c>
      <c r="R32" s="841">
        <v>1120</v>
      </c>
      <c r="S32" s="841">
        <v>1120</v>
      </c>
      <c r="T32" s="841">
        <v>4000</v>
      </c>
      <c r="U32" s="841">
        <v>6</v>
      </c>
      <c r="V32" s="841" t="s">
        <v>2404</v>
      </c>
      <c r="W32" s="841" t="s">
        <v>2415</v>
      </c>
      <c r="X32" s="841">
        <v>1125</v>
      </c>
      <c r="Y32" s="841">
        <v>2</v>
      </c>
      <c r="Z32" s="841" t="s">
        <v>2405</v>
      </c>
      <c r="AA32" s="841"/>
      <c r="AB32" s="842"/>
      <c r="AC32" s="842"/>
      <c r="AD32" s="842"/>
      <c r="AG32" s="843">
        <v>26880</v>
      </c>
    </row>
    <row r="33" spans="1:33" s="843" customFormat="1" x14ac:dyDescent="0.15">
      <c r="A33" s="841"/>
      <c r="B33" s="841"/>
      <c r="C33" s="841"/>
      <c r="D33" s="841"/>
      <c r="E33" s="841"/>
      <c r="F33" s="841" t="s">
        <v>2404</v>
      </c>
      <c r="G33" s="841" t="s">
        <v>2404</v>
      </c>
      <c r="H33" s="841" t="s">
        <v>2404</v>
      </c>
      <c r="I33" s="841" t="s">
        <v>2404</v>
      </c>
      <c r="J33" s="841"/>
      <c r="K33" s="841" t="s">
        <v>2404</v>
      </c>
      <c r="L33" s="841" t="s">
        <v>2404</v>
      </c>
      <c r="M33" s="841"/>
      <c r="N33" s="841"/>
      <c r="O33" s="841"/>
      <c r="P33" s="841"/>
      <c r="Q33" s="841"/>
      <c r="R33" s="841" t="s">
        <v>2404</v>
      </c>
      <c r="S33" s="841" t="s">
        <v>2404</v>
      </c>
      <c r="T33" s="841" t="s">
        <v>2404</v>
      </c>
      <c r="U33" s="841"/>
      <c r="V33" s="841" t="s">
        <v>2404</v>
      </c>
      <c r="W33" s="841" t="s">
        <v>2404</v>
      </c>
      <c r="X33" s="841" t="s">
        <v>2404</v>
      </c>
      <c r="Y33" s="841" t="s">
        <v>2404</v>
      </c>
      <c r="Z33" s="841" t="s">
        <v>2404</v>
      </c>
      <c r="AA33" s="841"/>
      <c r="AB33" s="842"/>
      <c r="AC33" s="842"/>
      <c r="AD33" s="842"/>
    </row>
    <row r="34" spans="1:33" s="843" customFormat="1" x14ac:dyDescent="0.15">
      <c r="A34" s="841"/>
      <c r="B34" s="841"/>
      <c r="C34" s="841"/>
      <c r="D34" s="841">
        <v>3662797</v>
      </c>
      <c r="E34" s="841">
        <v>4151022</v>
      </c>
      <c r="F34" s="841" t="s">
        <v>2400</v>
      </c>
      <c r="G34" s="841" t="s">
        <v>749</v>
      </c>
      <c r="H34" s="841" t="s">
        <v>2401</v>
      </c>
      <c r="I34" s="841" t="s">
        <v>2402</v>
      </c>
      <c r="J34" s="841" t="s">
        <v>2408</v>
      </c>
      <c r="K34" s="841">
        <v>50</v>
      </c>
      <c r="L34" s="841" t="s">
        <v>2403</v>
      </c>
      <c r="M34" s="841">
        <v>1120</v>
      </c>
      <c r="N34" s="841">
        <v>12000</v>
      </c>
      <c r="O34" s="841">
        <v>1</v>
      </c>
      <c r="P34" s="841"/>
      <c r="Q34" s="841">
        <v>44730</v>
      </c>
      <c r="R34" s="841">
        <v>1120</v>
      </c>
      <c r="S34" s="841">
        <v>1120</v>
      </c>
      <c r="T34" s="841">
        <v>4000</v>
      </c>
      <c r="U34" s="841">
        <v>1</v>
      </c>
      <c r="V34" s="841" t="s">
        <v>2404</v>
      </c>
      <c r="W34" s="841" t="s">
        <v>2415</v>
      </c>
      <c r="X34" s="841">
        <v>1125</v>
      </c>
      <c r="Y34" s="841">
        <v>2</v>
      </c>
      <c r="Z34" s="841" t="s">
        <v>2405</v>
      </c>
      <c r="AA34" s="841"/>
      <c r="AB34" s="842"/>
      <c r="AC34" s="842"/>
      <c r="AD34" s="842"/>
      <c r="AG34" s="843">
        <v>4480</v>
      </c>
    </row>
    <row r="35" spans="1:33" s="843" customFormat="1" x14ac:dyDescent="0.15">
      <c r="A35" s="841"/>
      <c r="B35" s="841"/>
      <c r="C35" s="841"/>
      <c r="D35" s="841">
        <v>3662798</v>
      </c>
      <c r="E35" s="841">
        <v>4151023</v>
      </c>
      <c r="F35" s="841" t="s">
        <v>2400</v>
      </c>
      <c r="G35" s="841" t="s">
        <v>2404</v>
      </c>
      <c r="H35" s="841" t="s">
        <v>2404</v>
      </c>
      <c r="I35" s="841" t="s">
        <v>2404</v>
      </c>
      <c r="J35" s="841"/>
      <c r="K35" s="841" t="s">
        <v>2404</v>
      </c>
      <c r="L35" s="841" t="s">
        <v>2404</v>
      </c>
      <c r="M35" s="841"/>
      <c r="N35" s="841"/>
      <c r="O35" s="841"/>
      <c r="P35" s="841"/>
      <c r="Q35" s="841"/>
      <c r="R35" s="841">
        <v>1120</v>
      </c>
      <c r="S35" s="841">
        <v>1120</v>
      </c>
      <c r="T35" s="841">
        <v>4000</v>
      </c>
      <c r="U35" s="841">
        <v>2</v>
      </c>
      <c r="V35" s="841">
        <v>8</v>
      </c>
      <c r="W35" s="841" t="s">
        <v>2415</v>
      </c>
      <c r="X35" s="841">
        <v>1125</v>
      </c>
      <c r="Y35" s="841">
        <v>2</v>
      </c>
      <c r="Z35" s="841" t="s">
        <v>2405</v>
      </c>
      <c r="AA35" s="841"/>
      <c r="AB35" s="842"/>
      <c r="AC35" s="842"/>
      <c r="AD35" s="842"/>
      <c r="AG35" s="843">
        <v>8960</v>
      </c>
    </row>
    <row r="37" spans="1:33" x14ac:dyDescent="0.15">
      <c r="D37" t="s">
        <v>2497</v>
      </c>
    </row>
    <row r="39" spans="1:33" x14ac:dyDescent="0.15">
      <c r="D39" t="s">
        <v>2430</v>
      </c>
    </row>
    <row r="40" spans="1:33" x14ac:dyDescent="0.15">
      <c r="D40" t="s">
        <v>2431</v>
      </c>
    </row>
    <row r="42" spans="1:33" x14ac:dyDescent="0.15">
      <c r="D42" s="807" t="s">
        <v>2432</v>
      </c>
    </row>
    <row r="43" spans="1:33" x14ac:dyDescent="0.15">
      <c r="D43" s="807" t="s">
        <v>2433</v>
      </c>
    </row>
    <row r="44" spans="1:33" x14ac:dyDescent="0.15">
      <c r="D44" s="807" t="s">
        <v>2434</v>
      </c>
    </row>
    <row r="46" spans="1:33" x14ac:dyDescent="0.15">
      <c r="D46" t="s">
        <v>2435</v>
      </c>
    </row>
    <row r="47" spans="1:33" x14ac:dyDescent="0.15">
      <c r="D47" t="s">
        <v>2436</v>
      </c>
    </row>
    <row r="48" spans="1:33" x14ac:dyDescent="0.15">
      <c r="D48" t="s">
        <v>2437</v>
      </c>
    </row>
    <row r="49" spans="1:44" x14ac:dyDescent="0.15">
      <c r="D49" t="s">
        <v>2484</v>
      </c>
    </row>
    <row r="51" spans="1:44" x14ac:dyDescent="0.15">
      <c r="D51" t="s">
        <v>2438</v>
      </c>
    </row>
    <row r="53" spans="1:44" x14ac:dyDescent="0.15">
      <c r="D53" s="807" t="s">
        <v>2439</v>
      </c>
    </row>
    <row r="54" spans="1:44" x14ac:dyDescent="0.15">
      <c r="D54" s="807" t="s">
        <v>2440</v>
      </c>
    </row>
    <row r="55" spans="1:44" s="809" customFormat="1" ht="12" x14ac:dyDescent="0.15"/>
    <row r="56" spans="1:44" s="809" customFormat="1" ht="12" x14ac:dyDescent="0.15">
      <c r="D56" s="809" t="s">
        <v>2485</v>
      </c>
    </row>
    <row r="57" spans="1:44" s="809" customFormat="1" ht="12" x14ac:dyDescent="0.15"/>
    <row r="58" spans="1:44" s="809" customFormat="1" ht="12" x14ac:dyDescent="0.15">
      <c r="D58" s="809" t="s">
        <v>2489</v>
      </c>
    </row>
    <row r="59" spans="1:44" s="809" customFormat="1" ht="12.75" thickBot="1" x14ac:dyDescent="0.2">
      <c r="A59" s="809" t="s">
        <v>2490</v>
      </c>
    </row>
    <row r="60" spans="1:44" s="806" customFormat="1" ht="31.5" x14ac:dyDescent="0.15">
      <c r="A60" s="810" t="s">
        <v>2374</v>
      </c>
      <c r="B60" s="811" t="s">
        <v>2375</v>
      </c>
      <c r="C60" s="812" t="s">
        <v>2376</v>
      </c>
      <c r="D60" s="813" t="s">
        <v>2377</v>
      </c>
      <c r="E60" s="813" t="s">
        <v>2378</v>
      </c>
      <c r="F60" s="814" t="s">
        <v>2379</v>
      </c>
      <c r="G60" s="815" t="s">
        <v>2380</v>
      </c>
      <c r="H60" s="816" t="s">
        <v>2381</v>
      </c>
      <c r="I60" s="817" t="s">
        <v>2382</v>
      </c>
      <c r="J60" s="818"/>
      <c r="K60" s="816" t="s">
        <v>2383</v>
      </c>
      <c r="L60" s="819" t="s">
        <v>430</v>
      </c>
      <c r="M60" s="820" t="s">
        <v>2384</v>
      </c>
      <c r="N60" s="821" t="s">
        <v>432</v>
      </c>
      <c r="O60" s="822" t="s">
        <v>2385</v>
      </c>
      <c r="P60" s="823" t="s">
        <v>2386</v>
      </c>
      <c r="Q60" s="824" t="s">
        <v>2387</v>
      </c>
      <c r="R60" s="825" t="s">
        <v>2388</v>
      </c>
      <c r="S60" s="826" t="s">
        <v>2389</v>
      </c>
      <c r="T60" s="827" t="s">
        <v>2390</v>
      </c>
      <c r="U60" s="828" t="s">
        <v>2391</v>
      </c>
      <c r="V60" s="828" t="s">
        <v>2392</v>
      </c>
      <c r="W60" s="816" t="s">
        <v>2393</v>
      </c>
      <c r="X60" s="819" t="s">
        <v>2394</v>
      </c>
      <c r="Y60" s="828" t="s">
        <v>2395</v>
      </c>
      <c r="Z60" s="816" t="s">
        <v>88</v>
      </c>
      <c r="AA60" s="824" t="s">
        <v>2396</v>
      </c>
      <c r="AB60" s="817" t="s">
        <v>2397</v>
      </c>
      <c r="AC60" s="829"/>
      <c r="AD60" s="830"/>
      <c r="AE60" s="799"/>
      <c r="AF60" s="800" t="s">
        <v>2398</v>
      </c>
      <c r="AG60" s="801" t="s">
        <v>2399</v>
      </c>
      <c r="AH60" s="802"/>
      <c r="AI60" s="802"/>
      <c r="AJ60" s="802"/>
      <c r="AK60" s="802"/>
      <c r="AL60" s="803"/>
      <c r="AM60" s="803"/>
      <c r="AN60" s="803"/>
      <c r="AO60" s="803"/>
      <c r="AP60" s="803"/>
      <c r="AQ60" s="804"/>
      <c r="AR60" s="805"/>
    </row>
    <row r="61" spans="1:44" s="809" customFormat="1" x14ac:dyDescent="0.15">
      <c r="A61" s="831"/>
      <c r="B61" s="831"/>
      <c r="C61" s="831"/>
      <c r="D61" s="831">
        <v>3662794</v>
      </c>
      <c r="E61" s="831">
        <v>4161468</v>
      </c>
      <c r="F61" s="831" t="s">
        <v>2400</v>
      </c>
      <c r="G61" s="831" t="s">
        <v>749</v>
      </c>
      <c r="H61" s="831" t="s">
        <v>2401</v>
      </c>
      <c r="I61" s="831" t="s">
        <v>2402</v>
      </c>
      <c r="J61" s="831" t="s">
        <v>2373</v>
      </c>
      <c r="K61" s="831">
        <v>50</v>
      </c>
      <c r="L61" s="831" t="s">
        <v>2403</v>
      </c>
      <c r="M61" s="831">
        <v>1120</v>
      </c>
      <c r="N61" s="831">
        <v>4000</v>
      </c>
      <c r="O61" s="831">
        <v>6</v>
      </c>
      <c r="P61" s="831">
        <v>3</v>
      </c>
      <c r="Q61" s="831">
        <v>44708</v>
      </c>
      <c r="R61" s="831">
        <v>1120</v>
      </c>
      <c r="S61" s="831">
        <v>1120</v>
      </c>
      <c r="T61" s="831">
        <v>12000</v>
      </c>
      <c r="U61" s="831">
        <v>2</v>
      </c>
      <c r="V61" s="831">
        <v>8</v>
      </c>
      <c r="W61" s="831" t="s">
        <v>2404</v>
      </c>
      <c r="X61" s="831" t="s">
        <v>2404</v>
      </c>
      <c r="Y61" s="831">
        <v>2</v>
      </c>
      <c r="Z61" s="831" t="s">
        <v>2405</v>
      </c>
      <c r="AA61" s="831"/>
      <c r="AB61" s="832"/>
      <c r="AC61" s="832"/>
      <c r="AD61" s="832"/>
    </row>
    <row r="62" spans="1:44" s="809" customFormat="1" x14ac:dyDescent="0.15">
      <c r="A62" s="831"/>
      <c r="B62" s="831"/>
      <c r="C62" s="831"/>
      <c r="D62" s="831"/>
      <c r="E62" s="831"/>
      <c r="F62" s="831" t="s">
        <v>2404</v>
      </c>
      <c r="G62" s="831" t="s">
        <v>2404</v>
      </c>
      <c r="H62" s="831" t="s">
        <v>2404</v>
      </c>
      <c r="I62" s="831" t="s">
        <v>2404</v>
      </c>
      <c r="J62" s="831"/>
      <c r="K62" s="831" t="s">
        <v>2404</v>
      </c>
      <c r="L62" s="831" t="s">
        <v>2404</v>
      </c>
      <c r="M62" s="831"/>
      <c r="N62" s="831"/>
      <c r="O62" s="831"/>
      <c r="P62" s="831"/>
      <c r="Q62" s="831"/>
      <c r="R62" s="831" t="s">
        <v>2404</v>
      </c>
      <c r="S62" s="831" t="s">
        <v>2404</v>
      </c>
      <c r="T62" s="831" t="s">
        <v>2404</v>
      </c>
      <c r="U62" s="831"/>
      <c r="V62" s="831" t="s">
        <v>2404</v>
      </c>
      <c r="W62" s="831" t="s">
        <v>2404</v>
      </c>
      <c r="X62" s="831" t="s">
        <v>2404</v>
      </c>
      <c r="Y62" s="831" t="s">
        <v>2404</v>
      </c>
      <c r="Z62" s="831" t="s">
        <v>2404</v>
      </c>
      <c r="AA62" s="831"/>
      <c r="AB62" s="832"/>
      <c r="AC62" s="832"/>
      <c r="AD62" s="832"/>
    </row>
    <row r="63" spans="1:44" s="809" customFormat="1" x14ac:dyDescent="0.15">
      <c r="A63" s="831" t="s">
        <v>2429</v>
      </c>
      <c r="B63" s="831" t="s">
        <v>2410</v>
      </c>
      <c r="C63" s="831"/>
      <c r="D63" s="831">
        <v>3662794</v>
      </c>
      <c r="E63" s="831">
        <v>4161468</v>
      </c>
      <c r="F63" s="831" t="s">
        <v>2400</v>
      </c>
      <c r="G63" s="831" t="s">
        <v>749</v>
      </c>
      <c r="H63" s="831" t="s">
        <v>2401</v>
      </c>
      <c r="I63" s="831" t="s">
        <v>2402</v>
      </c>
      <c r="J63" s="831" t="s">
        <v>2373</v>
      </c>
      <c r="K63" s="831">
        <v>50</v>
      </c>
      <c r="L63" s="831" t="s">
        <v>2403</v>
      </c>
      <c r="M63" s="831">
        <v>1120</v>
      </c>
      <c r="N63" s="831">
        <v>4000</v>
      </c>
      <c r="O63" s="831">
        <v>2</v>
      </c>
      <c r="P63" s="831">
        <v>2</v>
      </c>
      <c r="Q63" s="831">
        <v>44708</v>
      </c>
      <c r="R63" s="831">
        <v>1120</v>
      </c>
      <c r="S63" s="831">
        <v>1120</v>
      </c>
      <c r="T63" s="831">
        <v>8000</v>
      </c>
      <c r="U63" s="831">
        <v>1</v>
      </c>
      <c r="V63" s="831" t="s">
        <v>2404</v>
      </c>
      <c r="W63" s="831" t="s">
        <v>2404</v>
      </c>
      <c r="X63" s="831" t="s">
        <v>2404</v>
      </c>
      <c r="Y63" s="831">
        <v>2</v>
      </c>
      <c r="Z63" s="831" t="s">
        <v>2405</v>
      </c>
      <c r="AA63" s="831"/>
      <c r="AB63" s="832"/>
      <c r="AC63" s="832"/>
      <c r="AD63" s="832"/>
    </row>
    <row r="74" spans="30:30" x14ac:dyDescent="0.15">
      <c r="AD74" t="s">
        <v>2486</v>
      </c>
    </row>
    <row r="75" spans="30:30" x14ac:dyDescent="0.15">
      <c r="AD75" t="s">
        <v>2487</v>
      </c>
    </row>
    <row r="76" spans="30:30" x14ac:dyDescent="0.15">
      <c r="AD76" t="s">
        <v>2488</v>
      </c>
    </row>
    <row r="83" spans="1:44" ht="14.25" thickBot="1" x14ac:dyDescent="0.2">
      <c r="A83" s="809" t="s">
        <v>2491</v>
      </c>
    </row>
    <row r="84" spans="1:44" s="806" customFormat="1" ht="31.5" x14ac:dyDescent="0.15">
      <c r="A84" s="810" t="s">
        <v>2374</v>
      </c>
      <c r="B84" s="811" t="s">
        <v>2375</v>
      </c>
      <c r="C84" s="812" t="s">
        <v>2376</v>
      </c>
      <c r="D84" s="813" t="s">
        <v>2377</v>
      </c>
      <c r="E84" s="813" t="s">
        <v>2378</v>
      </c>
      <c r="F84" s="814" t="s">
        <v>2379</v>
      </c>
      <c r="G84" s="815" t="s">
        <v>2380</v>
      </c>
      <c r="H84" s="816" t="s">
        <v>2381</v>
      </c>
      <c r="I84" s="817" t="s">
        <v>2382</v>
      </c>
      <c r="J84" s="818"/>
      <c r="K84" s="816" t="s">
        <v>2383</v>
      </c>
      <c r="L84" s="819" t="s">
        <v>430</v>
      </c>
      <c r="M84" s="820" t="s">
        <v>2384</v>
      </c>
      <c r="N84" s="821" t="s">
        <v>432</v>
      </c>
      <c r="O84" s="822" t="s">
        <v>2385</v>
      </c>
      <c r="P84" s="823" t="s">
        <v>2386</v>
      </c>
      <c r="Q84" s="824" t="s">
        <v>2387</v>
      </c>
      <c r="R84" s="825" t="s">
        <v>2388</v>
      </c>
      <c r="S84" s="826" t="s">
        <v>2389</v>
      </c>
      <c r="T84" s="827" t="s">
        <v>2390</v>
      </c>
      <c r="U84" s="828" t="s">
        <v>2391</v>
      </c>
      <c r="V84" s="828" t="s">
        <v>2392</v>
      </c>
      <c r="W84" s="816" t="s">
        <v>2393</v>
      </c>
      <c r="X84" s="819" t="s">
        <v>2394</v>
      </c>
      <c r="Y84" s="828" t="s">
        <v>2395</v>
      </c>
      <c r="Z84" s="816" t="s">
        <v>88</v>
      </c>
      <c r="AA84" s="824" t="s">
        <v>2396</v>
      </c>
      <c r="AB84" s="817" t="s">
        <v>2397</v>
      </c>
      <c r="AC84" s="829"/>
      <c r="AD84" s="830"/>
      <c r="AE84" s="799"/>
      <c r="AF84" s="800" t="s">
        <v>2398</v>
      </c>
      <c r="AG84" s="801" t="s">
        <v>2399</v>
      </c>
      <c r="AH84" s="802"/>
      <c r="AI84" s="802"/>
      <c r="AJ84" s="802"/>
      <c r="AK84" s="802"/>
      <c r="AL84" s="803"/>
      <c r="AM84" s="803"/>
      <c r="AN84" s="803"/>
      <c r="AO84" s="803"/>
      <c r="AP84" s="803"/>
      <c r="AQ84" s="804"/>
      <c r="AR84" s="805"/>
    </row>
    <row r="85" spans="1:44" s="809" customFormat="1" x14ac:dyDescent="0.15">
      <c r="A85" s="831" t="s">
        <v>2411</v>
      </c>
      <c r="B85" s="831" t="s">
        <v>2407</v>
      </c>
      <c r="C85" s="831"/>
      <c r="D85" s="831">
        <v>3659716</v>
      </c>
      <c r="E85" s="831">
        <v>4140688</v>
      </c>
      <c r="F85" s="831" t="s">
        <v>2412</v>
      </c>
      <c r="G85" s="831" t="s">
        <v>749</v>
      </c>
      <c r="H85" s="831" t="s">
        <v>2413</v>
      </c>
      <c r="I85" s="831" t="s">
        <v>2414</v>
      </c>
      <c r="J85" s="831" t="s">
        <v>2408</v>
      </c>
      <c r="K85" s="831">
        <v>50</v>
      </c>
      <c r="L85" s="831" t="s">
        <v>234</v>
      </c>
      <c r="M85" s="831">
        <v>1005</v>
      </c>
      <c r="N85" s="831">
        <v>12000</v>
      </c>
      <c r="O85" s="831">
        <v>2</v>
      </c>
      <c r="P85" s="831"/>
      <c r="Q85" s="831"/>
      <c r="R85" s="831">
        <v>1005</v>
      </c>
      <c r="S85" s="831">
        <v>1000</v>
      </c>
      <c r="T85" s="831">
        <v>4000</v>
      </c>
      <c r="U85" s="831">
        <v>6</v>
      </c>
      <c r="V85" s="831">
        <v>6</v>
      </c>
      <c r="W85" s="831" t="s">
        <v>2415</v>
      </c>
      <c r="X85" s="831">
        <v>1015</v>
      </c>
      <c r="Y85" s="831">
        <v>2</v>
      </c>
      <c r="Z85" s="831" t="s">
        <v>2405</v>
      </c>
      <c r="AA85" s="831"/>
      <c r="AB85" s="832"/>
      <c r="AC85" s="832"/>
      <c r="AD85" s="832"/>
      <c r="AG85" s="809">
        <v>24000</v>
      </c>
    </row>
    <row r="86" spans="1:44" s="809" customFormat="1" x14ac:dyDescent="0.15">
      <c r="A86" s="831"/>
      <c r="B86" s="831"/>
      <c r="C86" s="831"/>
      <c r="D86" s="831"/>
      <c r="E86" s="831"/>
      <c r="F86" s="831" t="s">
        <v>2404</v>
      </c>
      <c r="G86" s="831" t="s">
        <v>2404</v>
      </c>
      <c r="H86" s="831" t="s">
        <v>2404</v>
      </c>
      <c r="I86" s="831" t="s">
        <v>2404</v>
      </c>
      <c r="J86" s="831"/>
      <c r="K86" s="831" t="s">
        <v>2404</v>
      </c>
      <c r="L86" s="831" t="s">
        <v>2404</v>
      </c>
      <c r="M86" s="831"/>
      <c r="N86" s="831"/>
      <c r="O86" s="831"/>
      <c r="P86" s="831"/>
      <c r="Q86" s="831"/>
      <c r="R86" s="831" t="s">
        <v>2404</v>
      </c>
      <c r="S86" s="831" t="s">
        <v>2404</v>
      </c>
      <c r="T86" s="831" t="s">
        <v>2404</v>
      </c>
      <c r="U86" s="831"/>
      <c r="V86" s="831" t="s">
        <v>2404</v>
      </c>
      <c r="W86" s="831" t="s">
        <v>2404</v>
      </c>
      <c r="X86" s="831" t="s">
        <v>2404</v>
      </c>
      <c r="Y86" s="831" t="s">
        <v>2404</v>
      </c>
      <c r="Z86" s="831" t="s">
        <v>2404</v>
      </c>
      <c r="AA86" s="831"/>
      <c r="AB86" s="832"/>
      <c r="AC86" s="832"/>
      <c r="AD86" s="832"/>
    </row>
    <row r="87" spans="1:44" s="809" customFormat="1" x14ac:dyDescent="0.15">
      <c r="A87" s="831"/>
      <c r="B87" s="831"/>
      <c r="C87" s="831"/>
      <c r="D87" s="831">
        <v>3659705</v>
      </c>
      <c r="E87" s="831">
        <v>4140697</v>
      </c>
      <c r="F87" s="831" t="s">
        <v>2416</v>
      </c>
      <c r="G87" s="831" t="s">
        <v>749</v>
      </c>
      <c r="H87" s="831" t="s">
        <v>2417</v>
      </c>
      <c r="I87" s="831" t="s">
        <v>2418</v>
      </c>
      <c r="J87" s="831" t="s">
        <v>2408</v>
      </c>
      <c r="K87" s="831">
        <v>50</v>
      </c>
      <c r="L87" s="831" t="s">
        <v>760</v>
      </c>
      <c r="M87" s="831">
        <v>1005</v>
      </c>
      <c r="N87" s="831">
        <v>12000</v>
      </c>
      <c r="O87" s="831">
        <v>1</v>
      </c>
      <c r="P87" s="831"/>
      <c r="Q87" s="831"/>
      <c r="R87" s="831">
        <v>1005</v>
      </c>
      <c r="S87" s="831">
        <v>1000</v>
      </c>
      <c r="T87" s="831">
        <v>4000</v>
      </c>
      <c r="U87" s="831">
        <v>3</v>
      </c>
      <c r="V87" s="831">
        <v>3</v>
      </c>
      <c r="W87" s="831" t="s">
        <v>2419</v>
      </c>
      <c r="X87" s="831">
        <v>1020</v>
      </c>
      <c r="Y87" s="831">
        <v>2</v>
      </c>
      <c r="Z87" s="831" t="s">
        <v>2405</v>
      </c>
      <c r="AA87" s="831"/>
      <c r="AB87" s="832"/>
      <c r="AC87" s="832"/>
      <c r="AD87" s="832"/>
      <c r="AG87" s="809">
        <v>12000</v>
      </c>
    </row>
    <row r="98" spans="1:44" x14ac:dyDescent="0.15">
      <c r="AD98" t="s">
        <v>2492</v>
      </c>
    </row>
    <row r="106" spans="1:44" ht="14.25" thickBot="1" x14ac:dyDescent="0.2">
      <c r="A106" s="809" t="s">
        <v>2493</v>
      </c>
    </row>
    <row r="107" spans="1:44" s="806" customFormat="1" ht="31.5" x14ac:dyDescent="0.15">
      <c r="A107" s="810" t="s">
        <v>2374</v>
      </c>
      <c r="B107" s="811" t="s">
        <v>2375</v>
      </c>
      <c r="C107" s="812" t="s">
        <v>2376</v>
      </c>
      <c r="D107" s="813" t="s">
        <v>2377</v>
      </c>
      <c r="E107" s="813" t="s">
        <v>2378</v>
      </c>
      <c r="F107" s="814" t="s">
        <v>2379</v>
      </c>
      <c r="G107" s="815" t="s">
        <v>2380</v>
      </c>
      <c r="H107" s="816" t="s">
        <v>2381</v>
      </c>
      <c r="I107" s="817" t="s">
        <v>2382</v>
      </c>
      <c r="J107" s="818"/>
      <c r="K107" s="816" t="s">
        <v>2383</v>
      </c>
      <c r="L107" s="819" t="s">
        <v>430</v>
      </c>
      <c r="M107" s="820" t="s">
        <v>2384</v>
      </c>
      <c r="N107" s="821" t="s">
        <v>432</v>
      </c>
      <c r="O107" s="822" t="s">
        <v>2385</v>
      </c>
      <c r="P107" s="823" t="s">
        <v>2386</v>
      </c>
      <c r="Q107" s="824" t="s">
        <v>2387</v>
      </c>
      <c r="R107" s="825" t="s">
        <v>2388</v>
      </c>
      <c r="S107" s="826" t="s">
        <v>2389</v>
      </c>
      <c r="T107" s="827" t="s">
        <v>2390</v>
      </c>
      <c r="U107" s="828" t="s">
        <v>2391</v>
      </c>
      <c r="V107" s="828" t="s">
        <v>2392</v>
      </c>
      <c r="W107" s="816" t="s">
        <v>2393</v>
      </c>
      <c r="X107" s="819" t="s">
        <v>2394</v>
      </c>
      <c r="Y107" s="828" t="s">
        <v>2395</v>
      </c>
      <c r="Z107" s="816" t="s">
        <v>88</v>
      </c>
      <c r="AA107" s="824" t="s">
        <v>2396</v>
      </c>
      <c r="AB107" s="817" t="s">
        <v>2397</v>
      </c>
      <c r="AC107" s="829"/>
      <c r="AD107" s="830"/>
      <c r="AE107" s="799"/>
      <c r="AF107" s="800" t="s">
        <v>2398</v>
      </c>
      <c r="AG107" s="801" t="s">
        <v>2399</v>
      </c>
      <c r="AH107" s="802"/>
      <c r="AI107" s="802"/>
      <c r="AJ107" s="802"/>
      <c r="AK107" s="802"/>
      <c r="AL107" s="803"/>
      <c r="AM107" s="803"/>
      <c r="AN107" s="803"/>
      <c r="AO107" s="803"/>
      <c r="AP107" s="803"/>
      <c r="AQ107" s="804"/>
      <c r="AR107" s="805"/>
    </row>
    <row r="108" spans="1:44" s="843" customFormat="1" x14ac:dyDescent="0.15">
      <c r="A108" s="841"/>
      <c r="B108" s="841"/>
      <c r="C108" s="841"/>
      <c r="D108" s="841">
        <v>3662796</v>
      </c>
      <c r="E108" s="841">
        <v>4161470</v>
      </c>
      <c r="F108" s="841" t="s">
        <v>2400</v>
      </c>
      <c r="G108" s="841" t="s">
        <v>749</v>
      </c>
      <c r="H108" s="841" t="s">
        <v>2401</v>
      </c>
      <c r="I108" s="841" t="s">
        <v>2402</v>
      </c>
      <c r="J108" s="841" t="s">
        <v>2373</v>
      </c>
      <c r="K108" s="841">
        <v>50</v>
      </c>
      <c r="L108" s="841" t="s">
        <v>2403</v>
      </c>
      <c r="M108" s="841">
        <v>1120</v>
      </c>
      <c r="N108" s="841">
        <v>4000</v>
      </c>
      <c r="O108" s="841">
        <v>3</v>
      </c>
      <c r="P108" s="841">
        <v>3</v>
      </c>
      <c r="Q108" s="841">
        <v>44721</v>
      </c>
      <c r="R108" s="841">
        <v>1120</v>
      </c>
      <c r="S108" s="841">
        <v>1120</v>
      </c>
      <c r="T108" s="841">
        <v>12000</v>
      </c>
      <c r="U108" s="841">
        <v>1</v>
      </c>
      <c r="V108" s="841">
        <v>5</v>
      </c>
      <c r="W108" s="841" t="s">
        <v>2404</v>
      </c>
      <c r="X108" s="841" t="s">
        <v>2404</v>
      </c>
      <c r="Y108" s="841">
        <v>2</v>
      </c>
      <c r="Z108" s="841" t="s">
        <v>2405</v>
      </c>
      <c r="AA108" s="841"/>
      <c r="AB108" s="842"/>
      <c r="AC108" s="842"/>
      <c r="AD108" s="842"/>
    </row>
    <row r="109" spans="1:44" s="843" customFormat="1" x14ac:dyDescent="0.15">
      <c r="A109" s="841"/>
      <c r="B109" s="841"/>
      <c r="C109" s="841"/>
      <c r="D109" s="841"/>
      <c r="E109" s="841"/>
      <c r="F109" s="841"/>
      <c r="G109" s="841"/>
      <c r="H109" s="841"/>
      <c r="I109" s="841"/>
      <c r="J109" s="841"/>
      <c r="K109" s="841"/>
      <c r="L109" s="841"/>
      <c r="M109" s="841"/>
      <c r="N109" s="841"/>
      <c r="O109" s="841"/>
      <c r="P109" s="841"/>
      <c r="Q109" s="841"/>
      <c r="R109" s="841"/>
      <c r="S109" s="841"/>
      <c r="T109" s="841"/>
      <c r="U109" s="841"/>
      <c r="V109" s="841"/>
      <c r="W109" s="841"/>
      <c r="X109" s="841"/>
      <c r="Y109" s="841"/>
      <c r="Z109" s="841"/>
      <c r="AA109" s="841"/>
      <c r="AB109" s="844"/>
      <c r="AC109" s="844"/>
      <c r="AD109" s="844"/>
    </row>
    <row r="110" spans="1:44" s="835" customFormat="1" x14ac:dyDescent="0.15">
      <c r="A110" s="833"/>
      <c r="B110" s="833"/>
      <c r="C110" s="833"/>
      <c r="D110" s="833">
        <v>3662796</v>
      </c>
      <c r="E110" s="833">
        <v>4161470</v>
      </c>
      <c r="F110" s="833" t="s">
        <v>2400</v>
      </c>
      <c r="G110" s="833" t="s">
        <v>749</v>
      </c>
      <c r="H110" s="833" t="s">
        <v>2401</v>
      </c>
      <c r="I110" s="833" t="s">
        <v>2402</v>
      </c>
      <c r="J110" s="833" t="s">
        <v>2373</v>
      </c>
      <c r="K110" s="833">
        <v>50</v>
      </c>
      <c r="L110" s="833" t="s">
        <v>2403</v>
      </c>
      <c r="M110" s="833">
        <v>1120</v>
      </c>
      <c r="N110" s="833">
        <v>4000</v>
      </c>
      <c r="O110" s="833">
        <v>2</v>
      </c>
      <c r="P110" s="833">
        <v>3</v>
      </c>
      <c r="Q110" s="833">
        <v>44721</v>
      </c>
      <c r="R110" s="833">
        <v>1120</v>
      </c>
      <c r="S110" s="833">
        <v>1120</v>
      </c>
      <c r="T110" s="833">
        <v>12000</v>
      </c>
      <c r="U110" s="833">
        <v>1</v>
      </c>
      <c r="V110" s="833" t="s">
        <v>2404</v>
      </c>
      <c r="W110" s="833" t="s">
        <v>2404</v>
      </c>
      <c r="X110" s="833" t="s">
        <v>2404</v>
      </c>
      <c r="Y110" s="833">
        <v>2</v>
      </c>
      <c r="Z110" s="833" t="s">
        <v>2405</v>
      </c>
      <c r="AA110" s="833"/>
      <c r="AB110" s="834"/>
      <c r="AC110" s="834"/>
      <c r="AD110" s="834"/>
    </row>
    <row r="111" spans="1:44" s="835" customFormat="1" x14ac:dyDescent="0.15">
      <c r="A111" s="833"/>
      <c r="B111" s="833"/>
      <c r="C111" s="833"/>
      <c r="D111" s="833">
        <v>3662797</v>
      </c>
      <c r="E111" s="833">
        <v>4161471</v>
      </c>
      <c r="F111" s="833" t="s">
        <v>2400</v>
      </c>
      <c r="G111" s="833" t="s">
        <v>749</v>
      </c>
      <c r="H111" s="833" t="s">
        <v>2401</v>
      </c>
      <c r="I111" s="833" t="s">
        <v>2402</v>
      </c>
      <c r="J111" s="833"/>
      <c r="K111" s="833">
        <v>50</v>
      </c>
      <c r="L111" s="833" t="s">
        <v>2403</v>
      </c>
      <c r="M111" s="833">
        <v>1120</v>
      </c>
      <c r="N111" s="833">
        <v>4000</v>
      </c>
      <c r="O111" s="833">
        <v>1</v>
      </c>
      <c r="P111" s="833"/>
      <c r="Q111" s="833">
        <v>44721</v>
      </c>
      <c r="R111" s="833" t="s">
        <v>2404</v>
      </c>
      <c r="S111" s="833" t="s">
        <v>2404</v>
      </c>
      <c r="T111" s="833" t="s">
        <v>2404</v>
      </c>
      <c r="U111" s="833"/>
      <c r="V111" s="833">
        <v>8</v>
      </c>
      <c r="W111" s="833" t="s">
        <v>2404</v>
      </c>
      <c r="X111" s="833" t="s">
        <v>2404</v>
      </c>
      <c r="Y111" s="833" t="s">
        <v>2404</v>
      </c>
      <c r="Z111" s="833" t="s">
        <v>2404</v>
      </c>
      <c r="AA111" s="833"/>
      <c r="AB111" s="834"/>
      <c r="AC111" s="834"/>
      <c r="AD111" s="834"/>
    </row>
    <row r="112" spans="1:44" s="809" customFormat="1" x14ac:dyDescent="0.15">
      <c r="A112" s="831"/>
      <c r="B112" s="831"/>
      <c r="C112" s="831"/>
      <c r="D112" s="831"/>
      <c r="E112" s="831"/>
      <c r="F112" s="831" t="s">
        <v>2404</v>
      </c>
      <c r="G112" s="831" t="s">
        <v>2404</v>
      </c>
      <c r="H112" s="831" t="s">
        <v>2404</v>
      </c>
      <c r="I112" s="831" t="s">
        <v>2404</v>
      </c>
      <c r="J112" s="831"/>
      <c r="K112" s="831" t="s">
        <v>2404</v>
      </c>
      <c r="L112" s="831" t="s">
        <v>2404</v>
      </c>
      <c r="M112" s="831"/>
      <c r="N112" s="831"/>
      <c r="O112" s="831"/>
      <c r="P112" s="831"/>
      <c r="Q112" s="831"/>
      <c r="R112" s="831" t="s">
        <v>2404</v>
      </c>
      <c r="S112" s="831" t="s">
        <v>2404</v>
      </c>
      <c r="T112" s="831" t="s">
        <v>2404</v>
      </c>
      <c r="U112" s="831"/>
      <c r="V112" s="831" t="s">
        <v>2404</v>
      </c>
      <c r="W112" s="831" t="s">
        <v>2404</v>
      </c>
      <c r="X112" s="831" t="s">
        <v>2404</v>
      </c>
      <c r="Y112" s="831" t="s">
        <v>2404</v>
      </c>
      <c r="Z112" s="831" t="s">
        <v>2404</v>
      </c>
      <c r="AA112" s="831"/>
      <c r="AB112" s="832"/>
      <c r="AC112" s="832"/>
      <c r="AD112" s="832"/>
    </row>
    <row r="113" spans="1:30" s="809" customFormat="1" x14ac:dyDescent="0.15">
      <c r="A113" s="831"/>
      <c r="B113" s="831"/>
      <c r="C113" s="831"/>
      <c r="D113" s="831">
        <v>3662797</v>
      </c>
      <c r="E113" s="831">
        <v>4161471</v>
      </c>
      <c r="F113" s="831" t="s">
        <v>2400</v>
      </c>
      <c r="G113" s="831" t="s">
        <v>749</v>
      </c>
      <c r="H113" s="831" t="s">
        <v>2401</v>
      </c>
      <c r="I113" s="831" t="s">
        <v>2402</v>
      </c>
      <c r="J113" s="831" t="s">
        <v>2373</v>
      </c>
      <c r="K113" s="831">
        <v>50</v>
      </c>
      <c r="L113" s="831" t="s">
        <v>2403</v>
      </c>
      <c r="M113" s="831">
        <v>1120</v>
      </c>
      <c r="N113" s="831">
        <v>4000</v>
      </c>
      <c r="O113" s="831">
        <v>6</v>
      </c>
      <c r="P113" s="831">
        <v>3</v>
      </c>
      <c r="Q113" s="831">
        <v>44721</v>
      </c>
      <c r="R113" s="831">
        <v>1120</v>
      </c>
      <c r="S113" s="831">
        <v>1120</v>
      </c>
      <c r="T113" s="831">
        <v>12000</v>
      </c>
      <c r="U113" s="831">
        <v>1</v>
      </c>
      <c r="V113" s="831" t="s">
        <v>2404</v>
      </c>
      <c r="W113" s="831" t="s">
        <v>2404</v>
      </c>
      <c r="X113" s="831" t="s">
        <v>2404</v>
      </c>
      <c r="Y113" s="831">
        <v>2</v>
      </c>
      <c r="Z113" s="831" t="s">
        <v>2405</v>
      </c>
      <c r="AA113" s="831"/>
      <c r="AB113" s="832"/>
      <c r="AC113" s="832"/>
      <c r="AD113" s="832"/>
    </row>
    <row r="114" spans="1:30" s="809" customFormat="1" x14ac:dyDescent="0.15">
      <c r="A114" s="831"/>
      <c r="B114" s="831"/>
      <c r="C114" s="831"/>
      <c r="D114" s="831"/>
      <c r="E114" s="831"/>
      <c r="F114" s="831" t="s">
        <v>2404</v>
      </c>
      <c r="G114" s="831" t="s">
        <v>2404</v>
      </c>
      <c r="H114" s="831" t="s">
        <v>2404</v>
      </c>
      <c r="I114" s="831" t="s">
        <v>2404</v>
      </c>
      <c r="J114" s="831"/>
      <c r="K114" s="831" t="s">
        <v>2404</v>
      </c>
      <c r="L114" s="831" t="s">
        <v>2404</v>
      </c>
      <c r="M114" s="831"/>
      <c r="N114" s="831"/>
      <c r="O114" s="831"/>
      <c r="P114" s="831"/>
      <c r="Q114" s="831"/>
      <c r="R114" s="831" t="s">
        <v>2404</v>
      </c>
      <c r="S114" s="831" t="s">
        <v>2404</v>
      </c>
      <c r="T114" s="831" t="s">
        <v>2404</v>
      </c>
      <c r="U114" s="831"/>
      <c r="V114" s="831" t="s">
        <v>2404</v>
      </c>
      <c r="W114" s="831" t="s">
        <v>2404</v>
      </c>
      <c r="X114" s="831" t="s">
        <v>2404</v>
      </c>
      <c r="Y114" s="831" t="s">
        <v>2404</v>
      </c>
      <c r="Z114" s="831" t="s">
        <v>2404</v>
      </c>
      <c r="AA114" s="831"/>
      <c r="AB114" s="832"/>
      <c r="AC114" s="832"/>
      <c r="AD114" s="832"/>
    </row>
    <row r="115" spans="1:30" s="809" customFormat="1" x14ac:dyDescent="0.15">
      <c r="A115" s="831"/>
      <c r="B115" s="831"/>
      <c r="C115" s="831"/>
      <c r="D115" s="831">
        <v>3662797</v>
      </c>
      <c r="E115" s="831">
        <v>4161471</v>
      </c>
      <c r="F115" s="831" t="s">
        <v>2400</v>
      </c>
      <c r="G115" s="831" t="s">
        <v>749</v>
      </c>
      <c r="H115" s="831" t="s">
        <v>2401</v>
      </c>
      <c r="I115" s="831" t="s">
        <v>2402</v>
      </c>
      <c r="J115" s="831" t="s">
        <v>2373</v>
      </c>
      <c r="K115" s="831">
        <v>50</v>
      </c>
      <c r="L115" s="831" t="s">
        <v>2403</v>
      </c>
      <c r="M115" s="831">
        <v>1120</v>
      </c>
      <c r="N115" s="831">
        <v>4000</v>
      </c>
      <c r="O115" s="831">
        <v>1</v>
      </c>
      <c r="P115" s="831">
        <v>3</v>
      </c>
      <c r="Q115" s="831">
        <v>44721</v>
      </c>
      <c r="R115" s="831">
        <v>1120</v>
      </c>
      <c r="S115" s="831">
        <v>1120</v>
      </c>
      <c r="T115" s="831">
        <v>12000</v>
      </c>
      <c r="U115" s="831">
        <v>1</v>
      </c>
      <c r="V115" s="831" t="s">
        <v>2404</v>
      </c>
      <c r="W115" s="831" t="s">
        <v>2404</v>
      </c>
      <c r="X115" s="831" t="s">
        <v>2404</v>
      </c>
      <c r="Y115" s="831">
        <v>2</v>
      </c>
      <c r="Z115" s="831" t="s">
        <v>2405</v>
      </c>
      <c r="AA115" s="831"/>
      <c r="AB115" s="832"/>
      <c r="AC115" s="832"/>
      <c r="AD115" s="832"/>
    </row>
    <row r="116" spans="1:30" s="809" customFormat="1" x14ac:dyDescent="0.15">
      <c r="A116" s="831"/>
      <c r="B116" s="831"/>
      <c r="C116" s="831"/>
      <c r="D116" s="831">
        <v>3662798</v>
      </c>
      <c r="E116" s="831">
        <v>4161472</v>
      </c>
      <c r="F116" s="831" t="s">
        <v>2400</v>
      </c>
      <c r="G116" s="831" t="s">
        <v>749</v>
      </c>
      <c r="H116" s="831" t="s">
        <v>2401</v>
      </c>
      <c r="I116" s="831" t="s">
        <v>2402</v>
      </c>
      <c r="J116" s="831"/>
      <c r="K116" s="831">
        <v>50</v>
      </c>
      <c r="L116" s="831" t="s">
        <v>2403</v>
      </c>
      <c r="M116" s="831">
        <v>1120</v>
      </c>
      <c r="N116" s="831">
        <v>4000</v>
      </c>
      <c r="O116" s="831">
        <v>2</v>
      </c>
      <c r="P116" s="831"/>
      <c r="Q116" s="831">
        <v>44721</v>
      </c>
      <c r="R116" s="831" t="s">
        <v>2404</v>
      </c>
      <c r="S116" s="831" t="s">
        <v>2404</v>
      </c>
      <c r="T116" s="831" t="s">
        <v>2404</v>
      </c>
      <c r="U116" s="831"/>
      <c r="V116" s="831">
        <v>8</v>
      </c>
      <c r="W116" s="831" t="s">
        <v>2404</v>
      </c>
      <c r="X116" s="831" t="s">
        <v>2404</v>
      </c>
      <c r="Y116" s="831" t="s">
        <v>2404</v>
      </c>
      <c r="Z116" s="831" t="s">
        <v>2404</v>
      </c>
      <c r="AA116" s="831"/>
      <c r="AB116" s="832"/>
      <c r="AC116" s="832"/>
      <c r="AD116" s="832"/>
    </row>
    <row r="145" spans="1:44" ht="14.25" thickBot="1" x14ac:dyDescent="0.2">
      <c r="A145" s="809" t="s">
        <v>2494</v>
      </c>
    </row>
    <row r="146" spans="1:44" s="806" customFormat="1" ht="31.5" x14ac:dyDescent="0.15">
      <c r="A146" s="810" t="s">
        <v>2374</v>
      </c>
      <c r="B146" s="811" t="s">
        <v>2375</v>
      </c>
      <c r="C146" s="812" t="s">
        <v>2376</v>
      </c>
      <c r="D146" s="813" t="s">
        <v>2377</v>
      </c>
      <c r="E146" s="813" t="s">
        <v>2378</v>
      </c>
      <c r="F146" s="814" t="s">
        <v>2379</v>
      </c>
      <c r="G146" s="815" t="s">
        <v>2380</v>
      </c>
      <c r="H146" s="816" t="s">
        <v>2381</v>
      </c>
      <c r="I146" s="817" t="s">
        <v>2382</v>
      </c>
      <c r="J146" s="818"/>
      <c r="K146" s="816" t="s">
        <v>2383</v>
      </c>
      <c r="L146" s="819" t="s">
        <v>430</v>
      </c>
      <c r="M146" s="820" t="s">
        <v>2384</v>
      </c>
      <c r="N146" s="821" t="s">
        <v>432</v>
      </c>
      <c r="O146" s="822" t="s">
        <v>2385</v>
      </c>
      <c r="P146" s="823" t="s">
        <v>2386</v>
      </c>
      <c r="Q146" s="824" t="s">
        <v>2387</v>
      </c>
      <c r="R146" s="825" t="s">
        <v>2388</v>
      </c>
      <c r="S146" s="826" t="s">
        <v>2389</v>
      </c>
      <c r="T146" s="827" t="s">
        <v>2390</v>
      </c>
      <c r="U146" s="828" t="s">
        <v>2391</v>
      </c>
      <c r="V146" s="828" t="s">
        <v>2392</v>
      </c>
      <c r="W146" s="816" t="s">
        <v>2393</v>
      </c>
      <c r="X146" s="819" t="s">
        <v>2394</v>
      </c>
      <c r="Y146" s="828" t="s">
        <v>2395</v>
      </c>
      <c r="Z146" s="816" t="s">
        <v>88</v>
      </c>
      <c r="AA146" s="824" t="s">
        <v>2396</v>
      </c>
      <c r="AB146" s="817" t="s">
        <v>2397</v>
      </c>
      <c r="AC146" s="829"/>
      <c r="AD146" s="830"/>
      <c r="AE146" s="799"/>
      <c r="AF146" s="800" t="s">
        <v>2398</v>
      </c>
      <c r="AG146" s="801" t="s">
        <v>2399</v>
      </c>
      <c r="AH146" s="802"/>
      <c r="AI146" s="802"/>
      <c r="AJ146" s="802"/>
      <c r="AK146" s="802"/>
      <c r="AL146" s="803"/>
      <c r="AM146" s="803"/>
      <c r="AN146" s="803"/>
      <c r="AO146" s="803"/>
      <c r="AP146" s="803"/>
      <c r="AQ146" s="804"/>
      <c r="AR146" s="805"/>
    </row>
    <row r="147" spans="1:44" s="809" customFormat="1" x14ac:dyDescent="0.15">
      <c r="A147" s="831"/>
      <c r="B147" s="831"/>
      <c r="C147" s="831"/>
      <c r="D147" s="831">
        <v>3662796</v>
      </c>
      <c r="E147" s="831">
        <v>4151021</v>
      </c>
      <c r="F147" s="831" t="s">
        <v>2400</v>
      </c>
      <c r="G147" s="831" t="s">
        <v>749</v>
      </c>
      <c r="H147" s="831" t="s">
        <v>2401</v>
      </c>
      <c r="I147" s="831" t="s">
        <v>2495</v>
      </c>
      <c r="J147" s="831" t="s">
        <v>2408</v>
      </c>
      <c r="K147" s="831">
        <v>50</v>
      </c>
      <c r="L147" s="831" t="s">
        <v>2403</v>
      </c>
      <c r="M147" s="831">
        <v>1005</v>
      </c>
      <c r="N147" s="831">
        <v>12300</v>
      </c>
      <c r="O147" s="831">
        <v>1</v>
      </c>
      <c r="P147" s="831"/>
      <c r="Q147" s="831">
        <v>44730</v>
      </c>
      <c r="R147" s="831">
        <v>1005</v>
      </c>
      <c r="S147" s="831">
        <v>1005</v>
      </c>
      <c r="T147" s="831">
        <v>4000</v>
      </c>
      <c r="U147" s="831">
        <v>2</v>
      </c>
      <c r="V147" s="831" t="s">
        <v>2404</v>
      </c>
      <c r="W147" s="831" t="s">
        <v>2415</v>
      </c>
      <c r="X147" s="831">
        <v>1020</v>
      </c>
      <c r="Y147" s="831">
        <v>2</v>
      </c>
      <c r="Z147" s="831" t="s">
        <v>2405</v>
      </c>
      <c r="AA147" s="831"/>
      <c r="AB147" s="832"/>
      <c r="AC147" s="832"/>
      <c r="AD147" s="832"/>
      <c r="AG147" s="809">
        <v>8960</v>
      </c>
    </row>
    <row r="148" spans="1:44" s="809" customFormat="1" x14ac:dyDescent="0.15">
      <c r="A148" s="831"/>
      <c r="B148" s="831"/>
      <c r="C148" s="831"/>
      <c r="D148" s="831">
        <v>3662797</v>
      </c>
      <c r="E148" s="831">
        <v>4151022</v>
      </c>
      <c r="F148" s="831" t="s">
        <v>2400</v>
      </c>
      <c r="G148" s="831" t="s">
        <v>2404</v>
      </c>
      <c r="H148" s="831" t="s">
        <v>2404</v>
      </c>
      <c r="I148" s="831" t="s">
        <v>2404</v>
      </c>
      <c r="J148" s="831"/>
      <c r="K148" s="831" t="s">
        <v>2404</v>
      </c>
      <c r="L148" s="831" t="s">
        <v>2404</v>
      </c>
      <c r="M148" s="831"/>
      <c r="N148" s="831"/>
      <c r="O148" s="831"/>
      <c r="P148" s="831"/>
      <c r="Q148" s="831"/>
      <c r="R148" s="831">
        <v>1005</v>
      </c>
      <c r="S148" s="831">
        <v>1005</v>
      </c>
      <c r="T148" s="831">
        <v>4000</v>
      </c>
      <c r="U148" s="831">
        <v>1</v>
      </c>
      <c r="V148" s="831">
        <v>8</v>
      </c>
      <c r="W148" s="831" t="s">
        <v>2415</v>
      </c>
      <c r="X148" s="831">
        <v>1020</v>
      </c>
      <c r="Y148" s="831">
        <v>2</v>
      </c>
      <c r="Z148" s="831" t="s">
        <v>2405</v>
      </c>
      <c r="AA148" s="831"/>
      <c r="AB148" s="832"/>
      <c r="AC148" s="832"/>
      <c r="AD148" s="832"/>
      <c r="AG148" s="809">
        <v>4480</v>
      </c>
    </row>
    <row r="149" spans="1:44" s="809" customFormat="1" x14ac:dyDescent="0.15">
      <c r="A149" s="831"/>
      <c r="B149" s="831"/>
      <c r="C149" s="831"/>
      <c r="D149" s="831"/>
      <c r="E149" s="831"/>
      <c r="F149" s="831" t="s">
        <v>2404</v>
      </c>
      <c r="G149" s="831" t="s">
        <v>2404</v>
      </c>
      <c r="H149" s="831" t="s">
        <v>2404</v>
      </c>
      <c r="I149" s="831" t="s">
        <v>2404</v>
      </c>
      <c r="J149" s="831"/>
      <c r="K149" s="831" t="s">
        <v>2404</v>
      </c>
      <c r="L149" s="831" t="s">
        <v>2404</v>
      </c>
      <c r="M149" s="831"/>
      <c r="N149" s="831"/>
      <c r="O149" s="831"/>
      <c r="P149" s="831"/>
      <c r="Q149" s="831"/>
      <c r="R149" s="831" t="s">
        <v>2404</v>
      </c>
      <c r="S149" s="831" t="s">
        <v>2404</v>
      </c>
      <c r="T149" s="831" t="s">
        <v>2404</v>
      </c>
      <c r="U149" s="831"/>
      <c r="V149" s="831" t="s">
        <v>2404</v>
      </c>
      <c r="W149" s="831" t="s">
        <v>2404</v>
      </c>
      <c r="X149" s="831" t="s">
        <v>2404</v>
      </c>
      <c r="Y149" s="831" t="s">
        <v>2404</v>
      </c>
      <c r="Z149" s="831" t="s">
        <v>2404</v>
      </c>
      <c r="AA149" s="831"/>
      <c r="AB149" s="832"/>
      <c r="AC149" s="832"/>
      <c r="AD149" s="832"/>
    </row>
    <row r="150" spans="1:44" s="809" customFormat="1" x14ac:dyDescent="0.15">
      <c r="A150" s="831"/>
      <c r="B150" s="831"/>
      <c r="C150" s="831"/>
      <c r="D150" s="831">
        <v>3662797</v>
      </c>
      <c r="E150" s="831">
        <v>4151022</v>
      </c>
      <c r="F150" s="831" t="s">
        <v>2400</v>
      </c>
      <c r="G150" s="831" t="s">
        <v>749</v>
      </c>
      <c r="H150" s="831" t="s">
        <v>2401</v>
      </c>
      <c r="I150" s="831" t="s">
        <v>2495</v>
      </c>
      <c r="J150" s="831" t="s">
        <v>2408</v>
      </c>
      <c r="K150" s="831">
        <v>50</v>
      </c>
      <c r="L150" s="831" t="s">
        <v>2403</v>
      </c>
      <c r="M150" s="831">
        <v>1005</v>
      </c>
      <c r="N150" s="831">
        <v>12300</v>
      </c>
      <c r="O150" s="831">
        <v>2</v>
      </c>
      <c r="P150" s="831"/>
      <c r="Q150" s="831">
        <v>44730</v>
      </c>
      <c r="R150" s="831">
        <v>1005</v>
      </c>
      <c r="S150" s="831">
        <v>1005</v>
      </c>
      <c r="T150" s="831">
        <v>4000</v>
      </c>
      <c r="U150" s="831">
        <v>6</v>
      </c>
      <c r="V150" s="831" t="s">
        <v>2404</v>
      </c>
      <c r="W150" s="831" t="s">
        <v>2415</v>
      </c>
      <c r="X150" s="831">
        <v>1020</v>
      </c>
      <c r="Y150" s="831">
        <v>2</v>
      </c>
      <c r="Z150" s="831" t="s">
        <v>2405</v>
      </c>
      <c r="AA150" s="831"/>
      <c r="AB150" s="832"/>
      <c r="AC150" s="832"/>
      <c r="AD150" s="832"/>
      <c r="AG150" s="809">
        <v>26880</v>
      </c>
    </row>
    <row r="151" spans="1:44" s="809" customFormat="1" x14ac:dyDescent="0.15">
      <c r="A151" s="831"/>
      <c r="B151" s="831"/>
      <c r="C151" s="831"/>
      <c r="D151" s="831"/>
      <c r="E151" s="831"/>
      <c r="F151" s="831" t="s">
        <v>2404</v>
      </c>
      <c r="G151" s="831" t="s">
        <v>2404</v>
      </c>
      <c r="H151" s="831" t="s">
        <v>2404</v>
      </c>
      <c r="I151" s="831" t="s">
        <v>2404</v>
      </c>
      <c r="J151" s="831"/>
      <c r="K151" s="831" t="s">
        <v>2404</v>
      </c>
      <c r="L151" s="831" t="s">
        <v>2404</v>
      </c>
      <c r="M151" s="831"/>
      <c r="N151" s="831"/>
      <c r="O151" s="831"/>
      <c r="P151" s="831"/>
      <c r="Q151" s="831"/>
      <c r="R151" s="831" t="s">
        <v>2404</v>
      </c>
      <c r="S151" s="831" t="s">
        <v>2404</v>
      </c>
      <c r="T151" s="831" t="s">
        <v>2404</v>
      </c>
      <c r="U151" s="831"/>
      <c r="V151" s="831" t="s">
        <v>2404</v>
      </c>
      <c r="W151" s="831" t="s">
        <v>2404</v>
      </c>
      <c r="X151" s="831" t="s">
        <v>2404</v>
      </c>
      <c r="Y151" s="831" t="s">
        <v>2404</v>
      </c>
      <c r="Z151" s="831" t="s">
        <v>2404</v>
      </c>
      <c r="AA151" s="831"/>
      <c r="AB151" s="832"/>
      <c r="AC151" s="832"/>
      <c r="AD151" s="832"/>
    </row>
    <row r="152" spans="1:44" s="843" customFormat="1" x14ac:dyDescent="0.15">
      <c r="A152" s="841"/>
      <c r="B152" s="841"/>
      <c r="C152" s="841"/>
      <c r="D152" s="841">
        <v>3662797</v>
      </c>
      <c r="E152" s="841">
        <v>4151022</v>
      </c>
      <c r="F152" s="841" t="s">
        <v>2400</v>
      </c>
      <c r="G152" s="841" t="s">
        <v>749</v>
      </c>
      <c r="H152" s="841" t="s">
        <v>2401</v>
      </c>
      <c r="I152" s="841" t="s">
        <v>2495</v>
      </c>
      <c r="J152" s="841" t="s">
        <v>2408</v>
      </c>
      <c r="K152" s="841">
        <v>50</v>
      </c>
      <c r="L152" s="841" t="s">
        <v>2403</v>
      </c>
      <c r="M152" s="841">
        <v>1005</v>
      </c>
      <c r="N152" s="841">
        <v>12300</v>
      </c>
      <c r="O152" s="841">
        <v>1</v>
      </c>
      <c r="P152" s="841"/>
      <c r="Q152" s="841">
        <v>44730</v>
      </c>
      <c r="R152" s="841">
        <v>1005</v>
      </c>
      <c r="S152" s="841">
        <v>1005</v>
      </c>
      <c r="T152" s="841">
        <v>4000</v>
      </c>
      <c r="U152" s="841">
        <v>1</v>
      </c>
      <c r="V152" s="841" t="s">
        <v>2404</v>
      </c>
      <c r="W152" s="841" t="s">
        <v>2415</v>
      </c>
      <c r="X152" s="841">
        <v>1020</v>
      </c>
      <c r="Y152" s="841">
        <v>2</v>
      </c>
      <c r="Z152" s="841" t="s">
        <v>2405</v>
      </c>
      <c r="AA152" s="841"/>
      <c r="AB152" s="842"/>
      <c r="AC152" s="842"/>
      <c r="AD152" s="842"/>
      <c r="AG152" s="843">
        <v>4480</v>
      </c>
    </row>
    <row r="153" spans="1:44" s="843" customFormat="1" x14ac:dyDescent="0.15">
      <c r="A153" s="841"/>
      <c r="B153" s="841"/>
      <c r="C153" s="841"/>
      <c r="D153" s="841">
        <v>3662798</v>
      </c>
      <c r="E153" s="841">
        <v>4151023</v>
      </c>
      <c r="F153" s="841" t="s">
        <v>2400</v>
      </c>
      <c r="G153" s="841" t="s">
        <v>2404</v>
      </c>
      <c r="H153" s="841" t="s">
        <v>2404</v>
      </c>
      <c r="I153" s="841" t="s">
        <v>2404</v>
      </c>
      <c r="J153" s="841"/>
      <c r="K153" s="841" t="s">
        <v>2404</v>
      </c>
      <c r="L153" s="841" t="s">
        <v>2404</v>
      </c>
      <c r="M153" s="841"/>
      <c r="N153" s="841"/>
      <c r="O153" s="841"/>
      <c r="P153" s="841"/>
      <c r="Q153" s="841"/>
      <c r="R153" s="841">
        <v>1005</v>
      </c>
      <c r="S153" s="841">
        <v>1005</v>
      </c>
      <c r="T153" s="841">
        <v>4000</v>
      </c>
      <c r="U153" s="841">
        <v>2</v>
      </c>
      <c r="V153" s="841">
        <v>8</v>
      </c>
      <c r="W153" s="841" t="s">
        <v>2415</v>
      </c>
      <c r="X153" s="841">
        <v>1020</v>
      </c>
      <c r="Y153" s="841">
        <v>2</v>
      </c>
      <c r="Z153" s="841" t="s">
        <v>2405</v>
      </c>
      <c r="AA153" s="841"/>
      <c r="AB153" s="842"/>
      <c r="AC153" s="842"/>
      <c r="AD153" s="842"/>
      <c r="AG153" s="843">
        <v>8960</v>
      </c>
    </row>
    <row r="172" spans="4:4" x14ac:dyDescent="0.15">
      <c r="D172" t="s">
        <v>2498</v>
      </c>
    </row>
    <row r="174" spans="4:4" x14ac:dyDescent="0.15">
      <c r="D174" t="s">
        <v>2499</v>
      </c>
    </row>
  </sheetData>
  <mergeCells count="51">
    <mergeCell ref="AB150:AD150"/>
    <mergeCell ref="AB151:AD151"/>
    <mergeCell ref="AB152:AD152"/>
    <mergeCell ref="AB153:AD153"/>
    <mergeCell ref="AB114:AD114"/>
    <mergeCell ref="AB115:AD115"/>
    <mergeCell ref="AB116:AD116"/>
    <mergeCell ref="AB147:AD147"/>
    <mergeCell ref="AB148:AD148"/>
    <mergeCell ref="AB149:AD149"/>
    <mergeCell ref="AB110:AD110"/>
    <mergeCell ref="AB111:AD111"/>
    <mergeCell ref="AB112:AD112"/>
    <mergeCell ref="AB113:AD113"/>
    <mergeCell ref="AB19:AD19"/>
    <mergeCell ref="AB62:AD62"/>
    <mergeCell ref="AB63:AD63"/>
    <mergeCell ref="AB85:AD85"/>
    <mergeCell ref="AB86:AD86"/>
    <mergeCell ref="AB87:AD87"/>
    <mergeCell ref="AB108:AD108"/>
    <mergeCell ref="AB31:AD31"/>
    <mergeCell ref="AB32:AD32"/>
    <mergeCell ref="AB33:AD33"/>
    <mergeCell ref="AB34:AD34"/>
    <mergeCell ref="AB35:AD35"/>
    <mergeCell ref="AB61:AD61"/>
    <mergeCell ref="AB25:AD25"/>
    <mergeCell ref="AB26:AD26"/>
    <mergeCell ref="AB27:AD27"/>
    <mergeCell ref="AB28:AD28"/>
    <mergeCell ref="AB29:AD29"/>
    <mergeCell ref="AB30:AD30"/>
    <mergeCell ref="AB17:AD17"/>
    <mergeCell ref="AB18:AD18"/>
    <mergeCell ref="AB21:AD21"/>
    <mergeCell ref="AB22:AD22"/>
    <mergeCell ref="AB23:AD23"/>
    <mergeCell ref="AB24:AD24"/>
    <mergeCell ref="AB11:AD11"/>
    <mergeCell ref="AB12:AD12"/>
    <mergeCell ref="AB13:AD13"/>
    <mergeCell ref="AB14:AD14"/>
    <mergeCell ref="AB15:AD15"/>
    <mergeCell ref="AB16:AD16"/>
    <mergeCell ref="AB5:AD5"/>
    <mergeCell ref="AB6:AD6"/>
    <mergeCell ref="AB7:AD7"/>
    <mergeCell ref="AB8:AD8"/>
    <mergeCell ref="AB9:AD9"/>
    <mergeCell ref="AB10:AD10"/>
  </mergeCells>
  <phoneticPr fontId="4"/>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5E712-81DE-4BD5-99B0-BFDB1535130C}">
  <sheetPr>
    <tabColor theme="9"/>
  </sheetPr>
  <dimension ref="B2:C47"/>
  <sheetViews>
    <sheetView workbookViewId="0">
      <selection activeCell="F24" sqref="F24"/>
    </sheetView>
  </sheetViews>
  <sheetFormatPr defaultRowHeight="13.5" x14ac:dyDescent="0.15"/>
  <cols>
    <col min="2" max="2" width="41.25" style="836" bestFit="1" customWidth="1"/>
    <col min="3" max="3" width="39.625" customWidth="1"/>
  </cols>
  <sheetData>
    <row r="2" spans="2:3" ht="28.5" x14ac:dyDescent="0.15">
      <c r="B2" s="837"/>
    </row>
    <row r="4" spans="2:3" x14ac:dyDescent="0.15">
      <c r="B4" s="839" t="s">
        <v>2441</v>
      </c>
      <c r="C4" s="840" t="s">
        <v>2483</v>
      </c>
    </row>
    <row r="5" spans="2:3" x14ac:dyDescent="0.15">
      <c r="B5" s="838" t="s">
        <v>2442</v>
      </c>
      <c r="C5" s="61"/>
    </row>
    <row r="6" spans="2:3" x14ac:dyDescent="0.15">
      <c r="B6" s="838" t="s">
        <v>2443</v>
      </c>
      <c r="C6" s="401" t="s">
        <v>763</v>
      </c>
    </row>
    <row r="7" spans="2:3" x14ac:dyDescent="0.15">
      <c r="B7" s="838" t="s">
        <v>2444</v>
      </c>
      <c r="C7" s="61"/>
    </row>
    <row r="8" spans="2:3" x14ac:dyDescent="0.15">
      <c r="B8" s="838" t="s">
        <v>2445</v>
      </c>
      <c r="C8" s="61"/>
    </row>
    <row r="9" spans="2:3" x14ac:dyDescent="0.15">
      <c r="B9" s="838" t="s">
        <v>2446</v>
      </c>
      <c r="C9" s="61"/>
    </row>
    <row r="10" spans="2:3" x14ac:dyDescent="0.15">
      <c r="B10" s="838" t="s">
        <v>2447</v>
      </c>
      <c r="C10" s="61"/>
    </row>
    <row r="11" spans="2:3" x14ac:dyDescent="0.15">
      <c r="B11" s="838" t="s">
        <v>2448</v>
      </c>
      <c r="C11" s="61"/>
    </row>
    <row r="12" spans="2:3" x14ac:dyDescent="0.15">
      <c r="B12" s="838" t="s">
        <v>2449</v>
      </c>
      <c r="C12" s="61"/>
    </row>
    <row r="13" spans="2:3" x14ac:dyDescent="0.15">
      <c r="B13" s="838" t="s">
        <v>2422</v>
      </c>
      <c r="C13" s="61"/>
    </row>
    <row r="14" spans="2:3" x14ac:dyDescent="0.15">
      <c r="B14" s="838" t="s">
        <v>2450</v>
      </c>
      <c r="C14" s="401" t="s">
        <v>756</v>
      </c>
    </row>
    <row r="15" spans="2:3" x14ac:dyDescent="0.15">
      <c r="B15" s="838" t="s">
        <v>2451</v>
      </c>
      <c r="C15" s="61"/>
    </row>
    <row r="16" spans="2:3" x14ac:dyDescent="0.15">
      <c r="B16" s="838" t="s">
        <v>2427</v>
      </c>
      <c r="C16" s="410" t="s">
        <v>776</v>
      </c>
    </row>
    <row r="17" spans="2:3" x14ac:dyDescent="0.15">
      <c r="B17" s="838" t="s">
        <v>2418</v>
      </c>
      <c r="C17" s="401" t="s">
        <v>754</v>
      </c>
    </row>
    <row r="18" spans="2:3" x14ac:dyDescent="0.15">
      <c r="B18" s="838" t="s">
        <v>2452</v>
      </c>
      <c r="C18" s="61"/>
    </row>
    <row r="19" spans="2:3" x14ac:dyDescent="0.15">
      <c r="B19" s="838" t="s">
        <v>2453</v>
      </c>
      <c r="C19" s="61"/>
    </row>
    <row r="20" spans="2:3" x14ac:dyDescent="0.15">
      <c r="B20" s="838" t="s">
        <v>2454</v>
      </c>
      <c r="C20" s="410" t="s">
        <v>752</v>
      </c>
    </row>
    <row r="21" spans="2:3" x14ac:dyDescent="0.15">
      <c r="B21" s="838" t="s">
        <v>2414</v>
      </c>
      <c r="C21" s="410" t="s">
        <v>236</v>
      </c>
    </row>
    <row r="22" spans="2:3" x14ac:dyDescent="0.15">
      <c r="B22" s="838" t="s">
        <v>2455</v>
      </c>
      <c r="C22" s="61"/>
    </row>
    <row r="23" spans="2:3" x14ac:dyDescent="0.15">
      <c r="B23" s="838" t="s">
        <v>2456</v>
      </c>
      <c r="C23" s="61"/>
    </row>
    <row r="24" spans="2:3" x14ac:dyDescent="0.15">
      <c r="B24" s="838" t="s">
        <v>2457</v>
      </c>
      <c r="C24" s="61"/>
    </row>
    <row r="25" spans="2:3" x14ac:dyDescent="0.15">
      <c r="B25" s="838" t="s">
        <v>2458</v>
      </c>
      <c r="C25" s="61"/>
    </row>
    <row r="26" spans="2:3" x14ac:dyDescent="0.15">
      <c r="B26" s="838" t="s">
        <v>2459</v>
      </c>
      <c r="C26" s="410" t="s">
        <v>2406</v>
      </c>
    </row>
    <row r="27" spans="2:3" x14ac:dyDescent="0.15">
      <c r="B27" s="838" t="s">
        <v>2402</v>
      </c>
      <c r="C27" s="410" t="s">
        <v>773</v>
      </c>
    </row>
    <row r="28" spans="2:3" x14ac:dyDescent="0.15">
      <c r="B28" s="838" t="s">
        <v>2460</v>
      </c>
      <c r="C28" s="61" t="s">
        <v>2482</v>
      </c>
    </row>
    <row r="29" spans="2:3" x14ac:dyDescent="0.15">
      <c r="B29" s="838" t="s">
        <v>2461</v>
      </c>
      <c r="C29" s="410" t="s">
        <v>1381</v>
      </c>
    </row>
    <row r="30" spans="2:3" x14ac:dyDescent="0.15">
      <c r="B30" s="838" t="s">
        <v>2462</v>
      </c>
      <c r="C30" s="410" t="s">
        <v>960</v>
      </c>
    </row>
    <row r="31" spans="2:3" x14ac:dyDescent="0.15">
      <c r="B31" s="838" t="s">
        <v>2463</v>
      </c>
      <c r="C31" s="61"/>
    </row>
    <row r="32" spans="2:3" x14ac:dyDescent="0.15">
      <c r="B32" s="838" t="s">
        <v>2464</v>
      </c>
      <c r="C32" s="410" t="s">
        <v>1028</v>
      </c>
    </row>
    <row r="33" spans="2:3" x14ac:dyDescent="0.15">
      <c r="B33" s="838" t="s">
        <v>2465</v>
      </c>
      <c r="C33" s="61"/>
    </row>
    <row r="34" spans="2:3" x14ac:dyDescent="0.15">
      <c r="B34" s="838" t="s">
        <v>2466</v>
      </c>
      <c r="C34" s="61"/>
    </row>
    <row r="35" spans="2:3" x14ac:dyDescent="0.15">
      <c r="B35" s="838" t="s">
        <v>2467</v>
      </c>
      <c r="C35" s="61"/>
    </row>
    <row r="36" spans="2:3" x14ac:dyDescent="0.15">
      <c r="B36" s="838" t="s">
        <v>2468</v>
      </c>
      <c r="C36" s="61"/>
    </row>
    <row r="37" spans="2:3" x14ac:dyDescent="0.15">
      <c r="B37" s="838" t="s">
        <v>2469</v>
      </c>
      <c r="C37" s="61"/>
    </row>
    <row r="38" spans="2:3" x14ac:dyDescent="0.15">
      <c r="B38" s="838" t="s">
        <v>2470</v>
      </c>
      <c r="C38" s="61"/>
    </row>
    <row r="39" spans="2:3" x14ac:dyDescent="0.15">
      <c r="B39" s="838" t="s">
        <v>2471</v>
      </c>
      <c r="C39" s="61"/>
    </row>
    <row r="40" spans="2:3" x14ac:dyDescent="0.15">
      <c r="B40" s="838" t="s">
        <v>2472</v>
      </c>
      <c r="C40" s="61" t="s">
        <v>2481</v>
      </c>
    </row>
    <row r="41" spans="2:3" x14ac:dyDescent="0.15">
      <c r="B41" s="838" t="s">
        <v>2473</v>
      </c>
      <c r="C41" s="61"/>
    </row>
    <row r="42" spans="2:3" x14ac:dyDescent="0.15">
      <c r="B42" s="838" t="s">
        <v>2474</v>
      </c>
      <c r="C42" s="61"/>
    </row>
    <row r="43" spans="2:3" x14ac:dyDescent="0.15">
      <c r="B43" s="838" t="s">
        <v>2475</v>
      </c>
      <c r="C43" s="61"/>
    </row>
    <row r="44" spans="2:3" x14ac:dyDescent="0.15">
      <c r="B44" s="838" t="s">
        <v>2476</v>
      </c>
      <c r="C44" s="61" t="s">
        <v>2480</v>
      </c>
    </row>
    <row r="45" spans="2:3" x14ac:dyDescent="0.15">
      <c r="B45" s="838" t="s">
        <v>2477</v>
      </c>
      <c r="C45" s="401" t="s">
        <v>759</v>
      </c>
    </row>
    <row r="46" spans="2:3" x14ac:dyDescent="0.15">
      <c r="B46" s="838" t="s">
        <v>2478</v>
      </c>
      <c r="C46" s="61"/>
    </row>
    <row r="47" spans="2:3" x14ac:dyDescent="0.15">
      <c r="B47" s="838" t="s">
        <v>2479</v>
      </c>
      <c r="C47" s="61"/>
    </row>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167F4-0DF7-434C-A55A-A43DCD304E70}">
  <sheetPr>
    <tabColor theme="9"/>
  </sheetPr>
  <dimension ref="A3:AP9"/>
  <sheetViews>
    <sheetView zoomScale="70" zoomScaleNormal="70" workbookViewId="0">
      <selection activeCell="N8" sqref="N8"/>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1:42" x14ac:dyDescent="0.15">
      <c r="B4" s="39">
        <v>2022</v>
      </c>
      <c r="C4" s="39">
        <v>5</v>
      </c>
      <c r="D4" s="39">
        <v>12</v>
      </c>
      <c r="E4" s="40" t="s">
        <v>838</v>
      </c>
      <c r="F4" s="39"/>
      <c r="G4" s="41"/>
      <c r="H4" s="42" t="s">
        <v>748</v>
      </c>
      <c r="I4" s="57" t="s">
        <v>61</v>
      </c>
      <c r="J4" s="42" t="s">
        <v>749</v>
      </c>
      <c r="K4" s="44"/>
      <c r="L4" s="410"/>
      <c r="M4" s="410"/>
      <c r="N4" s="417"/>
      <c r="O4" s="44"/>
      <c r="P4" s="44">
        <v>12</v>
      </c>
      <c r="Q4" s="61" t="s">
        <v>767</v>
      </c>
      <c r="R4" s="48">
        <v>1005</v>
      </c>
      <c r="S4" s="411" t="s">
        <v>30</v>
      </c>
      <c r="T4" s="48">
        <v>200</v>
      </c>
      <c r="U4" s="48">
        <v>1005</v>
      </c>
      <c r="V4" s="44">
        <v>1</v>
      </c>
      <c r="W4" s="48">
        <v>200</v>
      </c>
      <c r="X4" s="44">
        <v>1</v>
      </c>
      <c r="Y4" s="48">
        <v>200</v>
      </c>
      <c r="Z4" s="48"/>
      <c r="AA4" s="417"/>
      <c r="AB4" s="414" t="s">
        <v>768</v>
      </c>
      <c r="AC4" s="95"/>
      <c r="AD4" s="52"/>
      <c r="AE4" s="52"/>
      <c r="AF4" s="51"/>
      <c r="AG4" s="44"/>
      <c r="AH4" s="42"/>
      <c r="AI4" s="42"/>
      <c r="AJ4" s="42"/>
      <c r="AK4" s="54"/>
      <c r="AL4" s="315"/>
      <c r="AM4" s="405"/>
      <c r="AN4" s="405"/>
      <c r="AO4" s="402"/>
      <c r="AP4" s="402"/>
    </row>
    <row r="5" spans="1:42" x14ac:dyDescent="0.15">
      <c r="A5">
        <v>1</v>
      </c>
      <c r="B5" s="39">
        <v>2022</v>
      </c>
      <c r="C5" s="39">
        <v>5</v>
      </c>
      <c r="D5" s="39">
        <v>12</v>
      </c>
      <c r="E5" s="40" t="s">
        <v>838</v>
      </c>
      <c r="F5" s="39">
        <v>3</v>
      </c>
      <c r="G5" s="41" t="s">
        <v>769</v>
      </c>
      <c r="H5" s="42" t="s">
        <v>748</v>
      </c>
      <c r="I5" s="57" t="s">
        <v>49</v>
      </c>
      <c r="J5" s="42" t="s">
        <v>749</v>
      </c>
      <c r="K5" s="44"/>
      <c r="L5" s="410"/>
      <c r="M5" s="410"/>
      <c r="N5" s="410" t="s">
        <v>1594</v>
      </c>
      <c r="O5" s="44" t="s">
        <v>750</v>
      </c>
      <c r="P5" s="44">
        <v>38</v>
      </c>
      <c r="Q5" s="61" t="s">
        <v>779</v>
      </c>
      <c r="R5" s="48">
        <v>1005</v>
      </c>
      <c r="S5" s="411">
        <v>8000</v>
      </c>
      <c r="T5" s="411">
        <v>8000</v>
      </c>
      <c r="U5" s="48">
        <v>1005</v>
      </c>
      <c r="V5" s="44">
        <v>1</v>
      </c>
      <c r="W5" s="411">
        <v>8000</v>
      </c>
      <c r="X5" s="44">
        <v>1</v>
      </c>
      <c r="Y5" s="411">
        <v>7940</v>
      </c>
      <c r="Z5" s="48"/>
      <c r="AA5" s="412"/>
      <c r="AB5" s="418"/>
      <c r="AC5" s="51"/>
      <c r="AD5" s="52"/>
      <c r="AE5" s="52"/>
      <c r="AF5" s="51"/>
      <c r="AG5" s="44" t="s">
        <v>5</v>
      </c>
      <c r="AH5" s="42"/>
      <c r="AI5" s="42" t="s">
        <v>6</v>
      </c>
      <c r="AJ5" s="42"/>
      <c r="AK5" s="54" t="s">
        <v>770</v>
      </c>
      <c r="AL5" s="315"/>
      <c r="AM5" s="405"/>
      <c r="AN5" s="405"/>
      <c r="AO5" s="402"/>
      <c r="AP5" s="402"/>
    </row>
    <row r="6" spans="1:42" x14ac:dyDescent="0.15">
      <c r="B6" s="39">
        <v>2022</v>
      </c>
      <c r="C6" s="39">
        <v>5</v>
      </c>
      <c r="D6" s="39">
        <v>12</v>
      </c>
      <c r="E6" s="40" t="s">
        <v>838</v>
      </c>
      <c r="F6" s="39"/>
      <c r="G6" s="41"/>
      <c r="H6" s="42" t="s">
        <v>748</v>
      </c>
      <c r="I6" s="90" t="s">
        <v>44</v>
      </c>
      <c r="J6" s="42" t="s">
        <v>749</v>
      </c>
      <c r="K6" s="44"/>
      <c r="L6" s="410"/>
      <c r="M6" s="410"/>
      <c r="N6" s="410"/>
      <c r="O6" s="91"/>
      <c r="P6" s="415">
        <v>25</v>
      </c>
      <c r="Q6" s="61" t="s">
        <v>767</v>
      </c>
      <c r="R6" s="48">
        <v>1005</v>
      </c>
      <c r="S6" s="411" t="s">
        <v>30</v>
      </c>
      <c r="T6" s="416">
        <v>350</v>
      </c>
      <c r="U6" s="48">
        <v>1005</v>
      </c>
      <c r="V6" s="44">
        <v>1</v>
      </c>
      <c r="W6" s="48"/>
      <c r="X6" s="44">
        <v>1</v>
      </c>
      <c r="Y6" s="416">
        <v>350</v>
      </c>
      <c r="Z6" s="48">
        <v>8550</v>
      </c>
      <c r="AA6" s="412" t="s">
        <v>1573</v>
      </c>
      <c r="AB6" s="418"/>
      <c r="AC6" s="95"/>
      <c r="AD6" s="96"/>
      <c r="AE6" s="96"/>
      <c r="AF6" s="95"/>
      <c r="AG6" s="91"/>
      <c r="AH6" s="89"/>
      <c r="AI6" s="42" t="s">
        <v>6</v>
      </c>
      <c r="AJ6" s="42"/>
      <c r="AK6" s="54" t="s">
        <v>770</v>
      </c>
      <c r="AL6" s="315"/>
      <c r="AM6" s="405"/>
      <c r="AN6" s="405"/>
      <c r="AO6" s="402"/>
      <c r="AP6" s="402"/>
    </row>
    <row r="8" spans="1:42" x14ac:dyDescent="0.15">
      <c r="B8" s="39">
        <v>2022</v>
      </c>
      <c r="C8" s="39">
        <v>5</v>
      </c>
      <c r="D8" s="39">
        <v>17</v>
      </c>
      <c r="E8" s="40" t="s">
        <v>802</v>
      </c>
      <c r="F8" s="39">
        <v>1</v>
      </c>
      <c r="G8" s="41" t="s">
        <v>769</v>
      </c>
      <c r="H8" s="89" t="s">
        <v>748</v>
      </c>
      <c r="I8" s="57" t="s">
        <v>49</v>
      </c>
      <c r="J8" s="42" t="s">
        <v>749</v>
      </c>
      <c r="K8" s="44"/>
      <c r="L8" s="410"/>
      <c r="M8" s="410"/>
      <c r="N8" s="410" t="s">
        <v>1668</v>
      </c>
      <c r="O8" s="44" t="s">
        <v>1669</v>
      </c>
      <c r="P8" s="44">
        <v>12</v>
      </c>
      <c r="Q8" s="61" t="s">
        <v>1670</v>
      </c>
      <c r="R8" s="48">
        <v>1120</v>
      </c>
      <c r="S8" s="411">
        <v>24230</v>
      </c>
      <c r="T8" s="411">
        <v>24230</v>
      </c>
      <c r="U8" s="48">
        <v>1120</v>
      </c>
      <c r="V8" s="44">
        <v>1</v>
      </c>
      <c r="W8" s="411">
        <v>24230</v>
      </c>
      <c r="X8" s="44">
        <v>1</v>
      </c>
      <c r="Y8" s="411">
        <v>24230</v>
      </c>
      <c r="Z8" s="48"/>
      <c r="AA8" s="412"/>
      <c r="AB8" s="412"/>
      <c r="AC8" s="51"/>
      <c r="AD8" s="52"/>
      <c r="AE8" s="52"/>
      <c r="AF8" s="51"/>
      <c r="AG8" s="44"/>
      <c r="AH8" s="42"/>
      <c r="AI8" s="42" t="s">
        <v>6</v>
      </c>
      <c r="AJ8" s="42"/>
      <c r="AK8" s="54" t="s">
        <v>751</v>
      </c>
      <c r="AL8" s="315"/>
      <c r="AM8" s="405"/>
      <c r="AN8" s="405"/>
      <c r="AO8" s="402"/>
      <c r="AP8" s="402"/>
    </row>
    <row r="9" spans="1:42" x14ac:dyDescent="0.15">
      <c r="B9" s="39">
        <v>2022</v>
      </c>
      <c r="C9" s="39">
        <v>5</v>
      </c>
      <c r="D9" s="39">
        <v>17</v>
      </c>
      <c r="E9" s="40" t="s">
        <v>802</v>
      </c>
      <c r="F9" s="39"/>
      <c r="G9" s="41"/>
      <c r="H9" s="89" t="s">
        <v>748</v>
      </c>
      <c r="I9" s="57" t="s">
        <v>44</v>
      </c>
      <c r="J9" s="42" t="s">
        <v>749</v>
      </c>
      <c r="K9" s="44"/>
      <c r="L9" s="410"/>
      <c r="M9" s="410"/>
      <c r="N9" s="410"/>
      <c r="O9" s="44"/>
      <c r="P9" s="415">
        <v>25</v>
      </c>
      <c r="Q9" s="61" t="s">
        <v>767</v>
      </c>
      <c r="R9" s="48">
        <v>1120</v>
      </c>
      <c r="S9" s="411" t="s">
        <v>30</v>
      </c>
      <c r="T9" s="416">
        <v>350</v>
      </c>
      <c r="U9" s="48">
        <v>1120</v>
      </c>
      <c r="V9" s="44">
        <v>1</v>
      </c>
      <c r="W9" s="48"/>
      <c r="X9" s="44">
        <v>1</v>
      </c>
      <c r="Y9" s="416">
        <v>350</v>
      </c>
      <c r="Z9" s="48">
        <v>24580</v>
      </c>
      <c r="AA9" s="412" t="s">
        <v>1407</v>
      </c>
      <c r="AB9" s="412"/>
      <c r="AC9" s="51"/>
      <c r="AD9" s="52"/>
      <c r="AE9" s="52"/>
      <c r="AF9" s="51"/>
      <c r="AG9" s="44"/>
      <c r="AH9" s="42"/>
      <c r="AI9" s="42" t="s">
        <v>6</v>
      </c>
      <c r="AJ9" s="42"/>
      <c r="AK9" s="54" t="s">
        <v>751</v>
      </c>
      <c r="AL9" s="315"/>
      <c r="AM9" s="405"/>
      <c r="AN9" s="405"/>
      <c r="AO9" s="402"/>
      <c r="AP9" s="402"/>
    </row>
  </sheetData>
  <phoneticPr fontId="4"/>
  <conditionalFormatting sqref="AJ3">
    <cfRule type="cellIs" dxfId="1833" priority="87" operator="equal">
      <formula>"良短"</formula>
    </cfRule>
    <cfRule type="cellIs" dxfId="1832" priority="88" operator="equal">
      <formula>"保留"</formula>
    </cfRule>
    <cfRule type="cellIs" dxfId="1831" priority="89" operator="equal">
      <formula>"合短"</formula>
    </cfRule>
  </conditionalFormatting>
  <conditionalFormatting sqref="AJ4:AJ6">
    <cfRule type="cellIs" dxfId="1830" priority="17" operator="equal">
      <formula>"良短"</formula>
    </cfRule>
    <cfRule type="cellIs" dxfId="1829" priority="18" operator="equal">
      <formula>"保留"</formula>
    </cfRule>
    <cfRule type="cellIs" dxfId="1828" priority="19" operator="equal">
      <formula>"合短"</formula>
    </cfRule>
  </conditionalFormatting>
  <conditionalFormatting sqref="AJ5:AJ6">
    <cfRule type="cellIs" dxfId="1827" priority="13" operator="equal">
      <formula>"ＮＧ"</formula>
    </cfRule>
    <cfRule type="cellIs" dxfId="1826" priority="14" operator="equal">
      <formula>"良短"</formula>
    </cfRule>
    <cfRule type="cellIs" dxfId="1825" priority="15" operator="equal">
      <formula>"保留"</formula>
    </cfRule>
    <cfRule type="cellIs" dxfId="1824" priority="16" operator="equal">
      <formula>"合短"</formula>
    </cfRule>
  </conditionalFormatting>
  <conditionalFormatting sqref="AJ4">
    <cfRule type="cellIs" dxfId="1823" priority="9" operator="equal">
      <formula>"ＮＧ"</formula>
    </cfRule>
    <cfRule type="cellIs" dxfId="1822" priority="10" operator="equal">
      <formula>"良短"</formula>
    </cfRule>
    <cfRule type="cellIs" dxfId="1821" priority="11" operator="equal">
      <formula>"保留"</formula>
    </cfRule>
    <cfRule type="cellIs" dxfId="1820" priority="12" operator="equal">
      <formula>"合短"</formula>
    </cfRule>
  </conditionalFormatting>
  <conditionalFormatting sqref="AJ8:AJ9">
    <cfRule type="cellIs" dxfId="1819" priority="1" operator="equal">
      <formula>"ＮＧ"</formula>
    </cfRule>
    <cfRule type="cellIs" dxfId="1818" priority="2" operator="equal">
      <formula>"良短"</formula>
    </cfRule>
    <cfRule type="cellIs" dxfId="1817" priority="3" operator="equal">
      <formula>"保留"</formula>
    </cfRule>
    <cfRule type="cellIs" dxfId="1816" priority="4" operator="equal">
      <formula>"合短"</formula>
    </cfRule>
  </conditionalFormatting>
  <conditionalFormatting sqref="AJ8:AJ9">
    <cfRule type="cellIs" dxfId="1815" priority="5" operator="equal">
      <formula>"ＮＧ"</formula>
    </cfRule>
    <cfRule type="cellIs" dxfId="1814" priority="6" operator="equal">
      <formula>"良短"</formula>
    </cfRule>
    <cfRule type="cellIs" dxfId="1813" priority="7" operator="equal">
      <formula>"保留"</formula>
    </cfRule>
    <cfRule type="cellIs" dxfId="1812" priority="8" operator="equal">
      <formula>"合短"</formula>
    </cfRule>
  </conditionalFormatting>
  <dataValidations count="14">
    <dataValidation type="list" allowBlank="1" showInputMessage="1" showErrorMessage="1" sqref="E4:E6 E8:E9" xr:uid="{ACB69A30-CB2B-41BA-92B1-C02B5408D12F}">
      <formula1>$E$2:$E$5</formula1>
    </dataValidation>
    <dataValidation type="list" allowBlank="1" showInputMessage="1" showErrorMessage="1" sqref="AJ4:AJ6 AJ8:AJ9" xr:uid="{17681939-C0CA-4A99-BF73-3271D46FA6C6}">
      <formula1>$AJ$2:$AJ$7</formula1>
    </dataValidation>
    <dataValidation type="list" allowBlank="1" showInputMessage="1" showErrorMessage="1" sqref="J4:J6 J8:J9" xr:uid="{690CDE7C-A6C0-4B9B-81B3-29A12557435D}">
      <formula1>$J$2:$J$5</formula1>
    </dataValidation>
    <dataValidation type="list" allowBlank="1" showInputMessage="1" sqref="O4:O6 O8:O9" xr:uid="{CCF791EC-42B2-4109-A898-5719AED1BBB1}">
      <formula1>$O$2:$O$23</formula1>
    </dataValidation>
    <dataValidation type="list" allowBlank="1" showInputMessage="1" showErrorMessage="1" sqref="H4:H6 H8:H9" xr:uid="{4894FAEF-A834-4DDF-B7AF-48767616039F}">
      <formula1>$H$2:$H$4</formula1>
    </dataValidation>
    <dataValidation type="list" allowBlank="1" showInputMessage="1" showErrorMessage="1" sqref="AP4:AP6 AP8:AP9" xr:uid="{FCB2D1D7-8D01-4A1C-922D-619BC2847704}">
      <formula1>$AP$2:$AP$4</formula1>
    </dataValidation>
    <dataValidation type="list" allowBlank="1" showInputMessage="1" showErrorMessage="1" sqref="AO4:AO6 AO8:AO9" xr:uid="{F22F42E3-823B-4F81-8075-6E822CFFC1AC}">
      <formula1>$AO$2:$AO$9</formula1>
    </dataValidation>
    <dataValidation type="list" allowBlank="1" showInputMessage="1" showErrorMessage="1" sqref="AK4:AK6 AK8:AK9" xr:uid="{94DEC51D-AC64-4483-A52A-C40FA0AFB48A}">
      <formula1>$AK$2:$AK$7</formula1>
    </dataValidation>
    <dataValidation type="list" allowBlank="1" showInputMessage="1" showErrorMessage="1" sqref="I4:I6 I8:I9" xr:uid="{056597B5-FBDA-4731-8396-6A6BB027F878}">
      <formula1>$I$2:$I$15</formula1>
    </dataValidation>
    <dataValidation type="list" allowBlank="1" showInputMessage="1" showErrorMessage="1" sqref="AH4:AI6 AH8:AI9" xr:uid="{5AE5966E-7BE6-43A8-A9F7-4A70DF67C966}">
      <formula1>$AH$2:$AH$4</formula1>
    </dataValidation>
    <dataValidation type="list" allowBlank="1" showInputMessage="1" showErrorMessage="1" sqref="AG4:AG6 AG8:AG9" xr:uid="{D2D72BA0-4D54-4E7C-9BD7-DB3AE6A4A88A}">
      <formula1>$AG$2:$AG$13</formula1>
    </dataValidation>
    <dataValidation type="list" allowBlank="1" showInputMessage="1" showErrorMessage="1" sqref="AN4" xr:uid="{C720619B-EF3B-46F3-B33C-903AFAB32028}">
      <formula1>$AR$26:$AR$27</formula1>
    </dataValidation>
    <dataValidation type="list" allowBlank="1" showInputMessage="1" showErrorMessage="1" sqref="G4:G6 G8:G9" xr:uid="{432DD517-FCC0-426A-B24B-8FDF4A7AD821}">
      <formula1>$G$2:$G$7</formula1>
    </dataValidation>
    <dataValidation type="list" allowBlank="1" showInputMessage="1" showErrorMessage="1" sqref="AN5:AN6 AN8:AN9" xr:uid="{5D6FCABD-A56F-44EE-9124-E7660DC32B3C}">
      <formula1>$AN$2:$AN$9</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D339C-1EE4-4876-82BD-FE2E8658CE21}">
  <sheetPr>
    <tabColor theme="9"/>
  </sheetPr>
  <dimension ref="A3:AP35"/>
  <sheetViews>
    <sheetView zoomScale="70" zoomScaleNormal="70" workbookViewId="0">
      <selection activeCell="S38" sqref="S38"/>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1:42" x14ac:dyDescent="0.15">
      <c r="A4">
        <v>1</v>
      </c>
      <c r="B4" s="39">
        <v>2022</v>
      </c>
      <c r="C4" s="39">
        <v>5</v>
      </c>
      <c r="D4" s="39">
        <v>18</v>
      </c>
      <c r="E4" s="40" t="s">
        <v>783</v>
      </c>
      <c r="F4" s="39"/>
      <c r="G4" s="41"/>
      <c r="H4" s="89" t="s">
        <v>748</v>
      </c>
      <c r="I4" s="57" t="s">
        <v>61</v>
      </c>
      <c r="J4" s="42" t="s">
        <v>749</v>
      </c>
      <c r="K4" s="44"/>
      <c r="L4" s="410"/>
      <c r="M4" s="410"/>
      <c r="N4" s="410"/>
      <c r="O4" s="44"/>
      <c r="P4" s="44">
        <v>12</v>
      </c>
      <c r="Q4" s="61" t="s">
        <v>767</v>
      </c>
      <c r="R4" s="48">
        <v>1120</v>
      </c>
      <c r="S4" s="411" t="s">
        <v>30</v>
      </c>
      <c r="T4" s="48">
        <v>200</v>
      </c>
      <c r="U4" s="48">
        <v>1120</v>
      </c>
      <c r="V4" s="44">
        <v>1</v>
      </c>
      <c r="W4" s="48">
        <v>200</v>
      </c>
      <c r="X4" s="44">
        <v>1</v>
      </c>
      <c r="Y4" s="48">
        <v>200</v>
      </c>
      <c r="Z4" s="48"/>
      <c r="AA4" s="412"/>
      <c r="AB4" s="412"/>
      <c r="AC4" s="51"/>
      <c r="AD4" s="52"/>
      <c r="AE4" s="52"/>
      <c r="AF4" s="51"/>
      <c r="AG4" s="44"/>
      <c r="AH4" s="42"/>
      <c r="AI4" s="42"/>
      <c r="AJ4" s="42"/>
      <c r="AK4" s="54"/>
      <c r="AL4" s="315"/>
      <c r="AM4" s="405"/>
      <c r="AN4" s="405"/>
      <c r="AO4" s="402"/>
      <c r="AP4" s="402"/>
    </row>
    <row r="5" spans="1:42" x14ac:dyDescent="0.15">
      <c r="A5">
        <v>1</v>
      </c>
      <c r="B5" s="39">
        <v>2022</v>
      </c>
      <c r="C5" s="39">
        <v>5</v>
      </c>
      <c r="D5" s="39">
        <v>18</v>
      </c>
      <c r="E5" s="40" t="s">
        <v>783</v>
      </c>
      <c r="F5" s="39">
        <v>4</v>
      </c>
      <c r="G5" s="41" t="s">
        <v>769</v>
      </c>
      <c r="H5" s="42" t="s">
        <v>748</v>
      </c>
      <c r="I5" s="57" t="s">
        <v>49</v>
      </c>
      <c r="J5" s="42" t="s">
        <v>749</v>
      </c>
      <c r="K5" s="44"/>
      <c r="L5" s="410"/>
      <c r="M5" s="410"/>
      <c r="N5" s="410" t="s">
        <v>777</v>
      </c>
      <c r="O5" s="44" t="s">
        <v>750</v>
      </c>
      <c r="P5" s="44">
        <v>50</v>
      </c>
      <c r="Q5" s="61" t="s">
        <v>308</v>
      </c>
      <c r="R5" s="48">
        <v>1120</v>
      </c>
      <c r="S5" s="411">
        <v>5000</v>
      </c>
      <c r="T5" s="411">
        <v>5000</v>
      </c>
      <c r="U5" s="48">
        <v>1120</v>
      </c>
      <c r="V5" s="44">
        <v>1</v>
      </c>
      <c r="W5" s="411">
        <v>5000</v>
      </c>
      <c r="X5" s="44">
        <v>1</v>
      </c>
      <c r="Y5" s="411">
        <v>5000</v>
      </c>
      <c r="Z5" s="48"/>
      <c r="AA5" s="412"/>
      <c r="AB5" s="412"/>
      <c r="AC5" s="51"/>
      <c r="AD5" s="52"/>
      <c r="AE5" s="52"/>
      <c r="AF5" s="51"/>
      <c r="AG5" s="44" t="s">
        <v>5</v>
      </c>
      <c r="AH5" s="42"/>
      <c r="AI5" s="42" t="s">
        <v>6</v>
      </c>
      <c r="AJ5" s="42"/>
      <c r="AK5" s="54" t="s">
        <v>770</v>
      </c>
      <c r="AL5" s="315"/>
      <c r="AM5" s="405"/>
      <c r="AN5" s="405"/>
      <c r="AO5" s="402"/>
      <c r="AP5" s="402"/>
    </row>
    <row r="6" spans="1:42" x14ac:dyDescent="0.15">
      <c r="A6">
        <v>1</v>
      </c>
      <c r="B6" s="39">
        <v>2022</v>
      </c>
      <c r="C6" s="39">
        <v>5</v>
      </c>
      <c r="D6" s="39">
        <v>18</v>
      </c>
      <c r="E6" s="40" t="s">
        <v>802</v>
      </c>
      <c r="F6" s="39">
        <v>4</v>
      </c>
      <c r="G6" s="41" t="s">
        <v>769</v>
      </c>
      <c r="H6" s="42" t="s">
        <v>748</v>
      </c>
      <c r="I6" s="57" t="s">
        <v>49</v>
      </c>
      <c r="J6" s="42" t="s">
        <v>749</v>
      </c>
      <c r="K6" s="44"/>
      <c r="L6" s="410"/>
      <c r="M6" s="410"/>
      <c r="N6" s="410" t="s">
        <v>777</v>
      </c>
      <c r="O6" s="44" t="s">
        <v>750</v>
      </c>
      <c r="P6" s="44">
        <v>50</v>
      </c>
      <c r="Q6" s="61" t="s">
        <v>308</v>
      </c>
      <c r="R6" s="48">
        <v>1120</v>
      </c>
      <c r="S6" s="411">
        <v>5000</v>
      </c>
      <c r="T6" s="411">
        <v>5000</v>
      </c>
      <c r="U6" s="48">
        <v>1120</v>
      </c>
      <c r="V6" s="44">
        <v>1</v>
      </c>
      <c r="W6" s="411">
        <v>5000</v>
      </c>
      <c r="X6" s="44">
        <v>1</v>
      </c>
      <c r="Y6" s="411">
        <v>5000</v>
      </c>
      <c r="Z6" s="48"/>
      <c r="AA6" s="412"/>
      <c r="AB6" s="418"/>
      <c r="AC6" s="51"/>
      <c r="AD6" s="52"/>
      <c r="AE6" s="52"/>
      <c r="AF6" s="51"/>
      <c r="AG6" s="44" t="s">
        <v>5</v>
      </c>
      <c r="AH6" s="42"/>
      <c r="AI6" s="42" t="s">
        <v>6</v>
      </c>
      <c r="AJ6" s="42"/>
      <c r="AK6" s="54" t="s">
        <v>770</v>
      </c>
      <c r="AL6" s="315"/>
      <c r="AM6" s="405"/>
      <c r="AN6" s="405"/>
      <c r="AO6" s="402"/>
      <c r="AP6" s="402"/>
    </row>
    <row r="7" spans="1:42" x14ac:dyDescent="0.15">
      <c r="B7" s="39">
        <v>2022</v>
      </c>
      <c r="C7" s="39">
        <v>5</v>
      </c>
      <c r="D7" s="39">
        <v>18</v>
      </c>
      <c r="E7" s="40" t="s">
        <v>802</v>
      </c>
      <c r="F7" s="39"/>
      <c r="G7" s="808"/>
      <c r="H7" s="42" t="s">
        <v>748</v>
      </c>
      <c r="I7" s="57" t="s">
        <v>44</v>
      </c>
      <c r="J7" s="42" t="s">
        <v>749</v>
      </c>
      <c r="K7" s="44"/>
      <c r="L7" s="410"/>
      <c r="M7" s="410"/>
      <c r="N7" s="410"/>
      <c r="O7" s="44"/>
      <c r="P7" s="415">
        <v>25</v>
      </c>
      <c r="Q7" s="61" t="s">
        <v>767</v>
      </c>
      <c r="R7" s="48">
        <v>1120</v>
      </c>
      <c r="S7" s="411" t="s">
        <v>30</v>
      </c>
      <c r="T7" s="416">
        <v>350</v>
      </c>
      <c r="U7" s="48">
        <v>1120</v>
      </c>
      <c r="V7" s="44">
        <v>1</v>
      </c>
      <c r="W7" s="48"/>
      <c r="X7" s="44">
        <v>1</v>
      </c>
      <c r="Y7" s="416">
        <v>350</v>
      </c>
      <c r="Z7" s="48">
        <v>10550</v>
      </c>
      <c r="AA7" s="412" t="s">
        <v>1407</v>
      </c>
      <c r="AB7" s="418"/>
      <c r="AC7" s="51"/>
      <c r="AD7" s="52"/>
      <c r="AE7" s="52"/>
      <c r="AF7" s="51"/>
      <c r="AG7" s="44"/>
      <c r="AH7" s="42"/>
      <c r="AI7" s="42" t="s">
        <v>6</v>
      </c>
      <c r="AJ7" s="42"/>
      <c r="AK7" s="54" t="s">
        <v>770</v>
      </c>
      <c r="AL7" s="315"/>
      <c r="AM7" s="405"/>
      <c r="AN7" s="405"/>
      <c r="AO7" s="402"/>
      <c r="AP7" s="402"/>
    </row>
    <row r="9" spans="1:42" x14ac:dyDescent="0.15">
      <c r="A9">
        <v>1</v>
      </c>
      <c r="B9" s="39">
        <v>2022</v>
      </c>
      <c r="C9" s="39">
        <v>4</v>
      </c>
      <c r="D9" s="39">
        <v>7</v>
      </c>
      <c r="E9" s="40" t="s">
        <v>783</v>
      </c>
      <c r="F9" s="39">
        <v>1</v>
      </c>
      <c r="G9" s="41" t="s">
        <v>769</v>
      </c>
      <c r="H9" s="42" t="s">
        <v>748</v>
      </c>
      <c r="I9" s="57" t="s">
        <v>49</v>
      </c>
      <c r="J9" s="42" t="s">
        <v>749</v>
      </c>
      <c r="K9" s="44"/>
      <c r="L9" s="410"/>
      <c r="M9" s="410"/>
      <c r="N9" s="410" t="s">
        <v>773</v>
      </c>
      <c r="O9" s="44" t="s">
        <v>750</v>
      </c>
      <c r="P9" s="44">
        <v>25</v>
      </c>
      <c r="Q9" s="61" t="s">
        <v>541</v>
      </c>
      <c r="R9" s="48">
        <v>1120</v>
      </c>
      <c r="S9" s="411">
        <v>4000</v>
      </c>
      <c r="T9" s="411">
        <v>4000</v>
      </c>
      <c r="U9" s="48">
        <v>1120</v>
      </c>
      <c r="V9" s="44">
        <v>1</v>
      </c>
      <c r="W9" s="411">
        <v>4000</v>
      </c>
      <c r="X9" s="44">
        <v>1</v>
      </c>
      <c r="Y9" s="411">
        <v>4000</v>
      </c>
      <c r="Z9" s="48"/>
      <c r="AA9" s="412"/>
      <c r="AB9" s="419" t="s">
        <v>774</v>
      </c>
      <c r="AC9" s="51"/>
      <c r="AD9" s="52"/>
      <c r="AE9" s="52"/>
      <c r="AF9" s="51"/>
      <c r="AG9" s="44"/>
      <c r="AH9" s="42"/>
      <c r="AI9" s="42" t="s">
        <v>17</v>
      </c>
      <c r="AJ9" s="42"/>
      <c r="AK9" s="54" t="s">
        <v>751</v>
      </c>
      <c r="AL9" s="55"/>
      <c r="AM9" s="405"/>
      <c r="AN9" s="405"/>
      <c r="AO9" s="402"/>
      <c r="AP9" s="402"/>
    </row>
    <row r="10" spans="1:42" x14ac:dyDescent="0.15">
      <c r="B10" s="39">
        <v>2022</v>
      </c>
      <c r="C10" s="39">
        <v>4</v>
      </c>
      <c r="D10" s="39">
        <v>7</v>
      </c>
      <c r="E10" s="40" t="s">
        <v>783</v>
      </c>
      <c r="F10" s="39">
        <v>1</v>
      </c>
      <c r="G10" s="41" t="s">
        <v>769</v>
      </c>
      <c r="H10" s="42" t="s">
        <v>748</v>
      </c>
      <c r="I10" s="57" t="s">
        <v>49</v>
      </c>
      <c r="J10" s="42" t="s">
        <v>749</v>
      </c>
      <c r="K10" s="44"/>
      <c r="L10" s="410"/>
      <c r="M10" s="410"/>
      <c r="N10" s="410" t="s">
        <v>773</v>
      </c>
      <c r="O10" s="44" t="s">
        <v>750</v>
      </c>
      <c r="P10" s="44">
        <v>25</v>
      </c>
      <c r="Q10" s="61" t="s">
        <v>541</v>
      </c>
      <c r="R10" s="48">
        <v>1120</v>
      </c>
      <c r="S10" s="411">
        <v>4000</v>
      </c>
      <c r="T10" s="411">
        <v>4000</v>
      </c>
      <c r="U10" s="48">
        <v>1120</v>
      </c>
      <c r="V10" s="44">
        <v>1</v>
      </c>
      <c r="W10" s="411">
        <v>4000</v>
      </c>
      <c r="X10" s="44">
        <v>1</v>
      </c>
      <c r="Y10" s="411">
        <v>4000</v>
      </c>
      <c r="Z10" s="48"/>
      <c r="AA10" s="412"/>
      <c r="AB10" s="418"/>
      <c r="AC10" s="51"/>
      <c r="AD10" s="52"/>
      <c r="AE10" s="52"/>
      <c r="AF10" s="51"/>
      <c r="AG10" s="44" t="s">
        <v>5</v>
      </c>
      <c r="AH10" s="42"/>
      <c r="AI10" s="42" t="s">
        <v>17</v>
      </c>
      <c r="AJ10" s="42"/>
      <c r="AK10" s="54" t="s">
        <v>751</v>
      </c>
      <c r="AL10" s="55"/>
      <c r="AM10" s="405"/>
      <c r="AN10" s="405"/>
      <c r="AO10" s="402"/>
      <c r="AP10" s="402"/>
    </row>
    <row r="11" spans="1:42" x14ac:dyDescent="0.15">
      <c r="B11" s="39">
        <v>2022</v>
      </c>
      <c r="C11" s="39">
        <v>4</v>
      </c>
      <c r="D11" s="39">
        <v>7</v>
      </c>
      <c r="E11" s="40" t="s">
        <v>783</v>
      </c>
      <c r="F11" s="39"/>
      <c r="G11" s="41"/>
      <c r="H11" s="42" t="s">
        <v>748</v>
      </c>
      <c r="I11" s="57" t="s">
        <v>44</v>
      </c>
      <c r="J11" s="42" t="s">
        <v>749</v>
      </c>
      <c r="K11" s="44"/>
      <c r="L11" s="410"/>
      <c r="M11" s="410"/>
      <c r="N11" s="410"/>
      <c r="O11" s="44"/>
      <c r="P11" s="415">
        <v>25</v>
      </c>
      <c r="Q11" s="61" t="s">
        <v>767</v>
      </c>
      <c r="R11" s="48">
        <v>1120</v>
      </c>
      <c r="S11" s="411" t="s">
        <v>30</v>
      </c>
      <c r="T11" s="416">
        <v>350</v>
      </c>
      <c r="U11" s="48">
        <v>1120</v>
      </c>
      <c r="V11" s="44">
        <v>1</v>
      </c>
      <c r="W11" s="48"/>
      <c r="X11" s="44">
        <v>1</v>
      </c>
      <c r="Y11" s="416">
        <v>350</v>
      </c>
      <c r="Z11" s="48">
        <v>8350</v>
      </c>
      <c r="AA11" s="412" t="s">
        <v>911</v>
      </c>
      <c r="AB11" s="418"/>
      <c r="AC11" s="51"/>
      <c r="AD11" s="52"/>
      <c r="AE11" s="52"/>
      <c r="AF11" s="51"/>
      <c r="AG11" s="44"/>
      <c r="AH11" s="42"/>
      <c r="AI11" s="42" t="s">
        <v>17</v>
      </c>
      <c r="AJ11" s="42"/>
      <c r="AK11" s="54" t="s">
        <v>751</v>
      </c>
      <c r="AL11" s="55"/>
      <c r="AM11" s="405"/>
      <c r="AN11" s="405"/>
      <c r="AO11" s="402"/>
      <c r="AP11" s="402"/>
    </row>
    <row r="13" spans="1:42" x14ac:dyDescent="0.15">
      <c r="B13" s="39">
        <v>2022</v>
      </c>
      <c r="C13" s="39">
        <v>5</v>
      </c>
      <c r="D13" s="39">
        <v>11</v>
      </c>
      <c r="E13" s="40" t="s">
        <v>838</v>
      </c>
      <c r="F13" s="39">
        <v>2</v>
      </c>
      <c r="G13" s="41" t="s">
        <v>769</v>
      </c>
      <c r="H13" s="42" t="s">
        <v>748</v>
      </c>
      <c r="I13" s="57" t="s">
        <v>49</v>
      </c>
      <c r="J13" s="42" t="s">
        <v>749</v>
      </c>
      <c r="K13" s="44"/>
      <c r="L13" s="410"/>
      <c r="M13" s="410"/>
      <c r="N13" s="410" t="s">
        <v>2406</v>
      </c>
      <c r="O13" s="44" t="s">
        <v>750</v>
      </c>
      <c r="P13" s="44">
        <v>50</v>
      </c>
      <c r="Q13" s="61" t="s">
        <v>780</v>
      </c>
      <c r="R13" s="48">
        <v>1050</v>
      </c>
      <c r="S13" s="411">
        <v>4100</v>
      </c>
      <c r="T13" s="411">
        <v>4100</v>
      </c>
      <c r="U13" s="48">
        <v>1050</v>
      </c>
      <c r="V13" s="44">
        <v>1</v>
      </c>
      <c r="W13" s="411">
        <v>4100</v>
      </c>
      <c r="X13" s="44">
        <v>1</v>
      </c>
      <c r="Y13" s="48">
        <v>4100</v>
      </c>
      <c r="Z13" s="48"/>
      <c r="AA13" s="412"/>
      <c r="AB13" s="412"/>
      <c r="AC13" s="51"/>
      <c r="AD13" s="52"/>
      <c r="AE13" s="52"/>
      <c r="AF13" s="51"/>
      <c r="AG13" s="44"/>
      <c r="AH13" s="42"/>
      <c r="AI13" s="42" t="s">
        <v>6</v>
      </c>
      <c r="AJ13" s="42"/>
      <c r="AK13" s="54" t="s">
        <v>751</v>
      </c>
      <c r="AL13" s="315"/>
      <c r="AM13" s="405"/>
      <c r="AN13" s="405"/>
      <c r="AO13" s="402"/>
      <c r="AP13" s="402"/>
    </row>
    <row r="14" spans="1:42" x14ac:dyDescent="0.15">
      <c r="B14" s="39">
        <v>2022</v>
      </c>
      <c r="C14" s="39">
        <v>5</v>
      </c>
      <c r="D14" s="39">
        <v>11</v>
      </c>
      <c r="E14" s="40" t="s">
        <v>838</v>
      </c>
      <c r="F14" s="39">
        <v>2</v>
      </c>
      <c r="G14" s="41" t="s">
        <v>769</v>
      </c>
      <c r="H14" s="42" t="s">
        <v>748</v>
      </c>
      <c r="I14" s="57" t="s">
        <v>49</v>
      </c>
      <c r="J14" s="42" t="s">
        <v>749</v>
      </c>
      <c r="K14" s="44"/>
      <c r="L14" s="410"/>
      <c r="M14" s="410"/>
      <c r="N14" s="410" t="s">
        <v>2406</v>
      </c>
      <c r="O14" s="44" t="s">
        <v>750</v>
      </c>
      <c r="P14" s="44">
        <v>50</v>
      </c>
      <c r="Q14" s="61" t="s">
        <v>780</v>
      </c>
      <c r="R14" s="48">
        <v>1050</v>
      </c>
      <c r="S14" s="411">
        <v>4100</v>
      </c>
      <c r="T14" s="411">
        <v>4100</v>
      </c>
      <c r="U14" s="48">
        <v>1050</v>
      </c>
      <c r="V14" s="44">
        <v>1</v>
      </c>
      <c r="W14" s="411">
        <v>4100</v>
      </c>
      <c r="X14" s="44">
        <v>1</v>
      </c>
      <c r="Y14" s="411">
        <v>4100</v>
      </c>
      <c r="Z14" s="48"/>
      <c r="AA14" s="412"/>
      <c r="AB14" s="412"/>
      <c r="AC14" s="51"/>
      <c r="AD14" s="52"/>
      <c r="AE14" s="52"/>
      <c r="AF14" s="51"/>
      <c r="AG14" s="44" t="s">
        <v>5</v>
      </c>
      <c r="AH14" s="42"/>
      <c r="AI14" s="42" t="s">
        <v>6</v>
      </c>
      <c r="AJ14" s="42"/>
      <c r="AK14" s="54" t="s">
        <v>751</v>
      </c>
      <c r="AL14" s="315"/>
      <c r="AM14" s="405"/>
      <c r="AN14" s="405"/>
      <c r="AO14" s="402"/>
      <c r="AP14" s="402"/>
    </row>
    <row r="15" spans="1:42" x14ac:dyDescent="0.15">
      <c r="B15" s="39">
        <v>2022</v>
      </c>
      <c r="C15" s="39">
        <v>5</v>
      </c>
      <c r="D15" s="39">
        <v>11</v>
      </c>
      <c r="E15" s="40" t="s">
        <v>838</v>
      </c>
      <c r="F15" s="39"/>
      <c r="G15" s="41"/>
      <c r="H15" s="42" t="s">
        <v>748</v>
      </c>
      <c r="I15" s="57" t="s">
        <v>44</v>
      </c>
      <c r="J15" s="42" t="s">
        <v>749</v>
      </c>
      <c r="K15" s="44"/>
      <c r="L15" s="410"/>
      <c r="M15" s="410"/>
      <c r="N15" s="410"/>
      <c r="O15" s="44"/>
      <c r="P15" s="415">
        <v>25</v>
      </c>
      <c r="Q15" s="61" t="s">
        <v>767</v>
      </c>
      <c r="R15" s="48">
        <v>1050</v>
      </c>
      <c r="S15" s="411" t="s">
        <v>30</v>
      </c>
      <c r="T15" s="416">
        <v>350</v>
      </c>
      <c r="U15" s="48">
        <v>1050</v>
      </c>
      <c r="V15" s="44">
        <v>1</v>
      </c>
      <c r="W15" s="48"/>
      <c r="X15" s="44">
        <v>1</v>
      </c>
      <c r="Y15" s="416">
        <v>350</v>
      </c>
      <c r="Z15" s="48">
        <v>8550</v>
      </c>
      <c r="AA15" s="412" t="s">
        <v>1572</v>
      </c>
      <c r="AB15" s="412"/>
      <c r="AC15" s="51"/>
      <c r="AD15" s="52"/>
      <c r="AE15" s="52"/>
      <c r="AF15" s="51"/>
      <c r="AG15" s="44"/>
      <c r="AH15" s="42"/>
      <c r="AI15" s="42" t="s">
        <v>6</v>
      </c>
      <c r="AJ15" s="42"/>
      <c r="AK15" s="54" t="s">
        <v>751</v>
      </c>
      <c r="AL15" s="315"/>
      <c r="AM15" s="405"/>
      <c r="AN15" s="405"/>
      <c r="AO15" s="402"/>
      <c r="AP15" s="402"/>
    </row>
    <row r="17" spans="1:42" x14ac:dyDescent="0.15">
      <c r="B17" s="39">
        <v>2022</v>
      </c>
      <c r="C17" s="39">
        <v>5</v>
      </c>
      <c r="D17" s="39">
        <v>11</v>
      </c>
      <c r="E17" s="40" t="s">
        <v>783</v>
      </c>
      <c r="F17" s="39"/>
      <c r="G17" s="41"/>
      <c r="H17" s="42" t="s">
        <v>748</v>
      </c>
      <c r="I17" s="57" t="s">
        <v>61</v>
      </c>
      <c r="J17" s="42"/>
      <c r="K17" s="44"/>
      <c r="L17" s="410"/>
      <c r="M17" s="44"/>
      <c r="N17" s="410"/>
      <c r="O17" s="44"/>
      <c r="P17" s="44">
        <v>12</v>
      </c>
      <c r="Q17" s="61" t="s">
        <v>767</v>
      </c>
      <c r="R17" s="48">
        <v>1005</v>
      </c>
      <c r="S17" s="411" t="s">
        <v>30</v>
      </c>
      <c r="T17" s="48">
        <v>200</v>
      </c>
      <c r="U17" s="48">
        <v>1005</v>
      </c>
      <c r="V17" s="44">
        <v>1</v>
      </c>
      <c r="W17" s="48">
        <v>200</v>
      </c>
      <c r="X17" s="44">
        <v>1</v>
      </c>
      <c r="Y17" s="48">
        <v>200</v>
      </c>
      <c r="Z17" s="48"/>
      <c r="AA17" s="412"/>
      <c r="AB17" s="412"/>
      <c r="AC17" s="51"/>
      <c r="AD17" s="52"/>
      <c r="AE17" s="52"/>
      <c r="AF17" s="51"/>
      <c r="AG17" s="44"/>
      <c r="AH17" s="42"/>
      <c r="AI17" s="42"/>
      <c r="AJ17" s="42"/>
      <c r="AK17" s="54"/>
      <c r="AL17" s="315"/>
      <c r="AM17" s="405"/>
      <c r="AN17" s="405"/>
      <c r="AO17" s="402"/>
      <c r="AP17" s="402"/>
    </row>
    <row r="18" spans="1:42" x14ac:dyDescent="0.15">
      <c r="A18">
        <v>1</v>
      </c>
      <c r="B18" s="39">
        <v>2022</v>
      </c>
      <c r="C18" s="39">
        <v>5</v>
      </c>
      <c r="D18" s="39">
        <v>11</v>
      </c>
      <c r="E18" s="40" t="s">
        <v>783</v>
      </c>
      <c r="F18" s="39">
        <v>5</v>
      </c>
      <c r="G18" s="41" t="s">
        <v>769</v>
      </c>
      <c r="H18" s="42" t="s">
        <v>748</v>
      </c>
      <c r="I18" s="57" t="s">
        <v>49</v>
      </c>
      <c r="J18" s="42" t="s">
        <v>749</v>
      </c>
      <c r="K18" s="44"/>
      <c r="L18" s="410"/>
      <c r="M18" s="410"/>
      <c r="N18" s="410" t="s">
        <v>1381</v>
      </c>
      <c r="O18" s="44" t="s">
        <v>750</v>
      </c>
      <c r="P18" s="44">
        <v>25</v>
      </c>
      <c r="Q18" s="61" t="s">
        <v>475</v>
      </c>
      <c r="R18" s="48">
        <v>1005</v>
      </c>
      <c r="S18" s="411">
        <v>8000</v>
      </c>
      <c r="T18" s="48">
        <v>8000</v>
      </c>
      <c r="U18" s="48">
        <v>1005</v>
      </c>
      <c r="V18" s="44">
        <v>1</v>
      </c>
      <c r="W18" s="48">
        <v>8000</v>
      </c>
      <c r="X18" s="44">
        <v>1</v>
      </c>
      <c r="Y18" s="48">
        <v>8000</v>
      </c>
      <c r="Z18" s="48"/>
      <c r="AA18" s="412"/>
      <c r="AB18" s="412"/>
      <c r="AC18" s="51"/>
      <c r="AD18" s="52"/>
      <c r="AE18" s="52"/>
      <c r="AF18" s="51"/>
      <c r="AG18" s="44" t="s">
        <v>5</v>
      </c>
      <c r="AH18" s="42"/>
      <c r="AI18" s="42" t="s">
        <v>6</v>
      </c>
      <c r="AJ18" s="42"/>
      <c r="AK18" s="54" t="s">
        <v>770</v>
      </c>
      <c r="AL18" s="315"/>
      <c r="AM18" s="405"/>
      <c r="AN18" s="405"/>
      <c r="AO18" s="402"/>
      <c r="AP18" s="402"/>
    </row>
    <row r="19" spans="1:42" x14ac:dyDescent="0.15">
      <c r="B19" s="39">
        <v>2022</v>
      </c>
      <c r="C19" s="39">
        <v>5</v>
      </c>
      <c r="D19" s="39">
        <v>11</v>
      </c>
      <c r="E19" s="40" t="s">
        <v>783</v>
      </c>
      <c r="F19" s="39">
        <v>5</v>
      </c>
      <c r="G19" s="41" t="s">
        <v>769</v>
      </c>
      <c r="H19" s="42" t="s">
        <v>748</v>
      </c>
      <c r="I19" s="57" t="s">
        <v>49</v>
      </c>
      <c r="J19" s="42" t="s">
        <v>749</v>
      </c>
      <c r="K19" s="44"/>
      <c r="L19" s="410"/>
      <c r="M19" s="410"/>
      <c r="N19" s="410" t="s">
        <v>1381</v>
      </c>
      <c r="O19" s="44" t="s">
        <v>750</v>
      </c>
      <c r="P19" s="44">
        <v>25</v>
      </c>
      <c r="Q19" s="61" t="s">
        <v>475</v>
      </c>
      <c r="R19" s="48">
        <v>1005</v>
      </c>
      <c r="S19" s="411">
        <v>8000</v>
      </c>
      <c r="T19" s="48">
        <v>8000</v>
      </c>
      <c r="U19" s="48">
        <v>1005</v>
      </c>
      <c r="V19" s="44">
        <v>1</v>
      </c>
      <c r="W19" s="48">
        <v>8000</v>
      </c>
      <c r="X19" s="44">
        <v>1</v>
      </c>
      <c r="Y19" s="48">
        <v>8000</v>
      </c>
      <c r="Z19" s="48"/>
      <c r="AA19" s="412"/>
      <c r="AB19" s="412"/>
      <c r="AC19" s="51"/>
      <c r="AD19" s="52"/>
      <c r="AE19" s="52"/>
      <c r="AF19" s="51"/>
      <c r="AG19" s="44" t="s">
        <v>5</v>
      </c>
      <c r="AH19" s="42"/>
      <c r="AI19" s="42" t="s">
        <v>6</v>
      </c>
      <c r="AJ19" s="42"/>
      <c r="AK19" s="54" t="s">
        <v>770</v>
      </c>
      <c r="AL19" s="315"/>
      <c r="AM19" s="405"/>
      <c r="AN19" s="405"/>
      <c r="AO19" s="402"/>
      <c r="AP19" s="402"/>
    </row>
    <row r="20" spans="1:42" x14ac:dyDescent="0.15">
      <c r="B20" s="39">
        <v>2022</v>
      </c>
      <c r="C20" s="39">
        <v>5</v>
      </c>
      <c r="D20" s="39">
        <v>11</v>
      </c>
      <c r="E20" s="40" t="s">
        <v>783</v>
      </c>
      <c r="F20" s="39"/>
      <c r="G20" s="41"/>
      <c r="H20" s="42" t="s">
        <v>748</v>
      </c>
      <c r="I20" s="57" t="s">
        <v>44</v>
      </c>
      <c r="J20" s="42" t="s">
        <v>749</v>
      </c>
      <c r="K20" s="44"/>
      <c r="L20" s="410"/>
      <c r="M20" s="44"/>
      <c r="N20" s="410"/>
      <c r="O20" s="44"/>
      <c r="P20" s="415">
        <v>25</v>
      </c>
      <c r="Q20" s="61" t="s">
        <v>767</v>
      </c>
      <c r="R20" s="48">
        <v>1005</v>
      </c>
      <c r="S20" s="411" t="s">
        <v>30</v>
      </c>
      <c r="T20" s="416">
        <v>350</v>
      </c>
      <c r="U20" s="48">
        <v>1005</v>
      </c>
      <c r="V20" s="44">
        <v>1</v>
      </c>
      <c r="W20" s="48"/>
      <c r="X20" s="44">
        <v>1</v>
      </c>
      <c r="Y20" s="416">
        <v>350</v>
      </c>
      <c r="Z20" s="48">
        <v>16550</v>
      </c>
      <c r="AA20" s="412" t="s">
        <v>1573</v>
      </c>
      <c r="AB20" s="412"/>
      <c r="AC20" s="51"/>
      <c r="AD20" s="52"/>
      <c r="AE20" s="52"/>
      <c r="AF20" s="51"/>
      <c r="AG20" s="44"/>
      <c r="AH20" s="42"/>
      <c r="AI20" s="42" t="s">
        <v>6</v>
      </c>
      <c r="AJ20" s="42"/>
      <c r="AK20" s="54" t="s">
        <v>770</v>
      </c>
      <c r="AL20" s="315"/>
      <c r="AM20" s="405"/>
      <c r="AN20" s="405"/>
      <c r="AO20" s="402"/>
      <c r="AP20" s="402"/>
    </row>
    <row r="22" spans="1:42" x14ac:dyDescent="0.15">
      <c r="B22" s="39">
        <v>2022</v>
      </c>
      <c r="C22" s="39">
        <v>5</v>
      </c>
      <c r="D22" s="39">
        <v>12</v>
      </c>
      <c r="E22" s="40" t="s">
        <v>802</v>
      </c>
      <c r="F22" s="39"/>
      <c r="G22" s="41"/>
      <c r="H22" s="42" t="s">
        <v>748</v>
      </c>
      <c r="I22" s="57" t="s">
        <v>61</v>
      </c>
      <c r="J22" s="42" t="s">
        <v>749</v>
      </c>
      <c r="K22" s="44"/>
      <c r="L22" s="410"/>
      <c r="M22" s="44"/>
      <c r="N22" s="410"/>
      <c r="O22" s="44"/>
      <c r="P22" s="44">
        <v>12</v>
      </c>
      <c r="Q22" s="61" t="s">
        <v>767</v>
      </c>
      <c r="R22" s="48">
        <v>1000</v>
      </c>
      <c r="S22" s="411" t="s">
        <v>30</v>
      </c>
      <c r="T22" s="48">
        <v>200</v>
      </c>
      <c r="U22" s="48">
        <v>1000</v>
      </c>
      <c r="V22" s="44">
        <v>1</v>
      </c>
      <c r="W22" s="48">
        <v>200</v>
      </c>
      <c r="X22" s="44">
        <v>1</v>
      </c>
      <c r="Y22" s="48">
        <v>200</v>
      </c>
      <c r="Z22" s="48"/>
      <c r="AA22" s="412"/>
      <c r="AB22" s="435"/>
      <c r="AC22" s="51"/>
      <c r="AD22" s="52"/>
      <c r="AE22" s="52"/>
      <c r="AF22" s="51"/>
      <c r="AG22" s="44"/>
      <c r="AH22" s="42"/>
      <c r="AI22" s="42"/>
      <c r="AJ22" s="42"/>
      <c r="AK22" s="54"/>
      <c r="AL22" s="315"/>
      <c r="AM22" s="405"/>
      <c r="AN22" s="405"/>
      <c r="AO22" s="402"/>
      <c r="AP22" s="402"/>
    </row>
    <row r="23" spans="1:42" x14ac:dyDescent="0.15">
      <c r="A23">
        <v>1</v>
      </c>
      <c r="B23" s="39">
        <v>2022</v>
      </c>
      <c r="C23" s="39">
        <v>5</v>
      </c>
      <c r="D23" s="39">
        <v>12</v>
      </c>
      <c r="E23" s="40" t="s">
        <v>802</v>
      </c>
      <c r="F23" s="39">
        <v>7</v>
      </c>
      <c r="G23" s="41" t="s">
        <v>769</v>
      </c>
      <c r="H23" s="42" t="s">
        <v>748</v>
      </c>
      <c r="I23" s="57" t="s">
        <v>49</v>
      </c>
      <c r="J23" s="42" t="s">
        <v>749</v>
      </c>
      <c r="K23" s="44"/>
      <c r="L23" s="410"/>
      <c r="M23" s="410"/>
      <c r="N23" s="410" t="s">
        <v>960</v>
      </c>
      <c r="O23" s="44" t="s">
        <v>750</v>
      </c>
      <c r="P23" s="44">
        <v>25</v>
      </c>
      <c r="Q23" s="61" t="s">
        <v>397</v>
      </c>
      <c r="R23" s="48">
        <v>1000</v>
      </c>
      <c r="S23" s="411">
        <v>6000</v>
      </c>
      <c r="T23" s="411">
        <v>6000</v>
      </c>
      <c r="U23" s="48">
        <v>1000</v>
      </c>
      <c r="V23" s="44">
        <v>1</v>
      </c>
      <c r="W23" s="411">
        <v>6000</v>
      </c>
      <c r="X23" s="44">
        <v>1</v>
      </c>
      <c r="Y23" s="411">
        <v>6000</v>
      </c>
      <c r="Z23" s="48"/>
      <c r="AA23" s="412"/>
      <c r="AB23" s="412"/>
      <c r="AC23" s="51"/>
      <c r="AD23" s="52"/>
      <c r="AE23" s="52"/>
      <c r="AF23" s="51"/>
      <c r="AG23" s="44" t="s">
        <v>5</v>
      </c>
      <c r="AH23" s="42"/>
      <c r="AI23" s="42" t="s">
        <v>6</v>
      </c>
      <c r="AJ23" s="42"/>
      <c r="AK23" s="54" t="s">
        <v>770</v>
      </c>
      <c r="AL23" s="315"/>
      <c r="AM23" s="413"/>
      <c r="AN23" s="405"/>
      <c r="AO23" s="402"/>
      <c r="AP23" s="402"/>
    </row>
    <row r="24" spans="1:42" x14ac:dyDescent="0.15">
      <c r="B24" s="39">
        <v>2022</v>
      </c>
      <c r="C24" s="39">
        <v>5</v>
      </c>
      <c r="D24" s="39">
        <v>12</v>
      </c>
      <c r="E24" s="40" t="s">
        <v>802</v>
      </c>
      <c r="F24" s="39">
        <v>7</v>
      </c>
      <c r="G24" s="41" t="s">
        <v>769</v>
      </c>
      <c r="H24" s="42" t="s">
        <v>748</v>
      </c>
      <c r="I24" s="57" t="s">
        <v>49</v>
      </c>
      <c r="J24" s="42" t="s">
        <v>749</v>
      </c>
      <c r="K24" s="44"/>
      <c r="L24" s="410"/>
      <c r="M24" s="410"/>
      <c r="N24" s="410" t="s">
        <v>960</v>
      </c>
      <c r="O24" s="44" t="s">
        <v>750</v>
      </c>
      <c r="P24" s="44">
        <v>25</v>
      </c>
      <c r="Q24" s="61" t="s">
        <v>397</v>
      </c>
      <c r="R24" s="48">
        <v>1000</v>
      </c>
      <c r="S24" s="411">
        <v>6000</v>
      </c>
      <c r="T24" s="411">
        <v>6000</v>
      </c>
      <c r="U24" s="48">
        <v>1000</v>
      </c>
      <c r="V24" s="44">
        <v>1</v>
      </c>
      <c r="W24" s="411">
        <v>6000</v>
      </c>
      <c r="X24" s="44">
        <v>1</v>
      </c>
      <c r="Y24" s="411">
        <v>6000</v>
      </c>
      <c r="Z24" s="48"/>
      <c r="AA24" s="412"/>
      <c r="AB24" s="418"/>
      <c r="AC24" s="95"/>
      <c r="AD24" s="96"/>
      <c r="AE24" s="96"/>
      <c r="AF24" s="95"/>
      <c r="AG24" s="44" t="s">
        <v>5</v>
      </c>
      <c r="AH24" s="42"/>
      <c r="AI24" s="42" t="s">
        <v>6</v>
      </c>
      <c r="AJ24" s="42"/>
      <c r="AK24" s="54" t="s">
        <v>770</v>
      </c>
      <c r="AL24" s="315"/>
      <c r="AM24" s="413"/>
      <c r="AN24" s="405"/>
      <c r="AO24" s="402"/>
      <c r="AP24" s="402"/>
    </row>
    <row r="25" spans="1:42" x14ac:dyDescent="0.15">
      <c r="B25" s="39">
        <v>2022</v>
      </c>
      <c r="C25" s="39">
        <v>5</v>
      </c>
      <c r="D25" s="39">
        <v>12</v>
      </c>
      <c r="E25" s="40" t="s">
        <v>802</v>
      </c>
      <c r="F25" s="39"/>
      <c r="G25" s="41"/>
      <c r="H25" s="42" t="s">
        <v>748</v>
      </c>
      <c r="I25" s="90" t="s">
        <v>44</v>
      </c>
      <c r="J25" s="42" t="s">
        <v>749</v>
      </c>
      <c r="K25" s="44"/>
      <c r="L25" s="410"/>
      <c r="M25" s="410"/>
      <c r="N25" s="410"/>
      <c r="O25" s="91"/>
      <c r="P25" s="415">
        <v>25</v>
      </c>
      <c r="Q25" s="61" t="s">
        <v>767</v>
      </c>
      <c r="R25" s="48">
        <v>1000</v>
      </c>
      <c r="S25" s="411" t="s">
        <v>30</v>
      </c>
      <c r="T25" s="416">
        <v>350</v>
      </c>
      <c r="U25" s="48">
        <v>1000</v>
      </c>
      <c r="V25" s="44">
        <v>1</v>
      </c>
      <c r="W25" s="48"/>
      <c r="X25" s="44">
        <v>1</v>
      </c>
      <c r="Y25" s="416">
        <v>350</v>
      </c>
      <c r="Z25" s="48">
        <v>12550</v>
      </c>
      <c r="AA25" s="412" t="s">
        <v>1476</v>
      </c>
      <c r="AB25" s="418"/>
      <c r="AC25" s="95"/>
      <c r="AD25" s="96"/>
      <c r="AE25" s="96"/>
      <c r="AF25" s="95"/>
      <c r="AG25" s="91"/>
      <c r="AH25" s="89"/>
      <c r="AI25" s="42" t="s">
        <v>6</v>
      </c>
      <c r="AJ25" s="42"/>
      <c r="AK25" s="54" t="s">
        <v>770</v>
      </c>
      <c r="AL25" s="315"/>
      <c r="AM25" s="413"/>
      <c r="AN25" s="405"/>
      <c r="AO25" s="402"/>
      <c r="AP25" s="402"/>
    </row>
    <row r="27" spans="1:42" x14ac:dyDescent="0.15">
      <c r="B27" s="39">
        <v>2022</v>
      </c>
      <c r="C27" s="39">
        <v>5</v>
      </c>
      <c r="D27" s="39">
        <v>12</v>
      </c>
      <c r="E27" s="40" t="s">
        <v>802</v>
      </c>
      <c r="F27" s="39"/>
      <c r="G27" s="41"/>
      <c r="H27" s="42" t="s">
        <v>748</v>
      </c>
      <c r="I27" s="57" t="s">
        <v>61</v>
      </c>
      <c r="J27" s="42" t="s">
        <v>749</v>
      </c>
      <c r="K27" s="44"/>
      <c r="L27" s="410"/>
      <c r="M27" s="44"/>
      <c r="N27" s="417"/>
      <c r="O27" s="44"/>
      <c r="P27" s="44">
        <v>12</v>
      </c>
      <c r="Q27" s="61" t="s">
        <v>767</v>
      </c>
      <c r="R27" s="48">
        <v>1120</v>
      </c>
      <c r="S27" s="411" t="s">
        <v>30</v>
      </c>
      <c r="T27" s="48">
        <v>200</v>
      </c>
      <c r="U27" s="48">
        <v>1120</v>
      </c>
      <c r="V27" s="44">
        <v>1</v>
      </c>
      <c r="W27" s="48">
        <v>200</v>
      </c>
      <c r="X27" s="44">
        <v>1</v>
      </c>
      <c r="Y27" s="48">
        <v>200</v>
      </c>
      <c r="Z27" s="48"/>
      <c r="AA27" s="419" t="s">
        <v>774</v>
      </c>
      <c r="AB27" s="414" t="s">
        <v>775</v>
      </c>
      <c r="AC27" s="95"/>
      <c r="AD27" s="52"/>
      <c r="AE27" s="52"/>
      <c r="AF27" s="51"/>
      <c r="AG27" s="44"/>
      <c r="AH27" s="42"/>
      <c r="AI27" s="42"/>
      <c r="AJ27" s="42"/>
      <c r="AK27" s="54"/>
      <c r="AL27" s="315"/>
      <c r="AM27" s="405"/>
      <c r="AN27" s="405"/>
      <c r="AO27" s="402"/>
      <c r="AP27" s="402"/>
    </row>
    <row r="28" spans="1:42" x14ac:dyDescent="0.15">
      <c r="B28" s="39">
        <v>2022</v>
      </c>
      <c r="C28" s="39">
        <v>5</v>
      </c>
      <c r="D28" s="39">
        <v>12</v>
      </c>
      <c r="E28" s="40" t="s">
        <v>802</v>
      </c>
      <c r="F28" s="39">
        <v>8</v>
      </c>
      <c r="G28" s="41" t="s">
        <v>769</v>
      </c>
      <c r="H28" s="42" t="s">
        <v>748</v>
      </c>
      <c r="I28" s="57" t="s">
        <v>49</v>
      </c>
      <c r="J28" s="42" t="s">
        <v>749</v>
      </c>
      <c r="K28" s="44"/>
      <c r="L28" s="410"/>
      <c r="M28" s="410"/>
      <c r="N28" s="410" t="s">
        <v>776</v>
      </c>
      <c r="O28" s="44" t="s">
        <v>34</v>
      </c>
      <c r="P28" s="44">
        <v>50</v>
      </c>
      <c r="Q28" s="61" t="s">
        <v>390</v>
      </c>
      <c r="R28" s="48">
        <v>1120</v>
      </c>
      <c r="S28" s="411">
        <v>4000</v>
      </c>
      <c r="T28" s="411">
        <v>4000</v>
      </c>
      <c r="U28" s="48">
        <v>1120</v>
      </c>
      <c r="V28" s="44">
        <v>1</v>
      </c>
      <c r="W28" s="411">
        <v>4000</v>
      </c>
      <c r="X28" s="44">
        <v>1</v>
      </c>
      <c r="Y28" s="411">
        <v>4000</v>
      </c>
      <c r="Z28" s="48"/>
      <c r="AA28" s="412"/>
      <c r="AB28" s="412"/>
      <c r="AC28" s="51"/>
      <c r="AD28" s="52"/>
      <c r="AE28" s="52"/>
      <c r="AF28" s="51"/>
      <c r="AG28" s="44" t="s">
        <v>5</v>
      </c>
      <c r="AH28" s="42"/>
      <c r="AI28" s="42" t="s">
        <v>17</v>
      </c>
      <c r="AJ28" s="42"/>
      <c r="AK28" s="54" t="s">
        <v>770</v>
      </c>
      <c r="AL28" s="315"/>
      <c r="AM28" s="405"/>
      <c r="AN28" s="405"/>
      <c r="AO28" s="402"/>
      <c r="AP28" s="402"/>
    </row>
    <row r="29" spans="1:42" x14ac:dyDescent="0.15">
      <c r="B29" s="39">
        <v>2022</v>
      </c>
      <c r="C29" s="39">
        <v>5</v>
      </c>
      <c r="D29" s="39">
        <v>12</v>
      </c>
      <c r="E29" s="40" t="s">
        <v>802</v>
      </c>
      <c r="F29" s="39">
        <v>8</v>
      </c>
      <c r="G29" s="41" t="s">
        <v>769</v>
      </c>
      <c r="H29" s="42" t="s">
        <v>748</v>
      </c>
      <c r="I29" s="57" t="s">
        <v>49</v>
      </c>
      <c r="J29" s="42" t="s">
        <v>749</v>
      </c>
      <c r="K29" s="44"/>
      <c r="L29" s="410"/>
      <c r="M29" s="410"/>
      <c r="N29" s="410" t="s">
        <v>776</v>
      </c>
      <c r="O29" s="44" t="s">
        <v>34</v>
      </c>
      <c r="P29" s="44">
        <v>50</v>
      </c>
      <c r="Q29" s="61" t="s">
        <v>390</v>
      </c>
      <c r="R29" s="48">
        <v>1120</v>
      </c>
      <c r="S29" s="411">
        <v>4000</v>
      </c>
      <c r="T29" s="411">
        <v>4000</v>
      </c>
      <c r="U29" s="48">
        <v>1120</v>
      </c>
      <c r="V29" s="44">
        <v>1</v>
      </c>
      <c r="W29" s="411">
        <v>4000</v>
      </c>
      <c r="X29" s="44">
        <v>1</v>
      </c>
      <c r="Y29" s="411">
        <v>4000</v>
      </c>
      <c r="Z29" s="48"/>
      <c r="AA29" s="412"/>
      <c r="AB29" s="418"/>
      <c r="AC29" s="51"/>
      <c r="AD29" s="52"/>
      <c r="AE29" s="52"/>
      <c r="AF29" s="51"/>
      <c r="AG29" s="44" t="s">
        <v>5</v>
      </c>
      <c r="AH29" s="42"/>
      <c r="AI29" s="42" t="s">
        <v>17</v>
      </c>
      <c r="AJ29" s="42"/>
      <c r="AK29" s="54" t="s">
        <v>770</v>
      </c>
      <c r="AL29" s="315"/>
      <c r="AM29" s="405"/>
      <c r="AN29" s="405"/>
      <c r="AO29" s="402"/>
      <c r="AP29" s="402"/>
    </row>
    <row r="30" spans="1:42" x14ac:dyDescent="0.15">
      <c r="B30" s="39">
        <v>2022</v>
      </c>
      <c r="C30" s="39">
        <v>5</v>
      </c>
      <c r="D30" s="39">
        <v>12</v>
      </c>
      <c r="E30" s="40" t="s">
        <v>802</v>
      </c>
      <c r="F30" s="39"/>
      <c r="G30" s="41"/>
      <c r="H30" s="42" t="s">
        <v>748</v>
      </c>
      <c r="I30" s="90" t="s">
        <v>44</v>
      </c>
      <c r="J30" s="42" t="s">
        <v>749</v>
      </c>
      <c r="K30" s="44"/>
      <c r="L30" s="410"/>
      <c r="M30" s="410"/>
      <c r="N30" s="410"/>
      <c r="O30" s="91"/>
      <c r="P30" s="415">
        <v>25</v>
      </c>
      <c r="Q30" s="61" t="s">
        <v>767</v>
      </c>
      <c r="R30" s="48">
        <v>1120</v>
      </c>
      <c r="S30" s="411" t="s">
        <v>30</v>
      </c>
      <c r="T30" s="416">
        <v>350</v>
      </c>
      <c r="U30" s="48">
        <v>1120</v>
      </c>
      <c r="V30" s="44">
        <v>1</v>
      </c>
      <c r="W30" s="48"/>
      <c r="X30" s="44">
        <v>1</v>
      </c>
      <c r="Y30" s="416">
        <v>350</v>
      </c>
      <c r="Z30" s="48">
        <v>8550</v>
      </c>
      <c r="AA30" s="412" t="s">
        <v>1407</v>
      </c>
      <c r="AB30" s="418"/>
      <c r="AC30" s="95"/>
      <c r="AD30" s="96"/>
      <c r="AE30" s="96"/>
      <c r="AF30" s="95"/>
      <c r="AG30" s="91"/>
      <c r="AH30" s="89"/>
      <c r="AI30" s="42" t="s">
        <v>17</v>
      </c>
      <c r="AJ30" s="42"/>
      <c r="AK30" s="54" t="s">
        <v>770</v>
      </c>
      <c r="AL30" s="315"/>
      <c r="AM30" s="405"/>
      <c r="AN30" s="405"/>
      <c r="AO30" s="402"/>
      <c r="AP30" s="402"/>
    </row>
    <row r="32" spans="1:42" x14ac:dyDescent="0.15">
      <c r="B32" s="39">
        <v>2022</v>
      </c>
      <c r="C32" s="39">
        <v>5</v>
      </c>
      <c r="D32" s="39">
        <v>13</v>
      </c>
      <c r="E32" s="40" t="s">
        <v>838</v>
      </c>
      <c r="F32" s="39"/>
      <c r="G32" s="41"/>
      <c r="H32" s="42" t="s">
        <v>748</v>
      </c>
      <c r="I32" s="57"/>
      <c r="J32" s="42"/>
      <c r="K32" s="44"/>
      <c r="L32" s="410"/>
      <c r="M32" s="410"/>
      <c r="N32" s="410"/>
      <c r="O32" s="44"/>
      <c r="P32" s="44"/>
      <c r="Q32" s="61"/>
      <c r="R32" s="48"/>
      <c r="S32" s="411"/>
      <c r="T32" s="48"/>
      <c r="U32" s="48"/>
      <c r="V32" s="44"/>
      <c r="W32" s="48"/>
      <c r="X32" s="44"/>
      <c r="Y32" s="48"/>
      <c r="Z32" s="48"/>
      <c r="AA32" s="412"/>
      <c r="AB32" s="412"/>
      <c r="AC32" s="51"/>
      <c r="AD32" s="52"/>
      <c r="AE32" s="52"/>
      <c r="AF32" s="51"/>
      <c r="AG32" s="44" t="s">
        <v>5</v>
      </c>
      <c r="AH32" s="42"/>
      <c r="AI32" s="42"/>
      <c r="AJ32" s="42"/>
      <c r="AK32" s="54"/>
      <c r="AL32" s="315"/>
      <c r="AM32" s="405"/>
      <c r="AN32" s="405"/>
      <c r="AO32" s="402"/>
      <c r="AP32" s="402"/>
    </row>
    <row r="33" spans="2:42" x14ac:dyDescent="0.15">
      <c r="B33" s="39">
        <v>2022</v>
      </c>
      <c r="C33" s="39">
        <v>5</v>
      </c>
      <c r="D33" s="39">
        <v>13</v>
      </c>
      <c r="E33" s="40" t="s">
        <v>838</v>
      </c>
      <c r="F33" s="39">
        <v>1</v>
      </c>
      <c r="G33" s="41" t="s">
        <v>769</v>
      </c>
      <c r="H33" s="42" t="s">
        <v>748</v>
      </c>
      <c r="I33" s="57" t="s">
        <v>49</v>
      </c>
      <c r="J33" s="42" t="s">
        <v>749</v>
      </c>
      <c r="K33" s="44"/>
      <c r="L33" s="410"/>
      <c r="M33" s="410"/>
      <c r="N33" s="410" t="s">
        <v>1028</v>
      </c>
      <c r="O33" s="44" t="s">
        <v>15</v>
      </c>
      <c r="P33" s="44">
        <v>50</v>
      </c>
      <c r="Q33" s="61" t="s">
        <v>330</v>
      </c>
      <c r="R33" s="48">
        <v>1120</v>
      </c>
      <c r="S33" s="411">
        <v>4000</v>
      </c>
      <c r="T33" s="411">
        <v>4000</v>
      </c>
      <c r="U33" s="48">
        <v>1120</v>
      </c>
      <c r="V33" s="44">
        <v>1</v>
      </c>
      <c r="W33" s="411">
        <v>4000</v>
      </c>
      <c r="X33" s="44">
        <v>1</v>
      </c>
      <c r="Y33" s="411">
        <v>4000</v>
      </c>
      <c r="Z33" s="48"/>
      <c r="AA33" s="412"/>
      <c r="AB33" s="418"/>
      <c r="AC33" s="51"/>
      <c r="AD33" s="52"/>
      <c r="AE33" s="52"/>
      <c r="AF33" s="51"/>
      <c r="AG33" s="44"/>
      <c r="AH33" s="42"/>
      <c r="AI33" s="42" t="s">
        <v>6</v>
      </c>
      <c r="AJ33" s="42"/>
      <c r="AK33" s="54" t="s">
        <v>751</v>
      </c>
      <c r="AL33" s="315"/>
      <c r="AM33" s="405"/>
      <c r="AN33" s="405"/>
      <c r="AO33" s="402"/>
      <c r="AP33" s="402"/>
    </row>
    <row r="34" spans="2:42" x14ac:dyDescent="0.15">
      <c r="B34" s="39">
        <v>2022</v>
      </c>
      <c r="C34" s="39">
        <v>5</v>
      </c>
      <c r="D34" s="39">
        <v>13</v>
      </c>
      <c r="E34" s="40" t="s">
        <v>783</v>
      </c>
      <c r="F34" s="39">
        <v>1</v>
      </c>
      <c r="G34" s="41" t="s">
        <v>769</v>
      </c>
      <c r="H34" s="42" t="s">
        <v>748</v>
      </c>
      <c r="I34" s="57" t="s">
        <v>49</v>
      </c>
      <c r="J34" s="42" t="s">
        <v>749</v>
      </c>
      <c r="K34" s="44"/>
      <c r="L34" s="410"/>
      <c r="M34" s="410"/>
      <c r="N34" s="410" t="s">
        <v>1028</v>
      </c>
      <c r="O34" s="44" t="s">
        <v>15</v>
      </c>
      <c r="P34" s="44">
        <v>50</v>
      </c>
      <c r="Q34" s="61" t="s">
        <v>330</v>
      </c>
      <c r="R34" s="48">
        <v>1120</v>
      </c>
      <c r="S34" s="411">
        <v>4000</v>
      </c>
      <c r="T34" s="411">
        <v>4000</v>
      </c>
      <c r="U34" s="48">
        <v>1120</v>
      </c>
      <c r="V34" s="44">
        <v>1</v>
      </c>
      <c r="W34" s="411">
        <v>4000</v>
      </c>
      <c r="X34" s="44">
        <v>1</v>
      </c>
      <c r="Y34" s="411">
        <v>4000</v>
      </c>
      <c r="Z34" s="48"/>
      <c r="AA34" s="412"/>
      <c r="AB34" s="412"/>
      <c r="AC34" s="51"/>
      <c r="AD34" s="52"/>
      <c r="AE34" s="52"/>
      <c r="AF34" s="51"/>
      <c r="AG34" s="44" t="s">
        <v>5</v>
      </c>
      <c r="AH34" s="42"/>
      <c r="AI34" s="42" t="s">
        <v>6</v>
      </c>
      <c r="AJ34" s="42"/>
      <c r="AK34" s="54" t="s">
        <v>751</v>
      </c>
      <c r="AL34" s="315"/>
      <c r="AM34" s="405"/>
      <c r="AN34" s="405"/>
      <c r="AO34" s="402"/>
      <c r="AP34" s="402"/>
    </row>
    <row r="35" spans="2:42" x14ac:dyDescent="0.15">
      <c r="B35" s="39">
        <v>2022</v>
      </c>
      <c r="C35" s="39">
        <v>5</v>
      </c>
      <c r="D35" s="39">
        <v>13</v>
      </c>
      <c r="E35" s="40" t="s">
        <v>783</v>
      </c>
      <c r="F35" s="39"/>
      <c r="G35" s="41"/>
      <c r="H35" s="42" t="s">
        <v>748</v>
      </c>
      <c r="I35" s="57" t="s">
        <v>44</v>
      </c>
      <c r="J35" s="42" t="s">
        <v>749</v>
      </c>
      <c r="K35" s="44"/>
      <c r="L35" s="410"/>
      <c r="M35" s="410"/>
      <c r="N35" s="410"/>
      <c r="O35" s="44"/>
      <c r="P35" s="415">
        <v>25</v>
      </c>
      <c r="Q35" s="61" t="s">
        <v>767</v>
      </c>
      <c r="R35" s="48">
        <v>1120</v>
      </c>
      <c r="S35" s="411" t="s">
        <v>30</v>
      </c>
      <c r="T35" s="416">
        <v>350</v>
      </c>
      <c r="U35" s="48">
        <v>1120</v>
      </c>
      <c r="V35" s="44">
        <v>1</v>
      </c>
      <c r="W35" s="48"/>
      <c r="X35" s="44">
        <v>1</v>
      </c>
      <c r="Y35" s="416">
        <v>350</v>
      </c>
      <c r="Z35" s="48">
        <v>8350</v>
      </c>
      <c r="AA35" s="412" t="s">
        <v>1407</v>
      </c>
      <c r="AB35" s="412"/>
      <c r="AC35" s="51"/>
      <c r="AD35" s="52"/>
      <c r="AE35" s="52"/>
      <c r="AF35" s="51"/>
      <c r="AG35" s="44"/>
      <c r="AH35" s="42"/>
      <c r="AI35" s="42" t="s">
        <v>6</v>
      </c>
      <c r="AJ35" s="42"/>
      <c r="AK35" s="54" t="s">
        <v>751</v>
      </c>
      <c r="AL35" s="315"/>
      <c r="AM35" s="405"/>
      <c r="AN35" s="405"/>
      <c r="AO35" s="402"/>
      <c r="AP35" s="402"/>
    </row>
  </sheetData>
  <phoneticPr fontId="4"/>
  <conditionalFormatting sqref="AJ5:AJ7">
    <cfRule type="cellIs" dxfId="1811" priority="138" operator="equal">
      <formula>"ＮＧ"</formula>
    </cfRule>
    <cfRule type="cellIs" dxfId="1810" priority="139" operator="equal">
      <formula>"良短"</formula>
    </cfRule>
    <cfRule type="cellIs" dxfId="1809" priority="140" operator="equal">
      <formula>"保留"</formula>
    </cfRule>
    <cfRule type="cellIs" dxfId="1808" priority="141" operator="equal">
      <formula>"合短"</formula>
    </cfRule>
  </conditionalFormatting>
  <conditionalFormatting sqref="AJ5:AJ7">
    <cfRule type="cellIs" dxfId="1807" priority="134" operator="equal">
      <formula>"ＮＧ"</formula>
    </cfRule>
    <cfRule type="cellIs" dxfId="1806" priority="135" operator="equal">
      <formula>"良短"</formula>
    </cfRule>
    <cfRule type="cellIs" dxfId="1805" priority="136" operator="equal">
      <formula>"保留"</formula>
    </cfRule>
    <cfRule type="cellIs" dxfId="1804" priority="137" operator="equal">
      <formula>"合短"</formula>
    </cfRule>
  </conditionalFormatting>
  <conditionalFormatting sqref="AJ4">
    <cfRule type="cellIs" dxfId="1803" priority="130" operator="equal">
      <formula>"ＮＧ"</formula>
    </cfRule>
    <cfRule type="cellIs" dxfId="1802" priority="131" operator="equal">
      <formula>"良短"</formula>
    </cfRule>
    <cfRule type="cellIs" dxfId="1801" priority="132" operator="equal">
      <formula>"保留"</formula>
    </cfRule>
    <cfRule type="cellIs" dxfId="1800" priority="133" operator="equal">
      <formula>"合短"</formula>
    </cfRule>
  </conditionalFormatting>
  <conditionalFormatting sqref="AJ4">
    <cfRule type="cellIs" dxfId="1799" priority="126" operator="equal">
      <formula>"ＮＧ"</formula>
    </cfRule>
    <cfRule type="cellIs" dxfId="1798" priority="127" operator="equal">
      <formula>"良短"</formula>
    </cfRule>
    <cfRule type="cellIs" dxfId="1797" priority="128" operator="equal">
      <formula>"保留"</formula>
    </cfRule>
    <cfRule type="cellIs" dxfId="1796" priority="129" operator="equal">
      <formula>"合短"</formula>
    </cfRule>
  </conditionalFormatting>
  <conditionalFormatting sqref="AJ3">
    <cfRule type="cellIs" dxfId="1795" priority="123" operator="equal">
      <formula>"良短"</formula>
    </cfRule>
    <cfRule type="cellIs" dxfId="1794" priority="124" operator="equal">
      <formula>"保留"</formula>
    </cfRule>
    <cfRule type="cellIs" dxfId="1793" priority="125" operator="equal">
      <formula>"合短"</formula>
    </cfRule>
  </conditionalFormatting>
  <conditionalFormatting sqref="AK9:AK11">
    <cfRule type="cellIs" dxfId="1792" priority="115" operator="equal">
      <formula>"ＮＧ"</formula>
    </cfRule>
    <cfRule type="cellIs" dxfId="1791" priority="116" operator="equal">
      <formula>"良短"</formula>
    </cfRule>
    <cfRule type="cellIs" dxfId="1790" priority="117" operator="equal">
      <formula>"保留"</formula>
    </cfRule>
    <cfRule type="cellIs" dxfId="1789" priority="118" operator="equal">
      <formula>"合短"</formula>
    </cfRule>
  </conditionalFormatting>
  <conditionalFormatting sqref="AJ9:AJ11">
    <cfRule type="cellIs" dxfId="1788" priority="111" operator="equal">
      <formula>"ＮＧ"</formula>
    </cfRule>
    <cfRule type="cellIs" dxfId="1787" priority="112" operator="equal">
      <formula>"良短"</formula>
    </cfRule>
    <cfRule type="cellIs" dxfId="1786" priority="113" operator="equal">
      <formula>"保留"</formula>
    </cfRule>
    <cfRule type="cellIs" dxfId="1785" priority="114" operator="equal">
      <formula>"合短"</formula>
    </cfRule>
  </conditionalFormatting>
  <conditionalFormatting sqref="AJ9:AJ11">
    <cfRule type="cellIs" dxfId="1784" priority="107" operator="equal">
      <formula>"ＮＧ"</formula>
    </cfRule>
    <cfRule type="cellIs" dxfId="1783" priority="108" operator="equal">
      <formula>"良短"</formula>
    </cfRule>
    <cfRule type="cellIs" dxfId="1782" priority="109" operator="equal">
      <formula>"保留"</formula>
    </cfRule>
    <cfRule type="cellIs" dxfId="1781" priority="110" operator="equal">
      <formula>"合短"</formula>
    </cfRule>
  </conditionalFormatting>
  <conditionalFormatting sqref="AK9:AK11">
    <cfRule type="cellIs" dxfId="1780" priority="119" operator="equal">
      <formula>"ＮＧ"</formula>
    </cfRule>
    <cfRule type="cellIs" dxfId="1779" priority="120" operator="equal">
      <formula>"良短"</formula>
    </cfRule>
    <cfRule type="cellIs" dxfId="1778" priority="121" operator="equal">
      <formula>"保留"</formula>
    </cfRule>
    <cfRule type="cellIs" dxfId="1777" priority="122" operator="equal">
      <formula>"合短"</formula>
    </cfRule>
  </conditionalFormatting>
  <conditionalFormatting sqref="AJ13:AJ15">
    <cfRule type="cellIs" dxfId="1776" priority="60" operator="equal">
      <formula>"ＮＧ"</formula>
    </cfRule>
    <cfRule type="cellIs" dxfId="1775" priority="61" operator="equal">
      <formula>"良短"</formula>
    </cfRule>
    <cfRule type="cellIs" dxfId="1774" priority="62" operator="equal">
      <formula>"保留"</formula>
    </cfRule>
    <cfRule type="cellIs" dxfId="1773" priority="63" operator="equal">
      <formula>"合短"</formula>
    </cfRule>
  </conditionalFormatting>
  <conditionalFormatting sqref="AJ13:AJ15">
    <cfRule type="cellIs" dxfId="1772" priority="82" operator="equal">
      <formula>"ＮＧ"</formula>
    </cfRule>
    <cfRule type="cellIs" dxfId="1771" priority="83" operator="equal">
      <formula>"良短"</formula>
    </cfRule>
    <cfRule type="cellIs" dxfId="1770" priority="84" operator="equal">
      <formula>"保留"</formula>
    </cfRule>
    <cfRule type="cellIs" dxfId="1769" priority="85" operator="equal">
      <formula>"合短"</formula>
    </cfRule>
  </conditionalFormatting>
  <conditionalFormatting sqref="AJ13:AJ15">
    <cfRule type="cellIs" dxfId="1768" priority="79" operator="equal">
      <formula>"良短"</formula>
    </cfRule>
    <cfRule type="cellIs" dxfId="1767" priority="80" operator="equal">
      <formula>"保留"</formula>
    </cfRule>
    <cfRule type="cellIs" dxfId="1766" priority="81" operator="equal">
      <formula>"合短"</formula>
    </cfRule>
  </conditionalFormatting>
  <conditionalFormatting sqref="AJ13:AJ15">
    <cfRule type="cellIs" dxfId="1765" priority="76" operator="equal">
      <formula>"良短"</formula>
    </cfRule>
    <cfRule type="cellIs" dxfId="1764" priority="77" operator="equal">
      <formula>"保留"</formula>
    </cfRule>
    <cfRule type="cellIs" dxfId="1763" priority="78" operator="equal">
      <formula>"合短"</formula>
    </cfRule>
  </conditionalFormatting>
  <conditionalFormatting sqref="AJ13:AJ15">
    <cfRule type="cellIs" dxfId="1762" priority="72" operator="equal">
      <formula>"ＮＧ"</formula>
    </cfRule>
    <cfRule type="cellIs" dxfId="1761" priority="73" operator="equal">
      <formula>"良短"</formula>
    </cfRule>
    <cfRule type="cellIs" dxfId="1760" priority="74" operator="equal">
      <formula>"保留"</formula>
    </cfRule>
    <cfRule type="cellIs" dxfId="1759" priority="75" operator="equal">
      <formula>"合短"</formula>
    </cfRule>
  </conditionalFormatting>
  <conditionalFormatting sqref="AJ13:AJ15">
    <cfRule type="cellIs" dxfId="1758" priority="68" operator="equal">
      <formula>"ＮＧ"</formula>
    </cfRule>
    <cfRule type="cellIs" dxfId="1757" priority="69" operator="equal">
      <formula>"良短"</formula>
    </cfRule>
    <cfRule type="cellIs" dxfId="1756" priority="70" operator="equal">
      <formula>"保留"</formula>
    </cfRule>
    <cfRule type="cellIs" dxfId="1755" priority="71" operator="equal">
      <formula>"合短"</formula>
    </cfRule>
  </conditionalFormatting>
  <conditionalFormatting sqref="AJ13:AJ15">
    <cfRule type="cellIs" dxfId="1754" priority="64" operator="equal">
      <formula>"ＮＧ"</formula>
    </cfRule>
    <cfRule type="cellIs" dxfId="1753" priority="65" operator="equal">
      <formula>"良短"</formula>
    </cfRule>
    <cfRule type="cellIs" dxfId="1752" priority="66" operator="equal">
      <formula>"保留"</formula>
    </cfRule>
    <cfRule type="cellIs" dxfId="1751" priority="67" operator="equal">
      <formula>"合短"</formula>
    </cfRule>
  </conditionalFormatting>
  <conditionalFormatting sqref="AJ18:AJ20">
    <cfRule type="cellIs" dxfId="1750" priority="39" operator="equal">
      <formula>"ＮＧ"</formula>
    </cfRule>
    <cfRule type="cellIs" dxfId="1749" priority="40" operator="equal">
      <formula>"良短"</formula>
    </cfRule>
    <cfRule type="cellIs" dxfId="1748" priority="41" operator="equal">
      <formula>"保留"</formula>
    </cfRule>
    <cfRule type="cellIs" dxfId="1747" priority="42" operator="equal">
      <formula>"合短"</formula>
    </cfRule>
  </conditionalFormatting>
  <conditionalFormatting sqref="AJ18:AJ20">
    <cfRule type="cellIs" dxfId="1746" priority="35" operator="equal">
      <formula>"ＮＧ"</formula>
    </cfRule>
    <cfRule type="cellIs" dxfId="1745" priority="36" operator="equal">
      <formula>"良短"</formula>
    </cfRule>
    <cfRule type="cellIs" dxfId="1744" priority="37" operator="equal">
      <formula>"保留"</formula>
    </cfRule>
    <cfRule type="cellIs" dxfId="1743" priority="38" operator="equal">
      <formula>"合短"</formula>
    </cfRule>
  </conditionalFormatting>
  <conditionalFormatting sqref="AJ17">
    <cfRule type="cellIs" dxfId="1742" priority="49" operator="equal">
      <formula>"ＮＧ"</formula>
    </cfRule>
    <cfRule type="cellIs" dxfId="1741" priority="50" operator="equal">
      <formula>"良短"</formula>
    </cfRule>
    <cfRule type="cellIs" dxfId="1740" priority="51" operator="equal">
      <formula>"保留"</formula>
    </cfRule>
    <cfRule type="cellIs" dxfId="1739" priority="52" operator="equal">
      <formula>"合短"</formula>
    </cfRule>
  </conditionalFormatting>
  <conditionalFormatting sqref="AJ17">
    <cfRule type="cellIs" dxfId="1738" priority="57" operator="equal">
      <formula>"良短"</formula>
    </cfRule>
    <cfRule type="cellIs" dxfId="1737" priority="58" operator="equal">
      <formula>"保留"</formula>
    </cfRule>
    <cfRule type="cellIs" dxfId="1736" priority="59" operator="equal">
      <formula>"合短"</formula>
    </cfRule>
  </conditionalFormatting>
  <conditionalFormatting sqref="AJ17">
    <cfRule type="cellIs" dxfId="1735" priority="53" operator="equal">
      <formula>"ＮＧ"</formula>
    </cfRule>
    <cfRule type="cellIs" dxfId="1734" priority="54" operator="equal">
      <formula>"良短"</formula>
    </cfRule>
    <cfRule type="cellIs" dxfId="1733" priority="55" operator="equal">
      <formula>"保留"</formula>
    </cfRule>
    <cfRule type="cellIs" dxfId="1732" priority="56" operator="equal">
      <formula>"合短"</formula>
    </cfRule>
  </conditionalFormatting>
  <conditionalFormatting sqref="AJ17">
    <cfRule type="cellIs" dxfId="1731" priority="46" operator="equal">
      <formula>"良短"</formula>
    </cfRule>
    <cfRule type="cellIs" dxfId="1730" priority="47" operator="equal">
      <formula>"保留"</formula>
    </cfRule>
    <cfRule type="cellIs" dxfId="1729" priority="48" operator="equal">
      <formula>"合短"</formula>
    </cfRule>
  </conditionalFormatting>
  <conditionalFormatting sqref="AJ18:AJ20">
    <cfRule type="cellIs" dxfId="1728" priority="43" operator="equal">
      <formula>"良短"</formula>
    </cfRule>
    <cfRule type="cellIs" dxfId="1727" priority="44" operator="equal">
      <formula>"保留"</formula>
    </cfRule>
    <cfRule type="cellIs" dxfId="1726" priority="45" operator="equal">
      <formula>"合短"</formula>
    </cfRule>
  </conditionalFormatting>
  <conditionalFormatting sqref="AJ22:AJ25">
    <cfRule type="cellIs" dxfId="1725" priority="32" operator="equal">
      <formula>"良短"</formula>
    </cfRule>
    <cfRule type="cellIs" dxfId="1724" priority="33" operator="equal">
      <formula>"保留"</formula>
    </cfRule>
    <cfRule type="cellIs" dxfId="1723" priority="34" operator="equal">
      <formula>"合短"</formula>
    </cfRule>
  </conditionalFormatting>
  <conditionalFormatting sqref="AJ22:AJ25">
    <cfRule type="cellIs" dxfId="1722" priority="28" operator="equal">
      <formula>"ＮＧ"</formula>
    </cfRule>
    <cfRule type="cellIs" dxfId="1721" priority="29" operator="equal">
      <formula>"良短"</formula>
    </cfRule>
    <cfRule type="cellIs" dxfId="1720" priority="30" operator="equal">
      <formula>"保留"</formula>
    </cfRule>
    <cfRule type="cellIs" dxfId="1719" priority="31" operator="equal">
      <formula>"合短"</formula>
    </cfRule>
  </conditionalFormatting>
  <conditionalFormatting sqref="AJ27:AJ30">
    <cfRule type="cellIs" dxfId="1718" priority="25" operator="equal">
      <formula>"良短"</formula>
    </cfRule>
    <cfRule type="cellIs" dxfId="1717" priority="26" operator="equal">
      <formula>"保留"</formula>
    </cfRule>
    <cfRule type="cellIs" dxfId="1716" priority="27" operator="equal">
      <formula>"合短"</formula>
    </cfRule>
  </conditionalFormatting>
  <conditionalFormatting sqref="AJ28:AJ30">
    <cfRule type="cellIs" dxfId="1715" priority="21" operator="equal">
      <formula>"ＮＧ"</formula>
    </cfRule>
    <cfRule type="cellIs" dxfId="1714" priority="22" operator="equal">
      <formula>"良短"</formula>
    </cfRule>
    <cfRule type="cellIs" dxfId="1713" priority="23" operator="equal">
      <formula>"保留"</formula>
    </cfRule>
    <cfRule type="cellIs" dxfId="1712" priority="24" operator="equal">
      <formula>"合短"</formula>
    </cfRule>
  </conditionalFormatting>
  <conditionalFormatting sqref="AJ27">
    <cfRule type="cellIs" dxfId="1711" priority="17" operator="equal">
      <formula>"ＮＧ"</formula>
    </cfRule>
    <cfRule type="cellIs" dxfId="1710" priority="18" operator="equal">
      <formula>"良短"</formula>
    </cfRule>
    <cfRule type="cellIs" dxfId="1709" priority="19" operator="equal">
      <formula>"保留"</formula>
    </cfRule>
    <cfRule type="cellIs" dxfId="1708" priority="20" operator="equal">
      <formula>"合短"</formula>
    </cfRule>
  </conditionalFormatting>
  <conditionalFormatting sqref="AJ32">
    <cfRule type="cellIs" dxfId="1707" priority="13" operator="equal">
      <formula>"ＮＧ"</formula>
    </cfRule>
    <cfRule type="cellIs" dxfId="1706" priority="14" operator="equal">
      <formula>"良短"</formula>
    </cfRule>
    <cfRule type="cellIs" dxfId="1705" priority="15" operator="equal">
      <formula>"保留"</formula>
    </cfRule>
    <cfRule type="cellIs" dxfId="1704" priority="16" operator="equal">
      <formula>"合短"</formula>
    </cfRule>
  </conditionalFormatting>
  <conditionalFormatting sqref="AJ32">
    <cfRule type="cellIs" dxfId="1703" priority="9" operator="equal">
      <formula>"ＮＧ"</formula>
    </cfRule>
    <cfRule type="cellIs" dxfId="1702" priority="10" operator="equal">
      <formula>"良短"</formula>
    </cfRule>
    <cfRule type="cellIs" dxfId="1701" priority="11" operator="equal">
      <formula>"保留"</formula>
    </cfRule>
    <cfRule type="cellIs" dxfId="1700" priority="12" operator="equal">
      <formula>"合短"</formula>
    </cfRule>
  </conditionalFormatting>
  <conditionalFormatting sqref="AJ33:AJ35">
    <cfRule type="cellIs" dxfId="1699" priority="1" operator="equal">
      <formula>"ＮＧ"</formula>
    </cfRule>
    <cfRule type="cellIs" dxfId="1698" priority="2" operator="equal">
      <formula>"良短"</formula>
    </cfRule>
    <cfRule type="cellIs" dxfId="1697" priority="3" operator="equal">
      <formula>"保留"</formula>
    </cfRule>
    <cfRule type="cellIs" dxfId="1696" priority="4" operator="equal">
      <formula>"合短"</formula>
    </cfRule>
  </conditionalFormatting>
  <conditionalFormatting sqref="AJ33:AJ35">
    <cfRule type="cellIs" dxfId="1695" priority="5" operator="equal">
      <formula>"ＮＧ"</formula>
    </cfRule>
    <cfRule type="cellIs" dxfId="1694" priority="6" operator="equal">
      <formula>"良短"</formula>
    </cfRule>
    <cfRule type="cellIs" dxfId="1693" priority="7" operator="equal">
      <formula>"保留"</formula>
    </cfRule>
    <cfRule type="cellIs" dxfId="1692" priority="8" operator="equal">
      <formula>"合短"</formula>
    </cfRule>
  </conditionalFormatting>
  <dataValidations count="18">
    <dataValidation type="list" allowBlank="1" showInputMessage="1" showErrorMessage="1" sqref="E4:E7 E9:E11 E13:E15 E17:E20 E22:E25 E27:E30 E32:E35" xr:uid="{FDBFE41C-3E86-46F2-ACE2-2C507A19CFEF}">
      <formula1>$E$2:$E$5</formula1>
    </dataValidation>
    <dataValidation type="list" allowBlank="1" showInputMessage="1" showErrorMessage="1" sqref="AJ4:AJ7 AJ9:AJ11 AJ13:AJ15 AJ17:AJ20 AJ22:AJ25 AJ27:AJ30 AJ32:AJ35" xr:uid="{F6E52A2B-418E-4B2F-972A-02BE81D69E14}">
      <formula1>$AJ$2:$AJ$7</formula1>
    </dataValidation>
    <dataValidation type="list" allowBlank="1" showInputMessage="1" showErrorMessage="1" sqref="J4:J7 J9:J11 J13:J15 J17:J20 J22:J25 J27:J30 J32:J35" xr:uid="{8DB95882-FF3D-4BB1-85FE-74E49453CFC7}">
      <formula1>$J$2:$J$5</formula1>
    </dataValidation>
    <dataValidation type="list" allowBlank="1" showInputMessage="1" showErrorMessage="1" sqref="H4:H7 H9:H11 H13:H15 H17:H20 H22:H25 H27:H30 H32:H35" xr:uid="{7923D83C-9F77-49BE-8D17-9D8457410402}">
      <formula1>$H$2:$H$4</formula1>
    </dataValidation>
    <dataValidation type="list" allowBlank="1" showInputMessage="1" showErrorMessage="1" sqref="AP4:AP7 AP9:AP11 AP13:AP15 AP17:AP20 AP22:AP25 AP27:AP30 AP32:AP35" xr:uid="{4D9B95FE-3B12-4C72-B771-33E2955141B9}">
      <formula1>$AP$2:$AP$4</formula1>
    </dataValidation>
    <dataValidation type="list" allowBlank="1" showInputMessage="1" showErrorMessage="1" sqref="AO4:AO7 AO9:AO11 AO13:AO15 AO17:AO20 AO22:AO25 AO27:AO30 AO32:AO35" xr:uid="{894FE5D1-76CC-4C4D-8488-4B226FD94436}">
      <formula1>$AO$2:$AO$9</formula1>
    </dataValidation>
    <dataValidation type="list" allowBlank="1" showInputMessage="1" showErrorMessage="1" sqref="AK4:AK7 AK9:AK11 AK13:AK15 AK17:AK20 AK22:AK25 AK27:AK30 AK32:AK35" xr:uid="{F522DFEC-0A4D-4527-8A7B-17515999B3DB}">
      <formula1>$AK$2:$AK$7</formula1>
    </dataValidation>
    <dataValidation type="list" allowBlank="1" showInputMessage="1" showErrorMessage="1" sqref="AH4:AI7 AH9:AI11 AH13:AI15 AH17:AI20 AH22:AI25 AH27:AI30 AH32:AI35" xr:uid="{31413FB4-3986-4965-82D0-1544691E7D97}">
      <formula1>$AH$2:$AH$4</formula1>
    </dataValidation>
    <dataValidation type="list" allowBlank="1" showInputMessage="1" showErrorMessage="1" sqref="G4:G7 G9:G11 G13:G15 G17:G20 G22:G25 G27:G30 G32:G35" xr:uid="{9F5B9555-1FE7-4153-8DE5-EBD6E55A99BB}">
      <formula1>$G$2:$G$7</formula1>
    </dataValidation>
    <dataValidation type="list" allowBlank="1" showInputMessage="1" showErrorMessage="1" sqref="AN4:AN7 AN9:AN11 AN13:AN15 AN17:AN20 AN22:AN25 AN27:AN30 AN32:AN35" xr:uid="{9F7DE50B-7762-419C-8133-68696FA20C91}">
      <formula1>$AN$2:$AN$9</formula1>
    </dataValidation>
    <dataValidation type="list" allowBlank="1" showInputMessage="1" sqref="O4:O7 O9:O11" xr:uid="{ED68A423-1684-4DA0-99F0-298759D2005C}">
      <formula1>$O$2:$O$17</formula1>
    </dataValidation>
    <dataValidation type="list" allowBlank="1" showInputMessage="1" showErrorMessage="1" sqref="I4:I7 I9:I11" xr:uid="{622078AB-4012-4883-803C-3CDA497F5926}">
      <formula1>$I$2:$I$11</formula1>
    </dataValidation>
    <dataValidation type="list" allowBlank="1" showInputMessage="1" showErrorMessage="1" sqref="AG4:AG7 AG9:AG11" xr:uid="{BB731631-6A36-4CDB-A4B4-B7CBE9E7D77D}">
      <formula1>$AG$2:$AG$11</formula1>
    </dataValidation>
    <dataValidation type="list" allowBlank="1" showInputMessage="1" sqref="O13:O15 O17:O20 O22:O25 O27:O30 O32:O35" xr:uid="{C6507639-B322-4AE4-87D4-254B8C7CB8E4}">
      <formula1>$O$2:$O$23</formula1>
    </dataValidation>
    <dataValidation type="list" allowBlank="1" showInputMessage="1" showErrorMessage="1" sqref="I13:I15 I17:I20 I22:I25 I27:I30 I32:I35" xr:uid="{5BFAA9A0-B3EF-4E54-8A5A-2D6E9B88BC58}">
      <formula1>$I$2:$I$15</formula1>
    </dataValidation>
    <dataValidation type="list" allowBlank="1" showInputMessage="1" showErrorMessage="1" sqref="G13:G15" xr:uid="{C557D386-7E06-4CBE-8714-4A27092A942C}">
      <formula1>$G$2:$G$9</formula1>
    </dataValidation>
    <dataValidation type="list" allowBlank="1" showInputMessage="1" showErrorMessage="1" sqref="AG13:AG15 AG22:AG25 AG27:AG30 AG32:AG35" xr:uid="{C3E3E22B-171E-426F-A6CF-02EEDFCC4AB6}">
      <formula1>$AG$2:$AG$13</formula1>
    </dataValidation>
    <dataValidation type="list" allowBlank="1" showInputMessage="1" showErrorMessage="1" sqref="AG17:AG20" xr:uid="{FCCAD069-CB0A-4314-84D2-7D1D7A830D58}">
      <formula1>$AG$2:$AG$12</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3A0C8-3F4B-4C63-9B0A-0FF6BE70480A}">
  <sheetPr>
    <tabColor theme="9"/>
  </sheetPr>
  <dimension ref="A3:AP44"/>
  <sheetViews>
    <sheetView zoomScale="70" zoomScaleNormal="70" workbookViewId="0">
      <selection activeCell="AM54" sqref="AM54"/>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1:42" x14ac:dyDescent="0.15">
      <c r="A4">
        <v>1</v>
      </c>
      <c r="B4" s="39">
        <v>2022</v>
      </c>
      <c r="C4" s="39">
        <v>5</v>
      </c>
      <c r="D4" s="39">
        <v>31</v>
      </c>
      <c r="E4" s="40" t="s">
        <v>783</v>
      </c>
      <c r="F4" s="39"/>
      <c r="G4" s="41"/>
      <c r="H4" s="42" t="s">
        <v>748</v>
      </c>
      <c r="I4" s="57" t="s">
        <v>61</v>
      </c>
      <c r="J4" s="42" t="s">
        <v>749</v>
      </c>
      <c r="K4" s="44"/>
      <c r="L4" s="410"/>
      <c r="M4" s="44"/>
      <c r="N4" s="410"/>
      <c r="O4" s="44"/>
      <c r="P4" s="44">
        <v>12</v>
      </c>
      <c r="Q4" s="61" t="s">
        <v>767</v>
      </c>
      <c r="R4" s="48">
        <v>1120</v>
      </c>
      <c r="S4" s="411" t="s">
        <v>30</v>
      </c>
      <c r="T4" s="48">
        <v>200</v>
      </c>
      <c r="U4" s="48">
        <v>1120</v>
      </c>
      <c r="V4" s="44">
        <v>1</v>
      </c>
      <c r="W4" s="48">
        <v>200</v>
      </c>
      <c r="X4" s="44">
        <v>1</v>
      </c>
      <c r="Y4" s="48">
        <v>200</v>
      </c>
      <c r="Z4" s="48"/>
      <c r="AA4" s="419" t="s">
        <v>774</v>
      </c>
      <c r="AB4" s="412"/>
      <c r="AC4" s="51"/>
      <c r="AD4" s="52"/>
      <c r="AE4" s="52"/>
      <c r="AF4" s="51"/>
      <c r="AG4" s="44"/>
      <c r="AH4" s="42"/>
      <c r="AI4" s="42"/>
      <c r="AJ4" s="42"/>
      <c r="AK4" s="54"/>
      <c r="AL4" s="315"/>
      <c r="AM4" s="405"/>
      <c r="AN4" s="405"/>
      <c r="AO4" s="402"/>
      <c r="AP4" s="402"/>
    </row>
    <row r="5" spans="1:42" x14ac:dyDescent="0.15">
      <c r="A5">
        <v>1</v>
      </c>
      <c r="B5" s="39">
        <v>2022</v>
      </c>
      <c r="C5" s="39">
        <v>5</v>
      </c>
      <c r="D5" s="39">
        <v>31</v>
      </c>
      <c r="E5" s="40" t="s">
        <v>783</v>
      </c>
      <c r="F5" s="39">
        <v>5</v>
      </c>
      <c r="G5" s="41" t="s">
        <v>769</v>
      </c>
      <c r="H5" s="42" t="s">
        <v>748</v>
      </c>
      <c r="I5" s="57" t="s">
        <v>49</v>
      </c>
      <c r="J5" s="42" t="s">
        <v>749</v>
      </c>
      <c r="K5" s="44"/>
      <c r="L5" s="410"/>
      <c r="M5" s="410"/>
      <c r="N5" s="410" t="s">
        <v>773</v>
      </c>
      <c r="O5" s="44" t="s">
        <v>750</v>
      </c>
      <c r="P5" s="44">
        <v>25</v>
      </c>
      <c r="Q5" s="61" t="s">
        <v>1899</v>
      </c>
      <c r="R5" s="48">
        <v>1120</v>
      </c>
      <c r="S5" s="411">
        <v>4000</v>
      </c>
      <c r="T5" s="411">
        <v>4000</v>
      </c>
      <c r="U5" s="48">
        <v>1120</v>
      </c>
      <c r="V5" s="44">
        <v>1</v>
      </c>
      <c r="W5" s="411">
        <v>4000</v>
      </c>
      <c r="X5" s="44">
        <v>1</v>
      </c>
      <c r="Y5" s="411">
        <v>4000</v>
      </c>
      <c r="Z5" s="48"/>
      <c r="AA5" s="412"/>
      <c r="AB5" s="412"/>
      <c r="AC5" s="51"/>
      <c r="AD5" s="52"/>
      <c r="AE5" s="52"/>
      <c r="AF5" s="51"/>
      <c r="AG5" s="44" t="s">
        <v>5</v>
      </c>
      <c r="AH5" s="42"/>
      <c r="AI5" s="42" t="s">
        <v>17</v>
      </c>
      <c r="AJ5" s="42"/>
      <c r="AK5" s="54" t="s">
        <v>770</v>
      </c>
      <c r="AL5" s="315"/>
      <c r="AM5" s="405"/>
      <c r="AN5" s="405"/>
      <c r="AO5" s="402"/>
      <c r="AP5" s="402"/>
    </row>
    <row r="6" spans="1:42" x14ac:dyDescent="0.15">
      <c r="B6" s="39">
        <v>2022</v>
      </c>
      <c r="C6" s="39">
        <v>5</v>
      </c>
      <c r="D6" s="39">
        <v>31</v>
      </c>
      <c r="E6" s="40" t="s">
        <v>783</v>
      </c>
      <c r="F6" s="39">
        <v>5</v>
      </c>
      <c r="G6" s="41" t="s">
        <v>769</v>
      </c>
      <c r="H6" s="42" t="s">
        <v>748</v>
      </c>
      <c r="I6" s="57" t="s">
        <v>49</v>
      </c>
      <c r="J6" s="42" t="s">
        <v>749</v>
      </c>
      <c r="K6" s="44"/>
      <c r="L6" s="410"/>
      <c r="M6" s="410"/>
      <c r="N6" s="410" t="s">
        <v>773</v>
      </c>
      <c r="O6" s="44" t="s">
        <v>750</v>
      </c>
      <c r="P6" s="44">
        <v>25</v>
      </c>
      <c r="Q6" s="61" t="s">
        <v>1899</v>
      </c>
      <c r="R6" s="48">
        <v>1120</v>
      </c>
      <c r="S6" s="411">
        <v>4000</v>
      </c>
      <c r="T6" s="411">
        <v>4000</v>
      </c>
      <c r="U6" s="48">
        <v>1120</v>
      </c>
      <c r="V6" s="44">
        <v>1</v>
      </c>
      <c r="W6" s="411">
        <v>4000</v>
      </c>
      <c r="X6" s="44">
        <v>1</v>
      </c>
      <c r="Y6" s="411">
        <v>4000</v>
      </c>
      <c r="Z6" s="48"/>
      <c r="AA6" s="412"/>
      <c r="AB6" s="412"/>
      <c r="AC6" s="51"/>
      <c r="AD6" s="52"/>
      <c r="AE6" s="52"/>
      <c r="AF6" s="51"/>
      <c r="AG6" s="44" t="s">
        <v>5</v>
      </c>
      <c r="AH6" s="42"/>
      <c r="AI6" s="42" t="s">
        <v>17</v>
      </c>
      <c r="AJ6" s="42"/>
      <c r="AK6" s="54" t="s">
        <v>770</v>
      </c>
      <c r="AL6" s="315"/>
      <c r="AM6" s="405"/>
      <c r="AN6" s="405"/>
      <c r="AO6" s="402"/>
      <c r="AP6" s="402"/>
    </row>
    <row r="7" spans="1:42" x14ac:dyDescent="0.15">
      <c r="B7" s="39">
        <v>2022</v>
      </c>
      <c r="C7" s="39">
        <v>5</v>
      </c>
      <c r="D7" s="39">
        <v>31</v>
      </c>
      <c r="E7" s="40" t="s">
        <v>783</v>
      </c>
      <c r="F7" s="39">
        <v>5</v>
      </c>
      <c r="G7" s="41" t="s">
        <v>769</v>
      </c>
      <c r="H7" s="42" t="s">
        <v>748</v>
      </c>
      <c r="I7" s="57" t="s">
        <v>49</v>
      </c>
      <c r="J7" s="42" t="s">
        <v>749</v>
      </c>
      <c r="K7" s="44"/>
      <c r="L7" s="410"/>
      <c r="M7" s="410"/>
      <c r="N7" s="410" t="s">
        <v>773</v>
      </c>
      <c r="O7" s="44" t="s">
        <v>750</v>
      </c>
      <c r="P7" s="44">
        <v>25</v>
      </c>
      <c r="Q7" s="61" t="s">
        <v>1899</v>
      </c>
      <c r="R7" s="48">
        <v>1120</v>
      </c>
      <c r="S7" s="411">
        <v>4000</v>
      </c>
      <c r="T7" s="411">
        <v>4000</v>
      </c>
      <c r="U7" s="48">
        <v>1120</v>
      </c>
      <c r="V7" s="44">
        <v>1</v>
      </c>
      <c r="W7" s="411">
        <v>4000</v>
      </c>
      <c r="X7" s="44">
        <v>1</v>
      </c>
      <c r="Y7" s="411">
        <v>4000</v>
      </c>
      <c r="Z7" s="48"/>
      <c r="AA7" s="412"/>
      <c r="AB7" s="418"/>
      <c r="AC7" s="51"/>
      <c r="AD7" s="52"/>
      <c r="AE7" s="52"/>
      <c r="AF7" s="51"/>
      <c r="AG7" s="44" t="s">
        <v>5</v>
      </c>
      <c r="AH7" s="42"/>
      <c r="AI7" s="42" t="s">
        <v>17</v>
      </c>
      <c r="AJ7" s="42"/>
      <c r="AK7" s="54" t="s">
        <v>770</v>
      </c>
      <c r="AL7" s="315"/>
      <c r="AM7" s="405"/>
      <c r="AN7" s="405"/>
      <c r="AO7" s="402"/>
      <c r="AP7" s="402"/>
    </row>
    <row r="8" spans="1:42" x14ac:dyDescent="0.15">
      <c r="B8" s="39">
        <v>2022</v>
      </c>
      <c r="C8" s="39">
        <v>5</v>
      </c>
      <c r="D8" s="39">
        <v>31</v>
      </c>
      <c r="E8" s="40" t="s">
        <v>783</v>
      </c>
      <c r="F8" s="39"/>
      <c r="G8" s="41"/>
      <c r="H8" s="42" t="s">
        <v>748</v>
      </c>
      <c r="I8" s="57" t="s">
        <v>44</v>
      </c>
      <c r="J8" s="42" t="s">
        <v>749</v>
      </c>
      <c r="K8" s="44"/>
      <c r="L8" s="410"/>
      <c r="M8" s="410"/>
      <c r="N8" s="410"/>
      <c r="O8" s="44"/>
      <c r="P8" s="415">
        <v>25</v>
      </c>
      <c r="Q8" s="61" t="s">
        <v>767</v>
      </c>
      <c r="R8" s="48">
        <v>1120</v>
      </c>
      <c r="S8" s="411" t="s">
        <v>30</v>
      </c>
      <c r="T8" s="416">
        <v>350</v>
      </c>
      <c r="U8" s="48">
        <v>1120</v>
      </c>
      <c r="V8" s="44">
        <v>1</v>
      </c>
      <c r="W8" s="48"/>
      <c r="X8" s="44">
        <v>1</v>
      </c>
      <c r="Y8" s="416">
        <v>350</v>
      </c>
      <c r="Z8" s="48">
        <v>12550</v>
      </c>
      <c r="AA8" s="412" t="s">
        <v>1407</v>
      </c>
      <c r="AB8" s="418"/>
      <c r="AC8" s="51"/>
      <c r="AD8" s="52"/>
      <c r="AE8" s="52"/>
      <c r="AF8" s="51"/>
      <c r="AG8" s="44"/>
      <c r="AH8" s="42"/>
      <c r="AI8" s="42" t="s">
        <v>17</v>
      </c>
      <c r="AJ8" s="42"/>
      <c r="AK8" s="54" t="s">
        <v>770</v>
      </c>
      <c r="AL8" s="315"/>
      <c r="AM8" s="405"/>
      <c r="AN8" s="405"/>
      <c r="AO8" s="402"/>
      <c r="AP8" s="402"/>
    </row>
    <row r="10" spans="1:42" x14ac:dyDescent="0.15">
      <c r="A10">
        <v>1</v>
      </c>
      <c r="B10" s="39">
        <v>2022</v>
      </c>
      <c r="C10" s="39">
        <v>5</v>
      </c>
      <c r="D10" s="39">
        <v>7</v>
      </c>
      <c r="E10" s="409" t="s">
        <v>802</v>
      </c>
      <c r="F10" s="39"/>
      <c r="G10" s="41"/>
      <c r="H10" s="42" t="s">
        <v>748</v>
      </c>
      <c r="I10" s="57" t="s">
        <v>61</v>
      </c>
      <c r="J10" s="42" t="s">
        <v>749</v>
      </c>
      <c r="K10" s="44"/>
      <c r="L10" s="410"/>
      <c r="M10" s="44"/>
      <c r="N10" s="417"/>
      <c r="O10" s="44"/>
      <c r="P10" s="44">
        <v>12</v>
      </c>
      <c r="Q10" s="61" t="s">
        <v>767</v>
      </c>
      <c r="R10" s="48">
        <v>1005</v>
      </c>
      <c r="S10" s="411" t="s">
        <v>30</v>
      </c>
      <c r="T10" s="48">
        <v>200</v>
      </c>
      <c r="U10" s="48">
        <v>1005</v>
      </c>
      <c r="V10" s="44">
        <v>1</v>
      </c>
      <c r="W10" s="48">
        <v>200</v>
      </c>
      <c r="X10" s="44">
        <v>1</v>
      </c>
      <c r="Y10" s="48">
        <v>200</v>
      </c>
      <c r="Z10" s="48"/>
      <c r="AA10" s="417"/>
      <c r="AB10" s="412"/>
      <c r="AC10" s="95"/>
      <c r="AD10" s="52"/>
      <c r="AE10" s="52"/>
      <c r="AF10" s="51"/>
      <c r="AG10" s="44"/>
      <c r="AH10" s="42"/>
      <c r="AI10" s="42"/>
      <c r="AJ10" s="42"/>
      <c r="AK10" s="54"/>
      <c r="AL10" s="315"/>
      <c r="AM10" s="405"/>
      <c r="AN10" s="405"/>
      <c r="AO10" s="402"/>
      <c r="AP10" s="402"/>
    </row>
    <row r="11" spans="1:42" x14ac:dyDescent="0.15">
      <c r="A11">
        <v>1</v>
      </c>
      <c r="B11" s="39">
        <v>2022</v>
      </c>
      <c r="C11" s="39">
        <v>5</v>
      </c>
      <c r="D11" s="39">
        <v>7</v>
      </c>
      <c r="E11" s="409" t="s">
        <v>802</v>
      </c>
      <c r="F11" s="39">
        <v>2</v>
      </c>
      <c r="G11" s="41" t="s">
        <v>769</v>
      </c>
      <c r="H11" s="42" t="s">
        <v>748</v>
      </c>
      <c r="I11" s="57" t="s">
        <v>49</v>
      </c>
      <c r="J11" s="42" t="s">
        <v>749</v>
      </c>
      <c r="K11" s="44"/>
      <c r="L11" s="410"/>
      <c r="M11" s="410"/>
      <c r="N11" s="410" t="s">
        <v>1381</v>
      </c>
      <c r="O11" s="44" t="s">
        <v>750</v>
      </c>
      <c r="P11" s="44">
        <v>50</v>
      </c>
      <c r="Q11" s="61" t="s">
        <v>330</v>
      </c>
      <c r="R11" s="48">
        <v>1000</v>
      </c>
      <c r="S11" s="411">
        <v>4000</v>
      </c>
      <c r="T11" s="411">
        <v>4000</v>
      </c>
      <c r="U11" s="48">
        <v>1000</v>
      </c>
      <c r="V11" s="44">
        <v>1</v>
      </c>
      <c r="W11" s="411">
        <v>4000</v>
      </c>
      <c r="X11" s="44">
        <v>1</v>
      </c>
      <c r="Y11" s="411">
        <v>4000</v>
      </c>
      <c r="Z11" s="48"/>
      <c r="AA11" s="412"/>
      <c r="AB11" s="412"/>
      <c r="AC11" s="51"/>
      <c r="AD11" s="52"/>
      <c r="AE11" s="52"/>
      <c r="AF11" s="51"/>
      <c r="AG11" s="44" t="s">
        <v>5</v>
      </c>
      <c r="AH11" s="42"/>
      <c r="AI11" s="42" t="s">
        <v>6</v>
      </c>
      <c r="AJ11" s="42"/>
      <c r="AK11" s="54" t="s">
        <v>770</v>
      </c>
      <c r="AL11" s="315"/>
      <c r="AM11" s="405"/>
      <c r="AN11" s="405"/>
      <c r="AO11" s="402"/>
      <c r="AP11" s="402"/>
    </row>
    <row r="12" spans="1:42" x14ac:dyDescent="0.15">
      <c r="A12">
        <v>1</v>
      </c>
      <c r="B12" s="39">
        <v>2022</v>
      </c>
      <c r="C12" s="39">
        <v>5</v>
      </c>
      <c r="D12" s="39">
        <v>7</v>
      </c>
      <c r="E12" s="409" t="s">
        <v>802</v>
      </c>
      <c r="F12" s="39">
        <v>2</v>
      </c>
      <c r="G12" s="41" t="s">
        <v>769</v>
      </c>
      <c r="H12" s="42" t="s">
        <v>748</v>
      </c>
      <c r="I12" s="57" t="s">
        <v>49</v>
      </c>
      <c r="J12" s="42" t="s">
        <v>749</v>
      </c>
      <c r="K12" s="44"/>
      <c r="L12" s="410"/>
      <c r="M12" s="410"/>
      <c r="N12" s="410" t="s">
        <v>1381</v>
      </c>
      <c r="O12" s="44" t="s">
        <v>750</v>
      </c>
      <c r="P12" s="44">
        <v>50</v>
      </c>
      <c r="Q12" s="61" t="s">
        <v>330</v>
      </c>
      <c r="R12" s="48">
        <v>1000</v>
      </c>
      <c r="S12" s="411">
        <v>4000</v>
      </c>
      <c r="T12" s="411">
        <v>4000</v>
      </c>
      <c r="U12" s="48">
        <v>1000</v>
      </c>
      <c r="V12" s="44">
        <v>1</v>
      </c>
      <c r="W12" s="411">
        <v>4000</v>
      </c>
      <c r="X12" s="44">
        <v>1</v>
      </c>
      <c r="Y12" s="411">
        <v>4000</v>
      </c>
      <c r="Z12" s="48"/>
      <c r="AA12" s="412"/>
      <c r="AB12" s="412"/>
      <c r="AC12" s="51"/>
      <c r="AD12" s="52"/>
      <c r="AE12" s="52"/>
      <c r="AF12" s="51"/>
      <c r="AG12" s="44" t="s">
        <v>5</v>
      </c>
      <c r="AH12" s="42"/>
      <c r="AI12" s="42" t="s">
        <v>6</v>
      </c>
      <c r="AJ12" s="42"/>
      <c r="AK12" s="54" t="s">
        <v>770</v>
      </c>
      <c r="AL12" s="315"/>
      <c r="AM12" s="405"/>
      <c r="AN12" s="405"/>
      <c r="AO12" s="402"/>
      <c r="AP12" s="402"/>
    </row>
    <row r="13" spans="1:42" x14ac:dyDescent="0.15">
      <c r="A13">
        <v>1</v>
      </c>
      <c r="B13" s="39">
        <v>2022</v>
      </c>
      <c r="C13" s="39">
        <v>5</v>
      </c>
      <c r="D13" s="39">
        <v>7</v>
      </c>
      <c r="E13" s="409" t="s">
        <v>802</v>
      </c>
      <c r="F13" s="39">
        <v>2</v>
      </c>
      <c r="G13" s="41" t="s">
        <v>769</v>
      </c>
      <c r="H13" s="42" t="s">
        <v>748</v>
      </c>
      <c r="I13" s="57" t="s">
        <v>49</v>
      </c>
      <c r="J13" s="42" t="s">
        <v>749</v>
      </c>
      <c r="K13" s="44"/>
      <c r="L13" s="410"/>
      <c r="M13" s="410"/>
      <c r="N13" s="410" t="s">
        <v>1381</v>
      </c>
      <c r="O13" s="44" t="s">
        <v>750</v>
      </c>
      <c r="P13" s="44">
        <v>50</v>
      </c>
      <c r="Q13" s="61" t="s">
        <v>330</v>
      </c>
      <c r="R13" s="48">
        <v>1000</v>
      </c>
      <c r="S13" s="411">
        <v>4000</v>
      </c>
      <c r="T13" s="411">
        <v>4000</v>
      </c>
      <c r="U13" s="48">
        <v>1000</v>
      </c>
      <c r="V13" s="44">
        <v>1</v>
      </c>
      <c r="W13" s="411">
        <v>4000</v>
      </c>
      <c r="X13" s="44">
        <v>1</v>
      </c>
      <c r="Y13" s="411">
        <v>4000</v>
      </c>
      <c r="Z13" s="48"/>
      <c r="AA13" s="412"/>
      <c r="AB13" s="412"/>
      <c r="AC13" s="51"/>
      <c r="AD13" s="52"/>
      <c r="AE13" s="52"/>
      <c r="AF13" s="51"/>
      <c r="AG13" s="44" t="s">
        <v>5</v>
      </c>
      <c r="AH13" s="42"/>
      <c r="AI13" s="42" t="s">
        <v>6</v>
      </c>
      <c r="AJ13" s="42"/>
      <c r="AK13" s="54" t="s">
        <v>770</v>
      </c>
      <c r="AL13" s="315"/>
      <c r="AM13" s="405"/>
      <c r="AN13" s="405"/>
      <c r="AO13" s="402"/>
      <c r="AP13" s="402"/>
    </row>
    <row r="14" spans="1:42" x14ac:dyDescent="0.15">
      <c r="B14" s="39">
        <v>2022</v>
      </c>
      <c r="C14" s="39">
        <v>5</v>
      </c>
      <c r="D14" s="39">
        <v>7</v>
      </c>
      <c r="E14" s="409" t="s">
        <v>802</v>
      </c>
      <c r="F14" s="39"/>
      <c r="G14" s="41"/>
      <c r="H14" s="42" t="s">
        <v>748</v>
      </c>
      <c r="I14" s="90" t="s">
        <v>44</v>
      </c>
      <c r="J14" s="42" t="s">
        <v>749</v>
      </c>
      <c r="K14" s="44"/>
      <c r="L14" s="410"/>
      <c r="M14" s="410"/>
      <c r="N14" s="410"/>
      <c r="O14" s="91"/>
      <c r="P14" s="415">
        <v>25</v>
      </c>
      <c r="Q14" s="61" t="s">
        <v>767</v>
      </c>
      <c r="R14" s="48">
        <v>1000</v>
      </c>
      <c r="S14" s="411" t="s">
        <v>30</v>
      </c>
      <c r="T14" s="416">
        <v>350</v>
      </c>
      <c r="U14" s="48">
        <v>1000</v>
      </c>
      <c r="V14" s="44">
        <v>1</v>
      </c>
      <c r="W14" s="48"/>
      <c r="X14" s="44">
        <v>1</v>
      </c>
      <c r="Y14" s="416">
        <v>350</v>
      </c>
      <c r="Z14" s="48">
        <v>12550</v>
      </c>
      <c r="AA14" s="412" t="s">
        <v>1476</v>
      </c>
      <c r="AB14" s="412"/>
      <c r="AC14" s="95"/>
      <c r="AD14" s="96"/>
      <c r="AE14" s="96"/>
      <c r="AF14" s="95"/>
      <c r="AG14" s="91"/>
      <c r="AH14" s="89"/>
      <c r="AI14" s="42" t="s">
        <v>6</v>
      </c>
      <c r="AJ14" s="42"/>
      <c r="AK14" s="54" t="s">
        <v>770</v>
      </c>
      <c r="AL14" s="315"/>
      <c r="AM14" s="405"/>
      <c r="AN14" s="405"/>
      <c r="AO14" s="402"/>
      <c r="AP14" s="402"/>
    </row>
    <row r="16" spans="1:42" x14ac:dyDescent="0.15">
      <c r="B16" s="39">
        <v>2022</v>
      </c>
      <c r="C16" s="39">
        <v>5</v>
      </c>
      <c r="D16" s="39">
        <v>11</v>
      </c>
      <c r="E16" s="40" t="s">
        <v>802</v>
      </c>
      <c r="F16" s="39"/>
      <c r="G16" s="41"/>
      <c r="H16" s="42" t="s">
        <v>748</v>
      </c>
      <c r="I16" s="57" t="s">
        <v>61</v>
      </c>
      <c r="J16" s="42" t="s">
        <v>749</v>
      </c>
      <c r="K16" s="44"/>
      <c r="L16" s="410"/>
      <c r="M16" s="44"/>
      <c r="N16" s="410"/>
      <c r="O16" s="44"/>
      <c r="P16" s="44">
        <v>12</v>
      </c>
      <c r="Q16" s="61" t="s">
        <v>767</v>
      </c>
      <c r="R16" s="48">
        <v>1050</v>
      </c>
      <c r="S16" s="411" t="s">
        <v>30</v>
      </c>
      <c r="T16" s="48">
        <v>200</v>
      </c>
      <c r="U16" s="48">
        <v>1050</v>
      </c>
      <c r="V16" s="44">
        <v>1</v>
      </c>
      <c r="W16" s="48">
        <v>200</v>
      </c>
      <c r="X16" s="44">
        <v>1</v>
      </c>
      <c r="Y16" s="48">
        <v>200</v>
      </c>
      <c r="Z16" s="48"/>
      <c r="AA16" s="412"/>
      <c r="AB16" s="435"/>
      <c r="AC16" s="51"/>
      <c r="AD16" s="52"/>
      <c r="AE16" s="52"/>
      <c r="AF16" s="51"/>
      <c r="AG16" s="44"/>
      <c r="AH16" s="42"/>
      <c r="AI16" s="42"/>
      <c r="AJ16" s="42"/>
      <c r="AK16" s="54"/>
      <c r="AL16" s="315"/>
      <c r="AM16" s="405"/>
      <c r="AN16" s="405"/>
      <c r="AO16" s="402"/>
      <c r="AP16" s="402"/>
    </row>
    <row r="17" spans="1:42" x14ac:dyDescent="0.15">
      <c r="B17" s="39">
        <v>2022</v>
      </c>
      <c r="C17" s="39">
        <v>5</v>
      </c>
      <c r="D17" s="39">
        <v>11</v>
      </c>
      <c r="E17" s="40" t="s">
        <v>802</v>
      </c>
      <c r="F17" s="39">
        <v>1</v>
      </c>
      <c r="G17" s="41" t="s">
        <v>769</v>
      </c>
      <c r="H17" s="42" t="s">
        <v>748</v>
      </c>
      <c r="I17" s="57" t="s">
        <v>49</v>
      </c>
      <c r="J17" s="42" t="s">
        <v>749</v>
      </c>
      <c r="K17" s="44"/>
      <c r="L17" s="410"/>
      <c r="M17" s="410"/>
      <c r="N17" s="410" t="s">
        <v>2406</v>
      </c>
      <c r="O17" s="44" t="s">
        <v>750</v>
      </c>
      <c r="P17" s="44">
        <v>50</v>
      </c>
      <c r="Q17" s="61" t="s">
        <v>780</v>
      </c>
      <c r="R17" s="48">
        <v>1050</v>
      </c>
      <c r="S17" s="411">
        <v>4100</v>
      </c>
      <c r="T17" s="411">
        <v>4100</v>
      </c>
      <c r="U17" s="48">
        <v>1050</v>
      </c>
      <c r="V17" s="44">
        <v>1</v>
      </c>
      <c r="W17" s="411">
        <v>4100</v>
      </c>
      <c r="X17" s="44">
        <v>1</v>
      </c>
      <c r="Y17" s="411">
        <v>4100</v>
      </c>
      <c r="Z17" s="48"/>
      <c r="AA17" s="412"/>
      <c r="AB17" s="412"/>
      <c r="AC17" s="51"/>
      <c r="AD17" s="52"/>
      <c r="AE17" s="52"/>
      <c r="AF17" s="51"/>
      <c r="AG17" s="44" t="s">
        <v>5</v>
      </c>
      <c r="AH17" s="42"/>
      <c r="AI17" s="42" t="s">
        <v>6</v>
      </c>
      <c r="AJ17" s="42"/>
      <c r="AK17" s="54" t="s">
        <v>770</v>
      </c>
      <c r="AL17" s="315"/>
      <c r="AM17" s="405"/>
      <c r="AN17" s="405"/>
      <c r="AO17" s="402"/>
      <c r="AP17" s="402"/>
    </row>
    <row r="18" spans="1:42" x14ac:dyDescent="0.15">
      <c r="B18" s="39">
        <v>2022</v>
      </c>
      <c r="C18" s="39">
        <v>5</v>
      </c>
      <c r="D18" s="39">
        <v>11</v>
      </c>
      <c r="E18" s="40" t="s">
        <v>802</v>
      </c>
      <c r="F18" s="39">
        <v>1</v>
      </c>
      <c r="G18" s="41" t="s">
        <v>769</v>
      </c>
      <c r="H18" s="42" t="s">
        <v>748</v>
      </c>
      <c r="I18" s="57" t="s">
        <v>49</v>
      </c>
      <c r="J18" s="42" t="s">
        <v>749</v>
      </c>
      <c r="K18" s="44"/>
      <c r="L18" s="410"/>
      <c r="M18" s="410"/>
      <c r="N18" s="410" t="s">
        <v>2406</v>
      </c>
      <c r="O18" s="44" t="s">
        <v>750</v>
      </c>
      <c r="P18" s="44">
        <v>50</v>
      </c>
      <c r="Q18" s="61" t="s">
        <v>780</v>
      </c>
      <c r="R18" s="48">
        <v>1050</v>
      </c>
      <c r="S18" s="411">
        <v>4100</v>
      </c>
      <c r="T18" s="411">
        <v>4100</v>
      </c>
      <c r="U18" s="48">
        <v>1050</v>
      </c>
      <c r="V18" s="44">
        <v>1</v>
      </c>
      <c r="W18" s="411">
        <v>4100</v>
      </c>
      <c r="X18" s="44">
        <v>1</v>
      </c>
      <c r="Y18" s="411">
        <v>4100</v>
      </c>
      <c r="Z18" s="48"/>
      <c r="AA18" s="412"/>
      <c r="AB18" s="412"/>
      <c r="AC18" s="51"/>
      <c r="AD18" s="52"/>
      <c r="AE18" s="52"/>
      <c r="AF18" s="51"/>
      <c r="AG18" s="44" t="s">
        <v>5</v>
      </c>
      <c r="AH18" s="42"/>
      <c r="AI18" s="42" t="s">
        <v>6</v>
      </c>
      <c r="AJ18" s="42"/>
      <c r="AK18" s="54" t="s">
        <v>770</v>
      </c>
      <c r="AL18" s="315"/>
      <c r="AM18" s="405"/>
      <c r="AN18" s="405"/>
      <c r="AO18" s="402"/>
      <c r="AP18" s="402"/>
    </row>
    <row r="19" spans="1:42" x14ac:dyDescent="0.15">
      <c r="B19" s="39">
        <v>2022</v>
      </c>
      <c r="C19" s="39">
        <v>5</v>
      </c>
      <c r="D19" s="39">
        <v>11</v>
      </c>
      <c r="E19" s="40" t="s">
        <v>838</v>
      </c>
      <c r="F19" s="39">
        <v>1</v>
      </c>
      <c r="G19" s="41" t="s">
        <v>769</v>
      </c>
      <c r="H19" s="42" t="s">
        <v>748</v>
      </c>
      <c r="I19" s="57" t="s">
        <v>49</v>
      </c>
      <c r="J19" s="42" t="s">
        <v>749</v>
      </c>
      <c r="K19" s="44"/>
      <c r="L19" s="410"/>
      <c r="M19" s="410"/>
      <c r="N19" s="410" t="s">
        <v>2406</v>
      </c>
      <c r="O19" s="44" t="s">
        <v>750</v>
      </c>
      <c r="P19" s="44">
        <v>50</v>
      </c>
      <c r="Q19" s="61" t="s">
        <v>780</v>
      </c>
      <c r="R19" s="48">
        <v>1050</v>
      </c>
      <c r="S19" s="411">
        <v>4100</v>
      </c>
      <c r="T19" s="411">
        <v>4100</v>
      </c>
      <c r="U19" s="48">
        <v>1050</v>
      </c>
      <c r="V19" s="44">
        <v>1</v>
      </c>
      <c r="W19" s="411">
        <v>4100</v>
      </c>
      <c r="X19" s="44">
        <v>1</v>
      </c>
      <c r="Y19" s="411">
        <v>4100</v>
      </c>
      <c r="Z19" s="48"/>
      <c r="AA19" s="412"/>
      <c r="AB19" s="412"/>
      <c r="AC19" s="51"/>
      <c r="AD19" s="52"/>
      <c r="AE19" s="52"/>
      <c r="AF19" s="51"/>
      <c r="AG19" s="44" t="s">
        <v>5</v>
      </c>
      <c r="AH19" s="42"/>
      <c r="AI19" s="42" t="s">
        <v>6</v>
      </c>
      <c r="AJ19" s="42"/>
      <c r="AK19" s="54" t="s">
        <v>770</v>
      </c>
      <c r="AL19" s="315"/>
      <c r="AM19" s="405"/>
      <c r="AN19" s="405"/>
      <c r="AO19" s="402"/>
      <c r="AP19" s="402"/>
    </row>
    <row r="20" spans="1:42" x14ac:dyDescent="0.15">
      <c r="B20" s="39">
        <v>2022</v>
      </c>
      <c r="C20" s="39">
        <v>5</v>
      </c>
      <c r="D20" s="39">
        <v>11</v>
      </c>
      <c r="E20" s="40" t="s">
        <v>838</v>
      </c>
      <c r="F20" s="39"/>
      <c r="G20" s="41"/>
      <c r="H20" s="42" t="s">
        <v>748</v>
      </c>
      <c r="I20" s="57" t="s">
        <v>44</v>
      </c>
      <c r="J20" s="42" t="s">
        <v>749</v>
      </c>
      <c r="K20" s="44"/>
      <c r="L20" s="410"/>
      <c r="M20" s="410"/>
      <c r="N20" s="410"/>
      <c r="O20" s="44"/>
      <c r="P20" s="415">
        <v>25</v>
      </c>
      <c r="Q20" s="61" t="s">
        <v>767</v>
      </c>
      <c r="R20" s="48">
        <v>1050</v>
      </c>
      <c r="S20" s="411" t="s">
        <v>30</v>
      </c>
      <c r="T20" s="416">
        <v>350</v>
      </c>
      <c r="U20" s="48">
        <v>1050</v>
      </c>
      <c r="V20" s="44">
        <v>1</v>
      </c>
      <c r="W20" s="48"/>
      <c r="X20" s="44">
        <v>1</v>
      </c>
      <c r="Y20" s="416">
        <v>350</v>
      </c>
      <c r="Z20" s="48">
        <v>12850</v>
      </c>
      <c r="AA20" s="412" t="s">
        <v>1572</v>
      </c>
      <c r="AB20" s="412"/>
      <c r="AC20" s="51"/>
      <c r="AD20" s="52"/>
      <c r="AE20" s="52"/>
      <c r="AF20" s="51"/>
      <c r="AG20" s="44"/>
      <c r="AH20" s="42"/>
      <c r="AI20" s="42" t="s">
        <v>6</v>
      </c>
      <c r="AJ20" s="42"/>
      <c r="AK20" s="54" t="s">
        <v>770</v>
      </c>
      <c r="AL20" s="315"/>
      <c r="AM20" s="405"/>
      <c r="AN20" s="405"/>
      <c r="AO20" s="402"/>
      <c r="AP20" s="402"/>
    </row>
    <row r="22" spans="1:42" x14ac:dyDescent="0.15">
      <c r="B22" s="39">
        <v>2022</v>
      </c>
      <c r="C22" s="39">
        <v>5</v>
      </c>
      <c r="D22" s="39">
        <v>11</v>
      </c>
      <c r="E22" s="40" t="s">
        <v>783</v>
      </c>
      <c r="F22" s="39"/>
      <c r="G22" s="41"/>
      <c r="H22" s="42" t="s">
        <v>748</v>
      </c>
      <c r="I22" s="57" t="s">
        <v>61</v>
      </c>
      <c r="J22" s="42" t="s">
        <v>749</v>
      </c>
      <c r="K22" s="44"/>
      <c r="L22" s="410"/>
      <c r="M22" s="44"/>
      <c r="N22" s="410"/>
      <c r="O22" s="44"/>
      <c r="P22" s="44">
        <v>12</v>
      </c>
      <c r="Q22" s="61" t="s">
        <v>767</v>
      </c>
      <c r="R22" s="48">
        <v>1005</v>
      </c>
      <c r="S22" s="411" t="s">
        <v>30</v>
      </c>
      <c r="T22" s="48">
        <v>200</v>
      </c>
      <c r="U22" s="48">
        <v>1005</v>
      </c>
      <c r="V22" s="44">
        <v>1</v>
      </c>
      <c r="W22" s="48">
        <v>200</v>
      </c>
      <c r="X22" s="44">
        <v>1</v>
      </c>
      <c r="Y22" s="48">
        <v>200</v>
      </c>
      <c r="Z22" s="48"/>
      <c r="AA22" s="417"/>
      <c r="AB22" s="414" t="s">
        <v>768</v>
      </c>
      <c r="AC22" s="95"/>
      <c r="AD22" s="52"/>
      <c r="AE22" s="52"/>
      <c r="AF22" s="51"/>
      <c r="AG22" s="44"/>
      <c r="AH22" s="42"/>
      <c r="AI22" s="42"/>
      <c r="AJ22" s="42"/>
      <c r="AK22" s="54"/>
      <c r="AL22" s="315"/>
      <c r="AM22" s="405"/>
      <c r="AN22" s="405"/>
      <c r="AO22" s="402"/>
      <c r="AP22" s="402"/>
    </row>
    <row r="23" spans="1:42" x14ac:dyDescent="0.15">
      <c r="A23">
        <v>1</v>
      </c>
      <c r="B23" s="39">
        <v>2022</v>
      </c>
      <c r="C23" s="39">
        <v>5</v>
      </c>
      <c r="D23" s="39">
        <v>11</v>
      </c>
      <c r="E23" s="40" t="s">
        <v>783</v>
      </c>
      <c r="F23" s="39">
        <v>6</v>
      </c>
      <c r="G23" s="41" t="s">
        <v>769</v>
      </c>
      <c r="H23" s="42" t="s">
        <v>748</v>
      </c>
      <c r="I23" s="57" t="s">
        <v>49</v>
      </c>
      <c r="J23" s="42" t="s">
        <v>749</v>
      </c>
      <c r="K23" s="44"/>
      <c r="L23" s="410"/>
      <c r="M23" s="410"/>
      <c r="N23" s="410" t="s">
        <v>752</v>
      </c>
      <c r="O23" s="44" t="s">
        <v>750</v>
      </c>
      <c r="P23" s="44">
        <v>50</v>
      </c>
      <c r="Q23" s="61" t="s">
        <v>771</v>
      </c>
      <c r="R23" s="48">
        <v>1005</v>
      </c>
      <c r="S23" s="411">
        <v>4000</v>
      </c>
      <c r="T23" s="411">
        <v>4000</v>
      </c>
      <c r="U23" s="48">
        <v>1005</v>
      </c>
      <c r="V23" s="44">
        <v>1</v>
      </c>
      <c r="W23" s="411">
        <v>4000</v>
      </c>
      <c r="X23" s="44">
        <v>1</v>
      </c>
      <c r="Y23" s="411">
        <v>4000</v>
      </c>
      <c r="Z23" s="48"/>
      <c r="AA23" s="412"/>
      <c r="AB23" s="412"/>
      <c r="AC23" s="51"/>
      <c r="AD23" s="52"/>
      <c r="AE23" s="52"/>
      <c r="AF23" s="51"/>
      <c r="AG23" s="44" t="s">
        <v>5</v>
      </c>
      <c r="AH23" s="42"/>
      <c r="AI23" s="42" t="s">
        <v>6</v>
      </c>
      <c r="AJ23" s="42"/>
      <c r="AK23" s="54" t="s">
        <v>770</v>
      </c>
      <c r="AL23" s="315"/>
      <c r="AM23" s="408"/>
      <c r="AN23" s="405"/>
      <c r="AO23" s="402"/>
      <c r="AP23" s="402"/>
    </row>
    <row r="24" spans="1:42" x14ac:dyDescent="0.15">
      <c r="B24" s="39">
        <v>2022</v>
      </c>
      <c r="C24" s="39">
        <v>5</v>
      </c>
      <c r="D24" s="39">
        <v>11</v>
      </c>
      <c r="E24" s="40" t="s">
        <v>783</v>
      </c>
      <c r="F24" s="39">
        <v>6</v>
      </c>
      <c r="G24" s="41" t="s">
        <v>769</v>
      </c>
      <c r="H24" s="42" t="s">
        <v>748</v>
      </c>
      <c r="I24" s="57" t="s">
        <v>49</v>
      </c>
      <c r="J24" s="42" t="s">
        <v>749</v>
      </c>
      <c r="K24" s="44"/>
      <c r="L24" s="410"/>
      <c r="M24" s="410"/>
      <c r="N24" s="410" t="s">
        <v>752</v>
      </c>
      <c r="O24" s="44" t="s">
        <v>750</v>
      </c>
      <c r="P24" s="44">
        <v>50</v>
      </c>
      <c r="Q24" s="61" t="s">
        <v>771</v>
      </c>
      <c r="R24" s="48">
        <v>1005</v>
      </c>
      <c r="S24" s="411">
        <v>4000</v>
      </c>
      <c r="T24" s="411">
        <v>4000</v>
      </c>
      <c r="U24" s="48">
        <v>1005</v>
      </c>
      <c r="V24" s="44">
        <v>1</v>
      </c>
      <c r="W24" s="411">
        <v>4000</v>
      </c>
      <c r="X24" s="44">
        <v>1</v>
      </c>
      <c r="Y24" s="411">
        <v>4000</v>
      </c>
      <c r="Z24" s="48"/>
      <c r="AA24" s="412"/>
      <c r="AB24" s="412"/>
      <c r="AC24" s="51"/>
      <c r="AD24" s="52"/>
      <c r="AE24" s="52"/>
      <c r="AF24" s="51"/>
      <c r="AG24" s="44" t="s">
        <v>5</v>
      </c>
      <c r="AH24" s="42"/>
      <c r="AI24" s="42" t="s">
        <v>6</v>
      </c>
      <c r="AJ24" s="42"/>
      <c r="AK24" s="54" t="s">
        <v>770</v>
      </c>
      <c r="AL24" s="315"/>
      <c r="AM24" s="405"/>
      <c r="AN24" s="405"/>
      <c r="AO24" s="402"/>
      <c r="AP24" s="402"/>
    </row>
    <row r="25" spans="1:42" x14ac:dyDescent="0.15">
      <c r="B25" s="39">
        <v>2022</v>
      </c>
      <c r="C25" s="39">
        <v>5</v>
      </c>
      <c r="D25" s="39">
        <v>11</v>
      </c>
      <c r="E25" s="40" t="s">
        <v>783</v>
      </c>
      <c r="F25" s="39">
        <v>6</v>
      </c>
      <c r="G25" s="41" t="s">
        <v>769</v>
      </c>
      <c r="H25" s="42" t="s">
        <v>748</v>
      </c>
      <c r="I25" s="57" t="s">
        <v>49</v>
      </c>
      <c r="J25" s="42" t="s">
        <v>749</v>
      </c>
      <c r="K25" s="44"/>
      <c r="L25" s="410"/>
      <c r="M25" s="410"/>
      <c r="N25" s="410" t="s">
        <v>752</v>
      </c>
      <c r="O25" s="44" t="s">
        <v>750</v>
      </c>
      <c r="P25" s="44">
        <v>50</v>
      </c>
      <c r="Q25" s="61" t="s">
        <v>771</v>
      </c>
      <c r="R25" s="48">
        <v>1005</v>
      </c>
      <c r="S25" s="411">
        <v>4000</v>
      </c>
      <c r="T25" s="411">
        <v>4000</v>
      </c>
      <c r="U25" s="48">
        <v>1005</v>
      </c>
      <c r="V25" s="44">
        <v>1</v>
      </c>
      <c r="W25" s="411">
        <v>4000</v>
      </c>
      <c r="X25" s="44">
        <v>1</v>
      </c>
      <c r="Y25" s="411">
        <v>4000</v>
      </c>
      <c r="Z25" s="48"/>
      <c r="AA25" s="412"/>
      <c r="AB25" s="412"/>
      <c r="AC25" s="51"/>
      <c r="AD25" s="52"/>
      <c r="AE25" s="52"/>
      <c r="AF25" s="51"/>
      <c r="AG25" s="44" t="s">
        <v>5</v>
      </c>
      <c r="AH25" s="42"/>
      <c r="AI25" s="42" t="s">
        <v>6</v>
      </c>
      <c r="AJ25" s="42"/>
      <c r="AK25" s="54" t="s">
        <v>770</v>
      </c>
      <c r="AL25" s="315"/>
      <c r="AM25" s="405"/>
      <c r="AN25" s="405"/>
      <c r="AO25" s="402"/>
      <c r="AP25" s="402"/>
    </row>
    <row r="26" spans="1:42" x14ac:dyDescent="0.15">
      <c r="B26" s="39">
        <v>2022</v>
      </c>
      <c r="C26" s="39">
        <v>5</v>
      </c>
      <c r="D26" s="39">
        <v>11</v>
      </c>
      <c r="E26" s="40" t="s">
        <v>783</v>
      </c>
      <c r="F26" s="39"/>
      <c r="G26" s="41"/>
      <c r="H26" s="42" t="s">
        <v>748</v>
      </c>
      <c r="I26" s="90" t="s">
        <v>44</v>
      </c>
      <c r="J26" s="42" t="s">
        <v>749</v>
      </c>
      <c r="K26" s="44"/>
      <c r="L26" s="410"/>
      <c r="M26" s="410"/>
      <c r="N26" s="410"/>
      <c r="O26" s="91"/>
      <c r="P26" s="415">
        <v>25</v>
      </c>
      <c r="Q26" s="61" t="s">
        <v>767</v>
      </c>
      <c r="R26" s="48">
        <v>1005</v>
      </c>
      <c r="S26" s="411" t="s">
        <v>30</v>
      </c>
      <c r="T26" s="416">
        <v>350</v>
      </c>
      <c r="U26" s="48">
        <v>1005</v>
      </c>
      <c r="V26" s="44">
        <v>1</v>
      </c>
      <c r="W26" s="48"/>
      <c r="X26" s="44">
        <v>1</v>
      </c>
      <c r="Y26" s="416">
        <v>350</v>
      </c>
      <c r="Z26" s="48">
        <v>12550</v>
      </c>
      <c r="AA26" s="412" t="s">
        <v>1573</v>
      </c>
      <c r="AB26" s="412"/>
      <c r="AC26" s="95"/>
      <c r="AD26" s="96"/>
      <c r="AE26" s="96"/>
      <c r="AF26" s="95"/>
      <c r="AG26" s="91"/>
      <c r="AH26" s="89"/>
      <c r="AI26" s="42" t="s">
        <v>6</v>
      </c>
      <c r="AJ26" s="42"/>
      <c r="AK26" s="54" t="s">
        <v>770</v>
      </c>
      <c r="AL26" s="315"/>
      <c r="AM26" s="405"/>
      <c r="AN26" s="405"/>
      <c r="AO26" s="402"/>
      <c r="AP26" s="402"/>
    </row>
    <row r="28" spans="1:42" x14ac:dyDescent="0.15">
      <c r="B28" s="39">
        <v>2022</v>
      </c>
      <c r="C28" s="39">
        <v>5</v>
      </c>
      <c r="D28" s="39">
        <v>11</v>
      </c>
      <c r="E28" s="40" t="s">
        <v>802</v>
      </c>
      <c r="F28" s="39"/>
      <c r="G28" s="41"/>
      <c r="H28" s="42" t="s">
        <v>748</v>
      </c>
      <c r="I28" s="57" t="s">
        <v>61</v>
      </c>
      <c r="J28" s="42" t="s">
        <v>749</v>
      </c>
      <c r="K28" s="44"/>
      <c r="L28" s="410"/>
      <c r="M28" s="44"/>
      <c r="N28" s="417"/>
      <c r="O28" s="44"/>
      <c r="P28" s="44">
        <v>12</v>
      </c>
      <c r="Q28" s="61" t="s">
        <v>767</v>
      </c>
      <c r="R28" s="48">
        <v>1005</v>
      </c>
      <c r="S28" s="411" t="s">
        <v>30</v>
      </c>
      <c r="T28" s="48">
        <v>200</v>
      </c>
      <c r="U28" s="48">
        <v>1005</v>
      </c>
      <c r="V28" s="44">
        <v>1</v>
      </c>
      <c r="W28" s="48">
        <v>200</v>
      </c>
      <c r="X28" s="44">
        <v>1</v>
      </c>
      <c r="Y28" s="48">
        <v>200</v>
      </c>
      <c r="Z28" s="48"/>
      <c r="AA28" s="417"/>
      <c r="AB28" s="414" t="s">
        <v>768</v>
      </c>
      <c r="AC28" s="95"/>
      <c r="AD28" s="52"/>
      <c r="AE28" s="52"/>
      <c r="AF28" s="51"/>
      <c r="AG28" s="44"/>
      <c r="AH28" s="42"/>
      <c r="AI28" s="42"/>
      <c r="AJ28" s="42"/>
      <c r="AK28" s="54"/>
      <c r="AL28" s="315"/>
      <c r="AM28" s="405"/>
      <c r="AN28" s="405"/>
      <c r="AO28" s="402"/>
      <c r="AP28" s="402"/>
    </row>
    <row r="29" spans="1:42" x14ac:dyDescent="0.15">
      <c r="A29">
        <v>1</v>
      </c>
      <c r="B29" s="39">
        <v>2022</v>
      </c>
      <c r="C29" s="39">
        <v>5</v>
      </c>
      <c r="D29" s="39">
        <v>11</v>
      </c>
      <c r="E29" s="40" t="s">
        <v>802</v>
      </c>
      <c r="F29" s="39">
        <v>8</v>
      </c>
      <c r="G29" s="41" t="s">
        <v>769</v>
      </c>
      <c r="H29" s="42" t="s">
        <v>748</v>
      </c>
      <c r="I29" s="57" t="s">
        <v>49</v>
      </c>
      <c r="J29" s="42" t="s">
        <v>749</v>
      </c>
      <c r="K29" s="44"/>
      <c r="L29" s="410"/>
      <c r="M29" s="410"/>
      <c r="N29" s="410" t="s">
        <v>236</v>
      </c>
      <c r="O29" s="44" t="s">
        <v>750</v>
      </c>
      <c r="P29" s="44">
        <v>50</v>
      </c>
      <c r="Q29" s="61" t="s">
        <v>771</v>
      </c>
      <c r="R29" s="48">
        <v>1005</v>
      </c>
      <c r="S29" s="411">
        <v>4000</v>
      </c>
      <c r="T29" s="411">
        <v>4000</v>
      </c>
      <c r="U29" s="48">
        <v>1005</v>
      </c>
      <c r="V29" s="44">
        <v>1</v>
      </c>
      <c r="W29" s="411">
        <v>4000</v>
      </c>
      <c r="X29" s="44">
        <v>1</v>
      </c>
      <c r="Y29" s="411">
        <v>4000</v>
      </c>
      <c r="Z29" s="48"/>
      <c r="AA29" s="412"/>
      <c r="AB29" s="412"/>
      <c r="AC29" s="51"/>
      <c r="AD29" s="52"/>
      <c r="AE29" s="52"/>
      <c r="AF29" s="51"/>
      <c r="AG29" s="44" t="s">
        <v>5</v>
      </c>
      <c r="AH29" s="42"/>
      <c r="AI29" s="42" t="s">
        <v>6</v>
      </c>
      <c r="AJ29" s="42"/>
      <c r="AK29" s="54" t="s">
        <v>770</v>
      </c>
      <c r="AL29" s="315"/>
      <c r="AM29" s="405"/>
      <c r="AN29" s="405"/>
      <c r="AO29" s="402"/>
      <c r="AP29" s="402"/>
    </row>
    <row r="30" spans="1:42" x14ac:dyDescent="0.15">
      <c r="B30" s="39">
        <v>2022</v>
      </c>
      <c r="C30" s="39">
        <v>5</v>
      </c>
      <c r="D30" s="39">
        <v>11</v>
      </c>
      <c r="E30" s="40" t="s">
        <v>802</v>
      </c>
      <c r="F30" s="39">
        <v>8</v>
      </c>
      <c r="G30" s="41" t="s">
        <v>769</v>
      </c>
      <c r="H30" s="42" t="s">
        <v>748</v>
      </c>
      <c r="I30" s="57" t="s">
        <v>49</v>
      </c>
      <c r="J30" s="42" t="s">
        <v>749</v>
      </c>
      <c r="K30" s="44"/>
      <c r="L30" s="410"/>
      <c r="M30" s="410"/>
      <c r="N30" s="410" t="s">
        <v>236</v>
      </c>
      <c r="O30" s="44" t="s">
        <v>750</v>
      </c>
      <c r="P30" s="44">
        <v>50</v>
      </c>
      <c r="Q30" s="61" t="s">
        <v>771</v>
      </c>
      <c r="R30" s="48">
        <v>1005</v>
      </c>
      <c r="S30" s="411">
        <v>4000</v>
      </c>
      <c r="T30" s="411">
        <v>4000</v>
      </c>
      <c r="U30" s="48">
        <v>1005</v>
      </c>
      <c r="V30" s="44">
        <v>1</v>
      </c>
      <c r="W30" s="411">
        <v>4000</v>
      </c>
      <c r="X30" s="44">
        <v>1</v>
      </c>
      <c r="Y30" s="411">
        <v>4000</v>
      </c>
      <c r="Z30" s="48"/>
      <c r="AA30" s="412"/>
      <c r="AB30" s="412"/>
      <c r="AC30" s="51"/>
      <c r="AD30" s="52"/>
      <c r="AE30" s="52"/>
      <c r="AF30" s="51"/>
      <c r="AG30" s="44" t="s">
        <v>5</v>
      </c>
      <c r="AH30" s="42"/>
      <c r="AI30" s="42" t="s">
        <v>6</v>
      </c>
      <c r="AJ30" s="42"/>
      <c r="AK30" s="54" t="s">
        <v>770</v>
      </c>
      <c r="AL30" s="315"/>
      <c r="AM30" s="405"/>
      <c r="AN30" s="405"/>
      <c r="AO30" s="402"/>
      <c r="AP30" s="402"/>
    </row>
    <row r="31" spans="1:42" x14ac:dyDescent="0.15">
      <c r="B31" s="39">
        <v>2022</v>
      </c>
      <c r="C31" s="39">
        <v>5</v>
      </c>
      <c r="D31" s="39">
        <v>11</v>
      </c>
      <c r="E31" s="40" t="s">
        <v>802</v>
      </c>
      <c r="F31" s="39">
        <v>8</v>
      </c>
      <c r="G31" s="41" t="s">
        <v>769</v>
      </c>
      <c r="H31" s="42" t="s">
        <v>748</v>
      </c>
      <c r="I31" s="57" t="s">
        <v>49</v>
      </c>
      <c r="J31" s="42" t="s">
        <v>749</v>
      </c>
      <c r="K31" s="44"/>
      <c r="L31" s="410"/>
      <c r="M31" s="410"/>
      <c r="N31" s="410" t="s">
        <v>236</v>
      </c>
      <c r="O31" s="44" t="s">
        <v>750</v>
      </c>
      <c r="P31" s="44">
        <v>50</v>
      </c>
      <c r="Q31" s="61" t="s">
        <v>771</v>
      </c>
      <c r="R31" s="48">
        <v>1005</v>
      </c>
      <c r="S31" s="411">
        <v>4000</v>
      </c>
      <c r="T31" s="411">
        <v>4000</v>
      </c>
      <c r="U31" s="48">
        <v>1005</v>
      </c>
      <c r="V31" s="44">
        <v>1</v>
      </c>
      <c r="W31" s="411">
        <v>4000</v>
      </c>
      <c r="X31" s="44">
        <v>1</v>
      </c>
      <c r="Y31" s="411">
        <v>4000</v>
      </c>
      <c r="Z31" s="48"/>
      <c r="AA31" s="412"/>
      <c r="AB31" s="412"/>
      <c r="AC31" s="51"/>
      <c r="AD31" s="52"/>
      <c r="AE31" s="52"/>
      <c r="AF31" s="51"/>
      <c r="AG31" s="44" t="s">
        <v>5</v>
      </c>
      <c r="AH31" s="42"/>
      <c r="AI31" s="42" t="s">
        <v>6</v>
      </c>
      <c r="AJ31" s="42"/>
      <c r="AK31" s="54" t="s">
        <v>770</v>
      </c>
      <c r="AL31" s="315"/>
      <c r="AM31" s="405"/>
      <c r="AN31" s="405"/>
      <c r="AO31" s="402"/>
      <c r="AP31" s="402"/>
    </row>
    <row r="32" spans="1:42" x14ac:dyDescent="0.15">
      <c r="B32" s="39">
        <v>2022</v>
      </c>
      <c r="C32" s="39">
        <v>5</v>
      </c>
      <c r="D32" s="39">
        <v>11</v>
      </c>
      <c r="E32" s="40" t="s">
        <v>802</v>
      </c>
      <c r="F32" s="39"/>
      <c r="G32" s="41"/>
      <c r="H32" s="42" t="s">
        <v>748</v>
      </c>
      <c r="I32" s="90" t="s">
        <v>44</v>
      </c>
      <c r="J32" s="42" t="s">
        <v>749</v>
      </c>
      <c r="K32" s="44"/>
      <c r="L32" s="410"/>
      <c r="M32" s="410"/>
      <c r="N32" s="410"/>
      <c r="O32" s="91"/>
      <c r="P32" s="415">
        <v>25</v>
      </c>
      <c r="Q32" s="61" t="s">
        <v>767</v>
      </c>
      <c r="R32" s="48">
        <v>1005</v>
      </c>
      <c r="S32" s="411" t="s">
        <v>30</v>
      </c>
      <c r="T32" s="416">
        <v>350</v>
      </c>
      <c r="U32" s="48">
        <v>1005</v>
      </c>
      <c r="V32" s="44">
        <v>1</v>
      </c>
      <c r="W32" s="48"/>
      <c r="X32" s="44">
        <v>1</v>
      </c>
      <c r="Y32" s="416">
        <v>350</v>
      </c>
      <c r="Z32" s="48">
        <v>12550</v>
      </c>
      <c r="AA32" s="412" t="s">
        <v>1573</v>
      </c>
      <c r="AB32" s="412"/>
      <c r="AC32" s="95"/>
      <c r="AD32" s="96"/>
      <c r="AE32" s="96"/>
      <c r="AF32" s="95"/>
      <c r="AG32" s="91"/>
      <c r="AH32" s="89"/>
      <c r="AI32" s="42" t="s">
        <v>6</v>
      </c>
      <c r="AJ32" s="42"/>
      <c r="AK32" s="54" t="s">
        <v>770</v>
      </c>
      <c r="AL32" s="315"/>
      <c r="AM32" s="405"/>
      <c r="AN32" s="405"/>
      <c r="AO32" s="402"/>
      <c r="AP32" s="402"/>
    </row>
    <row r="34" spans="1:42" x14ac:dyDescent="0.15">
      <c r="B34" s="39">
        <v>2022</v>
      </c>
      <c r="C34" s="39">
        <v>5</v>
      </c>
      <c r="D34" s="39">
        <v>12</v>
      </c>
      <c r="E34" s="40" t="s">
        <v>838</v>
      </c>
      <c r="F34" s="39"/>
      <c r="G34" s="41"/>
      <c r="H34" s="42" t="s">
        <v>748</v>
      </c>
      <c r="I34" s="57" t="s">
        <v>61</v>
      </c>
      <c r="J34" s="42" t="s">
        <v>749</v>
      </c>
      <c r="K34" s="44"/>
      <c r="L34" s="410"/>
      <c r="M34" s="44"/>
      <c r="N34" s="410"/>
      <c r="O34" s="44"/>
      <c r="P34" s="44">
        <v>12</v>
      </c>
      <c r="Q34" s="61" t="s">
        <v>767</v>
      </c>
      <c r="R34" s="48">
        <v>1005</v>
      </c>
      <c r="S34" s="411" t="s">
        <v>30</v>
      </c>
      <c r="T34" s="48">
        <v>200</v>
      </c>
      <c r="U34" s="48">
        <v>1005</v>
      </c>
      <c r="V34" s="44">
        <v>1</v>
      </c>
      <c r="W34" s="48">
        <v>200</v>
      </c>
      <c r="X34" s="44">
        <v>1</v>
      </c>
      <c r="Y34" s="48">
        <v>200</v>
      </c>
      <c r="Z34" s="48"/>
      <c r="AA34" s="417"/>
      <c r="AB34" s="414" t="s">
        <v>768</v>
      </c>
      <c r="AC34" s="95"/>
      <c r="AD34" s="52"/>
      <c r="AE34" s="52"/>
      <c r="AF34" s="51"/>
      <c r="AG34" s="44"/>
      <c r="AH34" s="42"/>
      <c r="AI34" s="42" t="s">
        <v>6</v>
      </c>
      <c r="AJ34" s="42"/>
      <c r="AK34" s="54" t="s">
        <v>770</v>
      </c>
      <c r="AL34" s="315"/>
      <c r="AM34" s="405"/>
      <c r="AN34" s="405"/>
      <c r="AO34" s="402"/>
      <c r="AP34" s="402"/>
    </row>
    <row r="35" spans="1:42" x14ac:dyDescent="0.15">
      <c r="A35">
        <v>1</v>
      </c>
      <c r="B35" s="39">
        <v>2022</v>
      </c>
      <c r="C35" s="39">
        <v>5</v>
      </c>
      <c r="D35" s="39">
        <v>12</v>
      </c>
      <c r="E35" s="40" t="s">
        <v>838</v>
      </c>
      <c r="F35" s="39">
        <v>4</v>
      </c>
      <c r="G35" s="41" t="s">
        <v>769</v>
      </c>
      <c r="H35" s="42" t="s">
        <v>748</v>
      </c>
      <c r="I35" s="57" t="s">
        <v>49</v>
      </c>
      <c r="J35" s="42" t="s">
        <v>749</v>
      </c>
      <c r="K35" s="44"/>
      <c r="L35" s="410"/>
      <c r="M35" s="410"/>
      <c r="N35" s="401" t="s">
        <v>754</v>
      </c>
      <c r="O35" s="44" t="s">
        <v>750</v>
      </c>
      <c r="P35" s="44">
        <v>50</v>
      </c>
      <c r="Q35" s="61" t="s">
        <v>780</v>
      </c>
      <c r="R35" s="48">
        <v>1005</v>
      </c>
      <c r="S35" s="411">
        <v>4100</v>
      </c>
      <c r="T35" s="411">
        <v>4100</v>
      </c>
      <c r="U35" s="48">
        <v>1005</v>
      </c>
      <c r="V35" s="44">
        <v>1</v>
      </c>
      <c r="W35" s="411">
        <v>4100</v>
      </c>
      <c r="X35" s="44">
        <v>1</v>
      </c>
      <c r="Y35" s="411">
        <v>4100</v>
      </c>
      <c r="Z35" s="48"/>
      <c r="AA35" s="412"/>
      <c r="AB35" s="412"/>
      <c r="AC35" s="51"/>
      <c r="AD35" s="52"/>
      <c r="AE35" s="52"/>
      <c r="AF35" s="51"/>
      <c r="AG35" s="44" t="s">
        <v>5</v>
      </c>
      <c r="AH35" s="42"/>
      <c r="AI35" s="42" t="s">
        <v>6</v>
      </c>
      <c r="AJ35" s="42"/>
      <c r="AK35" s="54" t="s">
        <v>770</v>
      </c>
      <c r="AL35" s="315"/>
      <c r="AM35" s="405"/>
      <c r="AN35" s="405"/>
      <c r="AO35" s="402"/>
      <c r="AP35" s="402"/>
    </row>
    <row r="36" spans="1:42" x14ac:dyDescent="0.15">
      <c r="B36" s="39">
        <v>2022</v>
      </c>
      <c r="C36" s="39">
        <v>5</v>
      </c>
      <c r="D36" s="39">
        <v>12</v>
      </c>
      <c r="E36" s="40" t="s">
        <v>783</v>
      </c>
      <c r="F36" s="39">
        <v>4</v>
      </c>
      <c r="G36" s="41" t="s">
        <v>769</v>
      </c>
      <c r="H36" s="42" t="s">
        <v>748</v>
      </c>
      <c r="I36" s="57" t="s">
        <v>49</v>
      </c>
      <c r="J36" s="42" t="s">
        <v>749</v>
      </c>
      <c r="K36" s="44"/>
      <c r="L36" s="410"/>
      <c r="M36" s="410"/>
      <c r="N36" s="401" t="s">
        <v>754</v>
      </c>
      <c r="O36" s="44" t="s">
        <v>750</v>
      </c>
      <c r="P36" s="44">
        <v>50</v>
      </c>
      <c r="Q36" s="61" t="s">
        <v>780</v>
      </c>
      <c r="R36" s="48">
        <v>1005</v>
      </c>
      <c r="S36" s="411">
        <v>4100</v>
      </c>
      <c r="T36" s="411">
        <v>4100</v>
      </c>
      <c r="U36" s="48">
        <v>1005</v>
      </c>
      <c r="V36" s="44">
        <v>1</v>
      </c>
      <c r="W36" s="411">
        <v>4100</v>
      </c>
      <c r="X36" s="44">
        <v>1</v>
      </c>
      <c r="Y36" s="411">
        <v>4100</v>
      </c>
      <c r="Z36" s="48"/>
      <c r="AA36" s="412"/>
      <c r="AB36" s="412"/>
      <c r="AC36" s="51"/>
      <c r="AD36" s="52"/>
      <c r="AE36" s="52"/>
      <c r="AF36" s="51"/>
      <c r="AG36" s="44" t="s">
        <v>5</v>
      </c>
      <c r="AH36" s="42"/>
      <c r="AI36" s="42" t="s">
        <v>6</v>
      </c>
      <c r="AJ36" s="42"/>
      <c r="AK36" s="54" t="s">
        <v>770</v>
      </c>
      <c r="AL36" s="315"/>
      <c r="AM36" s="405"/>
      <c r="AN36" s="405"/>
      <c r="AO36" s="402"/>
      <c r="AP36" s="402"/>
    </row>
    <row r="37" spans="1:42" x14ac:dyDescent="0.15">
      <c r="B37" s="39">
        <v>2022</v>
      </c>
      <c r="C37" s="39">
        <v>5</v>
      </c>
      <c r="D37" s="39">
        <v>12</v>
      </c>
      <c r="E37" s="40" t="s">
        <v>783</v>
      </c>
      <c r="F37" s="39">
        <v>4</v>
      </c>
      <c r="G37" s="41" t="s">
        <v>769</v>
      </c>
      <c r="H37" s="42" t="s">
        <v>748</v>
      </c>
      <c r="I37" s="57" t="s">
        <v>49</v>
      </c>
      <c r="J37" s="42" t="s">
        <v>749</v>
      </c>
      <c r="K37" s="44"/>
      <c r="L37" s="410"/>
      <c r="M37" s="410"/>
      <c r="N37" s="401" t="s">
        <v>754</v>
      </c>
      <c r="O37" s="44" t="s">
        <v>750</v>
      </c>
      <c r="P37" s="44">
        <v>50</v>
      </c>
      <c r="Q37" s="61" t="s">
        <v>780</v>
      </c>
      <c r="R37" s="48">
        <v>1005</v>
      </c>
      <c r="S37" s="411">
        <v>4100</v>
      </c>
      <c r="T37" s="411">
        <v>4100</v>
      </c>
      <c r="U37" s="48">
        <v>1005</v>
      </c>
      <c r="V37" s="44">
        <v>1</v>
      </c>
      <c r="W37" s="411">
        <v>4100</v>
      </c>
      <c r="X37" s="44">
        <v>1</v>
      </c>
      <c r="Y37" s="411">
        <v>4100</v>
      </c>
      <c r="Z37" s="48"/>
      <c r="AA37" s="412"/>
      <c r="AB37" s="418"/>
      <c r="AC37" s="51"/>
      <c r="AD37" s="52"/>
      <c r="AE37" s="52"/>
      <c r="AF37" s="51"/>
      <c r="AG37" s="44" t="s">
        <v>5</v>
      </c>
      <c r="AH37" s="42"/>
      <c r="AI37" s="42" t="s">
        <v>6</v>
      </c>
      <c r="AJ37" s="42"/>
      <c r="AK37" s="54" t="s">
        <v>770</v>
      </c>
      <c r="AL37" s="315"/>
      <c r="AM37" s="405"/>
      <c r="AN37" s="405"/>
      <c r="AO37" s="402"/>
      <c r="AP37" s="402"/>
    </row>
    <row r="38" spans="1:42" x14ac:dyDescent="0.15">
      <c r="B38" s="39">
        <v>2022</v>
      </c>
      <c r="C38" s="39">
        <v>5</v>
      </c>
      <c r="D38" s="39">
        <v>12</v>
      </c>
      <c r="E38" s="40" t="s">
        <v>783</v>
      </c>
      <c r="F38" s="39"/>
      <c r="G38" s="41"/>
      <c r="H38" s="42" t="s">
        <v>748</v>
      </c>
      <c r="I38" s="90" t="s">
        <v>44</v>
      </c>
      <c r="J38" s="42" t="s">
        <v>749</v>
      </c>
      <c r="K38" s="44"/>
      <c r="L38" s="410"/>
      <c r="M38" s="410"/>
      <c r="N38" s="410"/>
      <c r="O38" s="91"/>
      <c r="P38" s="415">
        <v>25</v>
      </c>
      <c r="Q38" s="61" t="s">
        <v>767</v>
      </c>
      <c r="R38" s="48">
        <v>1005</v>
      </c>
      <c r="S38" s="411" t="s">
        <v>30</v>
      </c>
      <c r="T38" s="416">
        <v>350</v>
      </c>
      <c r="U38" s="48">
        <v>1005</v>
      </c>
      <c r="V38" s="44">
        <v>1</v>
      </c>
      <c r="W38" s="48"/>
      <c r="X38" s="44">
        <v>1</v>
      </c>
      <c r="Y38" s="416">
        <v>350</v>
      </c>
      <c r="Z38" s="48">
        <v>12850</v>
      </c>
      <c r="AA38" s="412" t="s">
        <v>1573</v>
      </c>
      <c r="AB38" s="418"/>
      <c r="AC38" s="95"/>
      <c r="AD38" s="96"/>
      <c r="AE38" s="96"/>
      <c r="AF38" s="95"/>
      <c r="AG38" s="91"/>
      <c r="AH38" s="89"/>
      <c r="AI38" s="42" t="s">
        <v>6</v>
      </c>
      <c r="AJ38" s="42"/>
      <c r="AK38" s="54" t="s">
        <v>770</v>
      </c>
      <c r="AL38" s="315"/>
      <c r="AM38" s="405"/>
      <c r="AN38" s="405"/>
      <c r="AO38" s="402"/>
      <c r="AP38" s="402"/>
    </row>
    <row r="40" spans="1:42" x14ac:dyDescent="0.15">
      <c r="B40" s="39">
        <v>2022</v>
      </c>
      <c r="C40" s="39">
        <v>5</v>
      </c>
      <c r="D40" s="39">
        <v>12</v>
      </c>
      <c r="E40" s="40" t="s">
        <v>783</v>
      </c>
      <c r="F40" s="39"/>
      <c r="G40" s="41"/>
      <c r="H40" s="42" t="s">
        <v>748</v>
      </c>
      <c r="I40" s="57" t="s">
        <v>61</v>
      </c>
      <c r="J40" s="42" t="s">
        <v>749</v>
      </c>
      <c r="K40" s="44"/>
      <c r="L40" s="410"/>
      <c r="M40" s="44"/>
      <c r="N40" s="410"/>
      <c r="O40" s="44"/>
      <c r="P40" s="44">
        <v>12</v>
      </c>
      <c r="Q40" s="61" t="s">
        <v>767</v>
      </c>
      <c r="R40" s="48">
        <v>1000</v>
      </c>
      <c r="S40" s="411" t="s">
        <v>30</v>
      </c>
      <c r="T40" s="48">
        <v>200</v>
      </c>
      <c r="U40" s="48">
        <v>1000</v>
      </c>
      <c r="V40" s="44">
        <v>1</v>
      </c>
      <c r="W40" s="48">
        <v>200</v>
      </c>
      <c r="X40" s="44">
        <v>1</v>
      </c>
      <c r="Y40" s="48">
        <v>200</v>
      </c>
      <c r="Z40" s="48"/>
      <c r="AA40" s="412"/>
      <c r="AB40" s="412"/>
      <c r="AC40" s="51"/>
      <c r="AD40" s="52"/>
      <c r="AE40" s="52"/>
      <c r="AF40" s="51"/>
      <c r="AG40" s="44"/>
      <c r="AH40" s="42"/>
      <c r="AI40" s="42"/>
      <c r="AJ40" s="42"/>
      <c r="AK40" s="54"/>
      <c r="AL40" s="315"/>
      <c r="AM40" s="405"/>
      <c r="AN40" s="405"/>
      <c r="AO40" s="402"/>
      <c r="AP40" s="402"/>
    </row>
    <row r="41" spans="1:42" x14ac:dyDescent="0.15">
      <c r="A41">
        <v>1</v>
      </c>
      <c r="B41" s="39">
        <v>2022</v>
      </c>
      <c r="C41" s="39">
        <v>5</v>
      </c>
      <c r="D41" s="39">
        <v>12</v>
      </c>
      <c r="E41" s="40" t="s">
        <v>783</v>
      </c>
      <c r="F41" s="39">
        <v>5</v>
      </c>
      <c r="G41" s="41" t="s">
        <v>769</v>
      </c>
      <c r="H41" s="42" t="s">
        <v>748</v>
      </c>
      <c r="I41" s="57" t="s">
        <v>49</v>
      </c>
      <c r="J41" s="42" t="s">
        <v>749</v>
      </c>
      <c r="K41" s="44">
        <v>3659721</v>
      </c>
      <c r="L41" s="410">
        <v>1</v>
      </c>
      <c r="M41" s="410">
        <v>8</v>
      </c>
      <c r="N41" s="410" t="s">
        <v>960</v>
      </c>
      <c r="O41" s="44" t="s">
        <v>750</v>
      </c>
      <c r="P41" s="44">
        <v>25</v>
      </c>
      <c r="Q41" s="61" t="s">
        <v>397</v>
      </c>
      <c r="R41" s="48">
        <v>1000</v>
      </c>
      <c r="S41" s="411">
        <v>6000</v>
      </c>
      <c r="T41" s="411">
        <v>6000</v>
      </c>
      <c r="U41" s="48">
        <v>1000</v>
      </c>
      <c r="V41" s="44">
        <v>1</v>
      </c>
      <c r="W41" s="411">
        <v>6000</v>
      </c>
      <c r="X41" s="44">
        <v>1</v>
      </c>
      <c r="Y41" s="411">
        <v>6000</v>
      </c>
      <c r="Z41" s="48"/>
      <c r="AA41" s="412"/>
      <c r="AB41" s="412"/>
      <c r="AC41" s="51"/>
      <c r="AD41" s="52"/>
      <c r="AE41" s="52"/>
      <c r="AF41" s="51"/>
      <c r="AG41" s="44" t="s">
        <v>5</v>
      </c>
      <c r="AH41" s="42"/>
      <c r="AI41" s="42" t="s">
        <v>6</v>
      </c>
      <c r="AJ41" s="42"/>
      <c r="AK41" s="54" t="s">
        <v>770</v>
      </c>
      <c r="AL41" s="315"/>
      <c r="AM41" s="413"/>
      <c r="AN41" s="405"/>
      <c r="AO41" s="402"/>
      <c r="AP41" s="402"/>
    </row>
    <row r="42" spans="1:42" x14ac:dyDescent="0.15">
      <c r="B42" s="39">
        <v>2022</v>
      </c>
      <c r="C42" s="39">
        <v>5</v>
      </c>
      <c r="D42" s="39">
        <v>12</v>
      </c>
      <c r="E42" s="40" t="s">
        <v>783</v>
      </c>
      <c r="F42" s="39">
        <v>5</v>
      </c>
      <c r="G42" s="41" t="s">
        <v>769</v>
      </c>
      <c r="H42" s="42" t="s">
        <v>748</v>
      </c>
      <c r="I42" s="57" t="s">
        <v>49</v>
      </c>
      <c r="J42" s="42" t="s">
        <v>749</v>
      </c>
      <c r="K42" s="44">
        <v>3659721</v>
      </c>
      <c r="L42" s="410">
        <v>2</v>
      </c>
      <c r="M42" s="410">
        <v>8</v>
      </c>
      <c r="N42" s="410" t="s">
        <v>960</v>
      </c>
      <c r="O42" s="44" t="s">
        <v>750</v>
      </c>
      <c r="P42" s="44">
        <v>25</v>
      </c>
      <c r="Q42" s="61" t="s">
        <v>397</v>
      </c>
      <c r="R42" s="48">
        <v>1000</v>
      </c>
      <c r="S42" s="411">
        <v>6000</v>
      </c>
      <c r="T42" s="411">
        <v>6000</v>
      </c>
      <c r="U42" s="48">
        <v>1000</v>
      </c>
      <c r="V42" s="44">
        <v>1</v>
      </c>
      <c r="W42" s="411">
        <v>6000</v>
      </c>
      <c r="X42" s="44">
        <v>1</v>
      </c>
      <c r="Y42" s="411">
        <v>6000</v>
      </c>
      <c r="Z42" s="48"/>
      <c r="AA42" s="412"/>
      <c r="AB42" s="412"/>
      <c r="AC42" s="51"/>
      <c r="AD42" s="52"/>
      <c r="AE42" s="52"/>
      <c r="AF42" s="51"/>
      <c r="AG42" s="44" t="s">
        <v>5</v>
      </c>
      <c r="AH42" s="42"/>
      <c r="AI42" s="42" t="s">
        <v>6</v>
      </c>
      <c r="AJ42" s="42"/>
      <c r="AK42" s="54" t="s">
        <v>770</v>
      </c>
      <c r="AL42" s="315"/>
      <c r="AM42" s="413"/>
      <c r="AN42" s="405"/>
      <c r="AO42" s="402"/>
      <c r="AP42" s="402"/>
    </row>
    <row r="43" spans="1:42" x14ac:dyDescent="0.15">
      <c r="B43" s="39">
        <v>2022</v>
      </c>
      <c r="C43" s="39">
        <v>5</v>
      </c>
      <c r="D43" s="39">
        <v>12</v>
      </c>
      <c r="E43" s="40" t="s">
        <v>783</v>
      </c>
      <c r="F43" s="39">
        <v>5</v>
      </c>
      <c r="G43" s="41" t="s">
        <v>769</v>
      </c>
      <c r="H43" s="42" t="s">
        <v>748</v>
      </c>
      <c r="I43" s="57" t="s">
        <v>49</v>
      </c>
      <c r="J43" s="42" t="s">
        <v>749</v>
      </c>
      <c r="K43" s="44">
        <v>3659721</v>
      </c>
      <c r="L43" s="410">
        <v>3</v>
      </c>
      <c r="M43" s="410">
        <v>8</v>
      </c>
      <c r="N43" s="410" t="s">
        <v>960</v>
      </c>
      <c r="O43" s="44" t="s">
        <v>750</v>
      </c>
      <c r="P43" s="44">
        <v>25</v>
      </c>
      <c r="Q43" s="61" t="s">
        <v>397</v>
      </c>
      <c r="R43" s="48">
        <v>1000</v>
      </c>
      <c r="S43" s="411">
        <v>6000</v>
      </c>
      <c r="T43" s="411">
        <v>6000</v>
      </c>
      <c r="U43" s="48">
        <v>1000</v>
      </c>
      <c r="V43" s="44">
        <v>1</v>
      </c>
      <c r="W43" s="411">
        <v>6000</v>
      </c>
      <c r="X43" s="44">
        <v>1</v>
      </c>
      <c r="Y43" s="411">
        <v>6000</v>
      </c>
      <c r="Z43" s="48"/>
      <c r="AA43" s="412"/>
      <c r="AB43" s="418"/>
      <c r="AC43" s="51"/>
      <c r="AD43" s="52"/>
      <c r="AE43" s="52"/>
      <c r="AF43" s="51"/>
      <c r="AG43" s="44" t="s">
        <v>5</v>
      </c>
      <c r="AH43" s="42"/>
      <c r="AI43" s="42" t="s">
        <v>6</v>
      </c>
      <c r="AJ43" s="42"/>
      <c r="AK43" s="54" t="s">
        <v>770</v>
      </c>
      <c r="AL43" s="315"/>
      <c r="AM43" s="413"/>
      <c r="AN43" s="405"/>
      <c r="AO43" s="402"/>
      <c r="AP43" s="402"/>
    </row>
    <row r="44" spans="1:42" x14ac:dyDescent="0.15">
      <c r="A44">
        <v>1</v>
      </c>
      <c r="B44" s="39">
        <v>2022</v>
      </c>
      <c r="C44" s="39">
        <v>5</v>
      </c>
      <c r="D44" s="39">
        <v>12</v>
      </c>
      <c r="E44" s="40" t="s">
        <v>783</v>
      </c>
      <c r="F44" s="39"/>
      <c r="G44" s="41"/>
      <c r="H44" s="42" t="s">
        <v>748</v>
      </c>
      <c r="I44" s="90" t="s">
        <v>44</v>
      </c>
      <c r="J44" s="42" t="s">
        <v>749</v>
      </c>
      <c r="K44" s="44"/>
      <c r="L44" s="410"/>
      <c r="M44" s="410"/>
      <c r="N44" s="410"/>
      <c r="O44" s="91"/>
      <c r="P44" s="415">
        <v>25</v>
      </c>
      <c r="Q44" s="61" t="s">
        <v>767</v>
      </c>
      <c r="R44" s="48">
        <v>1000</v>
      </c>
      <c r="S44" s="411" t="s">
        <v>30</v>
      </c>
      <c r="T44" s="416">
        <v>350</v>
      </c>
      <c r="U44" s="48">
        <v>1000</v>
      </c>
      <c r="V44" s="44">
        <v>1</v>
      </c>
      <c r="W44" s="48"/>
      <c r="X44" s="44">
        <v>1</v>
      </c>
      <c r="Y44" s="416">
        <v>350</v>
      </c>
      <c r="Z44" s="48">
        <v>18550</v>
      </c>
      <c r="AA44" s="412" t="s">
        <v>1476</v>
      </c>
      <c r="AB44" s="418"/>
      <c r="AC44" s="95"/>
      <c r="AD44" s="96"/>
      <c r="AE44" s="96"/>
      <c r="AF44" s="95"/>
      <c r="AG44" s="91"/>
      <c r="AH44" s="89"/>
      <c r="AI44" s="42" t="s">
        <v>6</v>
      </c>
      <c r="AJ44" s="42"/>
      <c r="AK44" s="54" t="s">
        <v>770</v>
      </c>
      <c r="AL44" s="315"/>
      <c r="AM44" s="413"/>
      <c r="AN44" s="405"/>
      <c r="AO44" s="402"/>
      <c r="AP44" s="402"/>
    </row>
  </sheetData>
  <phoneticPr fontId="4"/>
  <conditionalFormatting sqref="AJ3">
    <cfRule type="cellIs" dxfId="1688" priority="132" operator="equal">
      <formula>"良短"</formula>
    </cfRule>
    <cfRule type="cellIs" dxfId="1687" priority="133" operator="equal">
      <formula>"保留"</formula>
    </cfRule>
    <cfRule type="cellIs" dxfId="1686" priority="134" operator="equal">
      <formula>"合短"</formula>
    </cfRule>
  </conditionalFormatting>
  <conditionalFormatting sqref="AJ4:AJ8">
    <cfRule type="cellIs" dxfId="1685" priority="113" operator="equal">
      <formula>"良短"</formula>
    </cfRule>
    <cfRule type="cellIs" dxfId="1684" priority="114" operator="equal">
      <formula>"保留"</formula>
    </cfRule>
    <cfRule type="cellIs" dxfId="1683" priority="115" operator="equal">
      <formula>"合短"</formula>
    </cfRule>
  </conditionalFormatting>
  <conditionalFormatting sqref="AJ4">
    <cfRule type="cellIs" dxfId="1682" priority="109" operator="equal">
      <formula>"ＮＧ"</formula>
    </cfRule>
    <cfRule type="cellIs" dxfId="1681" priority="110" operator="equal">
      <formula>"良短"</formula>
    </cfRule>
    <cfRule type="cellIs" dxfId="1680" priority="111" operator="equal">
      <formula>"保留"</formula>
    </cfRule>
    <cfRule type="cellIs" dxfId="1679" priority="112" operator="equal">
      <formula>"合短"</formula>
    </cfRule>
  </conditionalFormatting>
  <conditionalFormatting sqref="AJ5:AJ8">
    <cfRule type="cellIs" dxfId="1678" priority="106" operator="equal">
      <formula>"良短"</formula>
    </cfRule>
    <cfRule type="cellIs" dxfId="1677" priority="107" operator="equal">
      <formula>"保留"</formula>
    </cfRule>
    <cfRule type="cellIs" dxfId="1676" priority="108" operator="equal">
      <formula>"合短"</formula>
    </cfRule>
  </conditionalFormatting>
  <conditionalFormatting sqref="AJ5:AJ8">
    <cfRule type="cellIs" dxfId="1675" priority="103" operator="equal">
      <formula>"良短"</formula>
    </cfRule>
    <cfRule type="cellIs" dxfId="1674" priority="104" operator="equal">
      <formula>"保留"</formula>
    </cfRule>
    <cfRule type="cellIs" dxfId="1673" priority="105" operator="equal">
      <formula>"合短"</formula>
    </cfRule>
  </conditionalFormatting>
  <conditionalFormatting sqref="AJ5:AJ8">
    <cfRule type="cellIs" dxfId="1672" priority="99" operator="equal">
      <formula>"ＮＧ"</formula>
    </cfRule>
    <cfRule type="cellIs" dxfId="1671" priority="100" operator="equal">
      <formula>"良短"</formula>
    </cfRule>
    <cfRule type="cellIs" dxfId="1670" priority="101" operator="equal">
      <formula>"保留"</formula>
    </cfRule>
    <cfRule type="cellIs" dxfId="1669" priority="102" operator="equal">
      <formula>"合短"</formula>
    </cfRule>
  </conditionalFormatting>
  <conditionalFormatting sqref="AJ5:AJ8">
    <cfRule type="cellIs" dxfId="1668" priority="95" operator="equal">
      <formula>"ＮＧ"</formula>
    </cfRule>
    <cfRule type="cellIs" dxfId="1667" priority="96" operator="equal">
      <formula>"良短"</formula>
    </cfRule>
    <cfRule type="cellIs" dxfId="1666" priority="97" operator="equal">
      <formula>"保留"</formula>
    </cfRule>
    <cfRule type="cellIs" dxfId="1665" priority="98" operator="equal">
      <formula>"合短"</formula>
    </cfRule>
  </conditionalFormatting>
  <conditionalFormatting sqref="AJ11:AJ14">
    <cfRule type="cellIs" dxfId="1664" priority="88" operator="equal">
      <formula>"ＮＧ"</formula>
    </cfRule>
    <cfRule type="cellIs" dxfId="1663" priority="89" operator="equal">
      <formula>"良短"</formula>
    </cfRule>
    <cfRule type="cellIs" dxfId="1662" priority="90" operator="equal">
      <formula>"保留"</formula>
    </cfRule>
    <cfRule type="cellIs" dxfId="1661" priority="91" operator="equal">
      <formula>"合短"</formula>
    </cfRule>
  </conditionalFormatting>
  <conditionalFormatting sqref="AJ11:AJ14">
    <cfRule type="cellIs" dxfId="1660" priority="92" operator="equal">
      <formula>"良短"</formula>
    </cfRule>
    <cfRule type="cellIs" dxfId="1659" priority="93" operator="equal">
      <formula>"保留"</formula>
    </cfRule>
    <cfRule type="cellIs" dxfId="1658" priority="94" operator="equal">
      <formula>"合短"</formula>
    </cfRule>
  </conditionalFormatting>
  <conditionalFormatting sqref="AJ10">
    <cfRule type="cellIs" dxfId="1657" priority="81" operator="equal">
      <formula>"ＮＧ"</formula>
    </cfRule>
    <cfRule type="cellIs" dxfId="1656" priority="82" operator="equal">
      <formula>"良短"</formula>
    </cfRule>
    <cfRule type="cellIs" dxfId="1655" priority="83" operator="equal">
      <formula>"保留"</formula>
    </cfRule>
    <cfRule type="cellIs" dxfId="1654" priority="84" operator="equal">
      <formula>"合短"</formula>
    </cfRule>
  </conditionalFormatting>
  <conditionalFormatting sqref="AJ10">
    <cfRule type="cellIs" dxfId="1653" priority="85" operator="equal">
      <formula>"良短"</formula>
    </cfRule>
    <cfRule type="cellIs" dxfId="1652" priority="86" operator="equal">
      <formula>"保留"</formula>
    </cfRule>
    <cfRule type="cellIs" dxfId="1651" priority="87" operator="equal">
      <formula>"合短"</formula>
    </cfRule>
  </conditionalFormatting>
  <conditionalFormatting sqref="AJ17:AJ20">
    <cfRule type="cellIs" dxfId="1650" priority="55" operator="equal">
      <formula>"ＮＧ"</formula>
    </cfRule>
    <cfRule type="cellIs" dxfId="1649" priority="56" operator="equal">
      <formula>"良短"</formula>
    </cfRule>
    <cfRule type="cellIs" dxfId="1648" priority="57" operator="equal">
      <formula>"保留"</formula>
    </cfRule>
    <cfRule type="cellIs" dxfId="1647" priority="58" operator="equal">
      <formula>"合短"</formula>
    </cfRule>
  </conditionalFormatting>
  <conditionalFormatting sqref="AJ16">
    <cfRule type="cellIs" dxfId="1646" priority="48" operator="equal">
      <formula>"ＮＧ"</formula>
    </cfRule>
    <cfRule type="cellIs" dxfId="1645" priority="49" operator="equal">
      <formula>"良短"</formula>
    </cfRule>
    <cfRule type="cellIs" dxfId="1644" priority="50" operator="equal">
      <formula>"保留"</formula>
    </cfRule>
    <cfRule type="cellIs" dxfId="1643" priority="51" operator="equal">
      <formula>"合短"</formula>
    </cfRule>
  </conditionalFormatting>
  <conditionalFormatting sqref="AJ16">
    <cfRule type="cellIs" dxfId="1642" priority="52" operator="equal">
      <formula>"良短"</formula>
    </cfRule>
    <cfRule type="cellIs" dxfId="1641" priority="53" operator="equal">
      <formula>"保留"</formula>
    </cfRule>
    <cfRule type="cellIs" dxfId="1640" priority="54" operator="equal">
      <formula>"合短"</formula>
    </cfRule>
  </conditionalFormatting>
  <conditionalFormatting sqref="AJ17:AJ20">
    <cfRule type="cellIs" dxfId="1639" priority="77" operator="equal">
      <formula>"ＮＧ"</formula>
    </cfRule>
    <cfRule type="cellIs" dxfId="1638" priority="78" operator="equal">
      <formula>"良短"</formula>
    </cfRule>
    <cfRule type="cellIs" dxfId="1637" priority="79" operator="equal">
      <formula>"保留"</formula>
    </cfRule>
    <cfRule type="cellIs" dxfId="1636" priority="80" operator="equal">
      <formula>"合短"</formula>
    </cfRule>
  </conditionalFormatting>
  <conditionalFormatting sqref="AJ17:AJ20">
    <cfRule type="cellIs" dxfId="1635" priority="74" operator="equal">
      <formula>"良短"</formula>
    </cfRule>
    <cfRule type="cellIs" dxfId="1634" priority="75" operator="equal">
      <formula>"保留"</formula>
    </cfRule>
    <cfRule type="cellIs" dxfId="1633" priority="76" operator="equal">
      <formula>"合短"</formula>
    </cfRule>
  </conditionalFormatting>
  <conditionalFormatting sqref="AJ17:AJ20">
    <cfRule type="cellIs" dxfId="1632" priority="71" operator="equal">
      <formula>"良短"</formula>
    </cfRule>
    <cfRule type="cellIs" dxfId="1631" priority="72" operator="equal">
      <formula>"保留"</formula>
    </cfRule>
    <cfRule type="cellIs" dxfId="1630" priority="73" operator="equal">
      <formula>"合短"</formula>
    </cfRule>
  </conditionalFormatting>
  <conditionalFormatting sqref="AJ17:AJ20">
    <cfRule type="cellIs" dxfId="1629" priority="67" operator="equal">
      <formula>"ＮＧ"</formula>
    </cfRule>
    <cfRule type="cellIs" dxfId="1628" priority="68" operator="equal">
      <formula>"良短"</formula>
    </cfRule>
    <cfRule type="cellIs" dxfId="1627" priority="69" operator="equal">
      <formula>"保留"</formula>
    </cfRule>
    <cfRule type="cellIs" dxfId="1626" priority="70" operator="equal">
      <formula>"合短"</formula>
    </cfRule>
  </conditionalFormatting>
  <conditionalFormatting sqref="AJ17:AJ20">
    <cfRule type="cellIs" dxfId="1625" priority="63" operator="equal">
      <formula>"ＮＧ"</formula>
    </cfRule>
    <cfRule type="cellIs" dxfId="1624" priority="64" operator="equal">
      <formula>"良短"</formula>
    </cfRule>
    <cfRule type="cellIs" dxfId="1623" priority="65" operator="equal">
      <formula>"保留"</formula>
    </cfRule>
    <cfRule type="cellIs" dxfId="1622" priority="66" operator="equal">
      <formula>"合短"</formula>
    </cfRule>
  </conditionalFormatting>
  <conditionalFormatting sqref="AJ17:AJ20">
    <cfRule type="cellIs" dxfId="1621" priority="59" operator="equal">
      <formula>"ＮＧ"</formula>
    </cfRule>
    <cfRule type="cellIs" dxfId="1620" priority="60" operator="equal">
      <formula>"良短"</formula>
    </cfRule>
    <cfRule type="cellIs" dxfId="1619" priority="61" operator="equal">
      <formula>"保留"</formula>
    </cfRule>
    <cfRule type="cellIs" dxfId="1618" priority="62" operator="equal">
      <formula>"合短"</formula>
    </cfRule>
  </conditionalFormatting>
  <conditionalFormatting sqref="AJ23:AJ26">
    <cfRule type="cellIs" dxfId="1617" priority="41" operator="equal">
      <formula>"ＮＧ"</formula>
    </cfRule>
    <cfRule type="cellIs" dxfId="1616" priority="42" operator="equal">
      <formula>"良短"</formula>
    </cfRule>
    <cfRule type="cellIs" dxfId="1615" priority="43" operator="equal">
      <formula>"保留"</formula>
    </cfRule>
    <cfRule type="cellIs" dxfId="1614" priority="44" operator="equal">
      <formula>"合短"</formula>
    </cfRule>
  </conditionalFormatting>
  <conditionalFormatting sqref="AJ22">
    <cfRule type="cellIs" dxfId="1613" priority="37" operator="equal">
      <formula>"ＮＧ"</formula>
    </cfRule>
    <cfRule type="cellIs" dxfId="1612" priority="38" operator="equal">
      <formula>"良短"</formula>
    </cfRule>
    <cfRule type="cellIs" dxfId="1611" priority="39" operator="equal">
      <formula>"保留"</formula>
    </cfRule>
    <cfRule type="cellIs" dxfId="1610" priority="40" operator="equal">
      <formula>"合短"</formula>
    </cfRule>
  </conditionalFormatting>
  <conditionalFormatting sqref="AJ22:AJ26">
    <cfRule type="cellIs" dxfId="1609" priority="45" operator="equal">
      <formula>"良短"</formula>
    </cfRule>
    <cfRule type="cellIs" dxfId="1608" priority="46" operator="equal">
      <formula>"保留"</formula>
    </cfRule>
    <cfRule type="cellIs" dxfId="1607" priority="47" operator="equal">
      <formula>"合短"</formula>
    </cfRule>
  </conditionalFormatting>
  <conditionalFormatting sqref="AJ28:AJ32">
    <cfRule type="cellIs" dxfId="1606" priority="34" operator="equal">
      <formula>"良短"</formula>
    </cfRule>
    <cfRule type="cellIs" dxfId="1605" priority="35" operator="equal">
      <formula>"保留"</formula>
    </cfRule>
    <cfRule type="cellIs" dxfId="1604" priority="36" operator="equal">
      <formula>"合短"</formula>
    </cfRule>
  </conditionalFormatting>
  <conditionalFormatting sqref="AJ29:AJ32">
    <cfRule type="cellIs" dxfId="1603" priority="30" operator="equal">
      <formula>"ＮＧ"</formula>
    </cfRule>
    <cfRule type="cellIs" dxfId="1602" priority="31" operator="equal">
      <formula>"良短"</formula>
    </cfRule>
    <cfRule type="cellIs" dxfId="1601" priority="32" operator="equal">
      <formula>"保留"</formula>
    </cfRule>
    <cfRule type="cellIs" dxfId="1600" priority="33" operator="equal">
      <formula>"合短"</formula>
    </cfRule>
  </conditionalFormatting>
  <conditionalFormatting sqref="AJ28">
    <cfRule type="cellIs" dxfId="1599" priority="26" operator="equal">
      <formula>"ＮＧ"</formula>
    </cfRule>
    <cfRule type="cellIs" dxfId="1598" priority="27" operator="equal">
      <formula>"良短"</formula>
    </cfRule>
    <cfRule type="cellIs" dxfId="1597" priority="28" operator="equal">
      <formula>"保留"</formula>
    </cfRule>
    <cfRule type="cellIs" dxfId="1596" priority="29" operator="equal">
      <formula>"合短"</formula>
    </cfRule>
  </conditionalFormatting>
  <conditionalFormatting sqref="AJ34:AJ38">
    <cfRule type="cellIs" dxfId="1595" priority="23" operator="equal">
      <formula>"良短"</formula>
    </cfRule>
    <cfRule type="cellIs" dxfId="1594" priority="24" operator="equal">
      <formula>"保留"</formula>
    </cfRule>
    <cfRule type="cellIs" dxfId="1593" priority="25" operator="equal">
      <formula>"合短"</formula>
    </cfRule>
  </conditionalFormatting>
  <conditionalFormatting sqref="AJ34:AJ38">
    <cfRule type="cellIs" dxfId="1592" priority="19" operator="equal">
      <formula>"ＮＧ"</formula>
    </cfRule>
    <cfRule type="cellIs" dxfId="1591" priority="20" operator="equal">
      <formula>"良短"</formula>
    </cfRule>
    <cfRule type="cellIs" dxfId="1590" priority="21" operator="equal">
      <formula>"保留"</formula>
    </cfRule>
    <cfRule type="cellIs" dxfId="1589" priority="22" operator="equal">
      <formula>"合短"</formula>
    </cfRule>
  </conditionalFormatting>
  <conditionalFormatting sqref="AJ34">
    <cfRule type="cellIs" dxfId="1588" priority="8" operator="equal">
      <formula>"ＮＧ"</formula>
    </cfRule>
    <cfRule type="cellIs" dxfId="1587" priority="9" operator="equal">
      <formula>"良短"</formula>
    </cfRule>
    <cfRule type="cellIs" dxfId="1586" priority="10" operator="equal">
      <formula>"保留"</formula>
    </cfRule>
    <cfRule type="cellIs" dxfId="1585" priority="11" operator="equal">
      <formula>"合短"</formula>
    </cfRule>
  </conditionalFormatting>
  <conditionalFormatting sqref="AJ35:AJ38">
    <cfRule type="cellIs" dxfId="1584" priority="12" operator="equal">
      <formula>"ＮＧ"</formula>
    </cfRule>
    <cfRule type="cellIs" dxfId="1583" priority="13" operator="equal">
      <formula>"良短"</formula>
    </cfRule>
    <cfRule type="cellIs" dxfId="1582" priority="14" operator="equal">
      <formula>"保留"</formula>
    </cfRule>
    <cfRule type="cellIs" dxfId="1581" priority="15" operator="equal">
      <formula>"合短"</formula>
    </cfRule>
  </conditionalFormatting>
  <conditionalFormatting sqref="AJ34:AJ38">
    <cfRule type="cellIs" dxfId="1580" priority="16" operator="equal">
      <formula>"良短"</formula>
    </cfRule>
    <cfRule type="cellIs" dxfId="1579" priority="17" operator="equal">
      <formula>"保留"</formula>
    </cfRule>
    <cfRule type="cellIs" dxfId="1578" priority="18" operator="equal">
      <formula>"合短"</formula>
    </cfRule>
  </conditionalFormatting>
  <conditionalFormatting sqref="AJ40:AJ44">
    <cfRule type="cellIs" dxfId="1577" priority="5" operator="equal">
      <formula>"良短"</formula>
    </cfRule>
    <cfRule type="cellIs" dxfId="1576" priority="6" operator="equal">
      <formula>"保留"</formula>
    </cfRule>
    <cfRule type="cellIs" dxfId="1575" priority="7" operator="equal">
      <formula>"合短"</formula>
    </cfRule>
  </conditionalFormatting>
  <conditionalFormatting sqref="AJ40:AJ44">
    <cfRule type="cellIs" dxfId="1574" priority="1" operator="equal">
      <formula>"ＮＧ"</formula>
    </cfRule>
    <cfRule type="cellIs" dxfId="1573" priority="2" operator="equal">
      <formula>"良短"</formula>
    </cfRule>
    <cfRule type="cellIs" dxfId="1572" priority="3" operator="equal">
      <formula>"保留"</formula>
    </cfRule>
    <cfRule type="cellIs" dxfId="1571" priority="4" operator="equal">
      <formula>"合短"</formula>
    </cfRule>
  </conditionalFormatting>
  <dataValidations count="27">
    <dataValidation type="list" allowBlank="1" showInputMessage="1" showErrorMessage="1" sqref="G4:G8" xr:uid="{C1D5CDF2-0D3F-440C-AAFB-F0A3F52F41AC}">
      <formula1>$G$2:$G$3</formula1>
    </dataValidation>
    <dataValidation type="list" allowBlank="1" showInputMessage="1" showErrorMessage="1" sqref="AN4:AN8" xr:uid="{17FB98DD-E31F-4859-A4FC-9B53C6C70CF6}">
      <formula1>$AN$2:$AN$3</formula1>
    </dataValidation>
    <dataValidation type="list" allowBlank="1" showInputMessage="1" showErrorMessage="1" sqref="AG4:AG8" xr:uid="{01BA7530-514F-43E4-BB4E-B7B4EC81A964}">
      <formula1>$AG$2:$AG$4</formula1>
    </dataValidation>
    <dataValidation type="list" allowBlank="1" showInputMessage="1" showErrorMessage="1" sqref="AH4:AI8" xr:uid="{E5B331FB-F637-4980-826F-53F98F554CF7}">
      <formula1>$AH$2:$AH$3</formula1>
    </dataValidation>
    <dataValidation type="list" allowBlank="1" showInputMessage="1" showErrorMessage="1" sqref="I4:I8" xr:uid="{5DC50FD0-5FEE-4F17-BFC7-674963AFBF61}">
      <formula1>$I$2:$I$6</formula1>
    </dataValidation>
    <dataValidation type="list" allowBlank="1" showInputMessage="1" showErrorMessage="1" sqref="AK4:AK8" xr:uid="{0F0B0F28-EE30-44FB-A06A-7B369D506B80}">
      <formula1>$AK$2:$AK$3</formula1>
    </dataValidation>
    <dataValidation type="list" allowBlank="1" showInputMessage="1" showErrorMessage="1" sqref="AO4:AO8" xr:uid="{A461F996-29BF-4072-A886-B384FBC8FAAC}">
      <formula1>$AO$2:$AO$3</formula1>
    </dataValidation>
    <dataValidation type="list" allowBlank="1" showInputMessage="1" showErrorMessage="1" sqref="AP4:AP8" xr:uid="{D9657BBE-BDFA-424A-9265-D09C7848E461}">
      <formula1>$AP$2:$AP$3</formula1>
    </dataValidation>
    <dataValidation type="list" allowBlank="1" showInputMessage="1" showErrorMessage="1" sqref="H4:H8" xr:uid="{1049FF85-A44E-4613-BC8A-2251170CF805}">
      <formula1>$H$2:$H$3</formula1>
    </dataValidation>
    <dataValidation type="list" allowBlank="1" showInputMessage="1" sqref="O4:O8" xr:uid="{7D039338-3447-4B5F-AD00-54F2047E4D9E}">
      <formula1>$O$2:$O$14</formula1>
    </dataValidation>
    <dataValidation type="list" allowBlank="1" showInputMessage="1" showErrorMessage="1" sqref="J4:J8" xr:uid="{C1419F07-F238-49AC-9DE0-EFBCE1E9524B}">
      <formula1>$J$2:$J$3</formula1>
    </dataValidation>
    <dataValidation type="list" allowBlank="1" showInputMessage="1" showErrorMessage="1" sqref="AJ4:AJ8" xr:uid="{A3BB632E-1E61-4615-AC6E-F6D0B80BF70F}">
      <formula1>$AJ$2:$AJ$3</formula1>
    </dataValidation>
    <dataValidation type="list" allowBlank="1" showInputMessage="1" showErrorMessage="1" sqref="E4:E8" xr:uid="{CDB80926-84B9-4838-A562-2FB8BF3FEC33}">
      <formula1>$E$2:$E$3</formula1>
    </dataValidation>
    <dataValidation type="list" allowBlank="1" showInputMessage="1" showErrorMessage="1" sqref="E10:E14 E16:E20 E22:E26 E28:E32 E34:E38 E40:E44" xr:uid="{7B2D3FF0-4B1C-49CA-9F82-55852B40AECC}">
      <formula1>$E$2:$E$5</formula1>
    </dataValidation>
    <dataValidation type="list" allowBlank="1" showInputMessage="1" showErrorMessage="1" sqref="AJ10:AJ14 AJ16:AJ20 AJ22:AJ26 AJ28:AJ32 AJ34:AJ38 AJ40:AJ44" xr:uid="{8A2D86A5-C27A-4173-B4E8-7A567E64E648}">
      <formula1>$AJ$2:$AJ$7</formula1>
    </dataValidation>
    <dataValidation type="list" allowBlank="1" showInputMessage="1" showErrorMessage="1" sqref="J10:J14 J16:J20 J22:J26 J28:J32 J34:J38 J40:J44" xr:uid="{0579A433-73AA-4657-AABC-8477A0ED1264}">
      <formula1>$J$2:$J$5</formula1>
    </dataValidation>
    <dataValidation type="list" allowBlank="1" showInputMessage="1" sqref="O10:O14 O16:O20 O22:O26 O28:O32 O34:O38 O40:O44" xr:uid="{6DCAC0DB-DF4D-4565-83DF-A768298E0154}">
      <formula1>$O$2:$O$23</formula1>
    </dataValidation>
    <dataValidation type="list" allowBlank="1" showInputMessage="1" showErrorMessage="1" sqref="H10:H14 H16:H20 H22:H26 H28:H32 H34:H38 H40:H44" xr:uid="{DACB03C7-B8C5-4E11-855F-D089549977BB}">
      <formula1>$H$2:$H$4</formula1>
    </dataValidation>
    <dataValidation type="list" allowBlank="1" showInputMessage="1" showErrorMessage="1" sqref="AP10:AP14 AP16:AP20 AP22:AP26 AP28:AP32 AP34:AP38 AP40:AP44" xr:uid="{9F0BD047-B200-4E6B-8760-F9A8FAA27727}">
      <formula1>$AP$2:$AP$4</formula1>
    </dataValidation>
    <dataValidation type="list" allowBlank="1" showInputMessage="1" showErrorMessage="1" sqref="AO10:AO14 AO16:AO20 AO22:AO26 AO28:AO32 AO34:AO38 AO40:AO44" xr:uid="{609A4EED-BB92-416B-9541-166FDC67687F}">
      <formula1>$AO$2:$AO$9</formula1>
    </dataValidation>
    <dataValidation type="list" allowBlank="1" showInputMessage="1" showErrorMessage="1" sqref="AK10:AK14 AK16:AK20 AK22:AK26 AK28:AK32 AK34:AK38 AK40:AK44" xr:uid="{2AE6529F-7714-4647-BECE-BBEA69FBFBD6}">
      <formula1>$AK$2:$AK$7</formula1>
    </dataValidation>
    <dataValidation type="list" allowBlank="1" showInputMessage="1" showErrorMessage="1" sqref="I10:I14 I16:I20 I22:I26 I28:I32 I34:I38 I40:I44" xr:uid="{57C8B87C-511C-4597-A3CE-19FEEA947BD1}">
      <formula1>$I$2:$I$15</formula1>
    </dataValidation>
    <dataValidation type="list" allowBlank="1" showInputMessage="1" showErrorMessage="1" sqref="AH10:AI14 AH16:AI20 AH22:AI26 AH28:AI32 AH34:AI38 AH40:AI44" xr:uid="{5F75A5F5-B4C4-4AA1-A825-303BA257F6BE}">
      <formula1>$AH$2:$AH$4</formula1>
    </dataValidation>
    <dataValidation type="list" allowBlank="1" showInputMessage="1" showErrorMessage="1" sqref="AG10:AG14 AG16:AG20 AG22:AG26 AG28:AG32 AG34:AG38 AG40:AG44" xr:uid="{9065A482-562A-4A3B-B69D-C4753745945D}">
      <formula1>$AG$2:$AG$13</formula1>
    </dataValidation>
    <dataValidation type="list" allowBlank="1" showInputMessage="1" showErrorMessage="1" sqref="G10:G14 G17:G20 G22:G26 G28:G32 G34:G38 G40:G44" xr:uid="{48F900C6-B983-4412-AFF6-7344E5A487A5}">
      <formula1>$G$2:$G$7</formula1>
    </dataValidation>
    <dataValidation type="list" allowBlank="1" showInputMessage="1" showErrorMessage="1" sqref="AN10:AN14 AN16:AN20 AN22:AN26 AN28:AN32 AN34:AN38 AN40:AN44" xr:uid="{137BDD37-9086-4D95-99B2-A30BB0959D5A}">
      <formula1>$AN$2:$AN$9</formula1>
    </dataValidation>
    <dataValidation type="list" allowBlank="1" showInputMessage="1" showErrorMessage="1" sqref="G16:G20" xr:uid="{E0EB6269-1793-4BF9-B148-2E7CE1A9279D}">
      <formula1>$G$2:$G$9</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0AD22-9873-4B6D-9B26-B791F477A4D7}">
  <sheetPr>
    <tabColor theme="9"/>
  </sheetPr>
  <dimension ref="B3:AP3"/>
  <sheetViews>
    <sheetView zoomScale="70" zoomScaleNormal="70" workbookViewId="0">
      <selection activeCell="U49" sqref="U49"/>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2: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sheetData>
  <phoneticPr fontId="4"/>
  <conditionalFormatting sqref="AJ3">
    <cfRule type="cellIs" dxfId="1691" priority="38" operator="equal">
      <formula>"良短"</formula>
    </cfRule>
    <cfRule type="cellIs" dxfId="1690" priority="39" operator="equal">
      <formula>"保留"</formula>
    </cfRule>
    <cfRule type="cellIs" dxfId="1689" priority="40" operator="equal">
      <formula>"合短"</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022B9-059C-4721-B987-F3466D23596F}">
  <sheetPr>
    <tabColor theme="4"/>
  </sheetPr>
  <dimension ref="B3:AP6"/>
  <sheetViews>
    <sheetView zoomScale="70" zoomScaleNormal="70" workbookViewId="0">
      <selection activeCell="N6" sqref="N6"/>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2: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2:42" x14ac:dyDescent="0.15">
      <c r="B4" s="39">
        <v>2022</v>
      </c>
      <c r="C4" s="39">
        <v>4</v>
      </c>
      <c r="D4" s="39">
        <v>4</v>
      </c>
      <c r="E4" s="40" t="s">
        <v>802</v>
      </c>
      <c r="F4" s="39">
        <v>3</v>
      </c>
      <c r="G4" s="41" t="s">
        <v>747</v>
      </c>
      <c r="H4" s="42" t="s">
        <v>748</v>
      </c>
      <c r="I4" s="57" t="s">
        <v>13</v>
      </c>
      <c r="J4" s="42" t="s">
        <v>749</v>
      </c>
      <c r="K4" s="15"/>
      <c r="L4" s="400"/>
      <c r="M4" s="15"/>
      <c r="N4" s="401" t="s">
        <v>763</v>
      </c>
      <c r="O4" s="15" t="s">
        <v>34</v>
      </c>
      <c r="P4" s="15">
        <v>50</v>
      </c>
      <c r="Q4" s="402" t="s">
        <v>304</v>
      </c>
      <c r="R4" s="58">
        <v>1125</v>
      </c>
      <c r="S4" s="403">
        <v>3760</v>
      </c>
      <c r="T4" s="58">
        <v>3760</v>
      </c>
      <c r="U4" s="58">
        <v>1120</v>
      </c>
      <c r="V4" s="15">
        <v>1</v>
      </c>
      <c r="W4" s="58">
        <v>6000</v>
      </c>
      <c r="X4" s="15">
        <v>1</v>
      </c>
      <c r="Y4" s="58"/>
      <c r="Z4" s="58"/>
      <c r="AA4" s="404"/>
      <c r="AB4" s="404"/>
      <c r="AC4" s="312"/>
      <c r="AD4" s="313"/>
      <c r="AE4" s="313"/>
      <c r="AF4" s="312"/>
      <c r="AG4" s="15"/>
      <c r="AH4" s="53" t="s">
        <v>17</v>
      </c>
      <c r="AI4" s="53"/>
      <c r="AJ4" s="53"/>
      <c r="AK4" s="314" t="s">
        <v>755</v>
      </c>
      <c r="AL4" s="315"/>
      <c r="AM4" s="405"/>
      <c r="AN4" s="405"/>
      <c r="AO4" s="402"/>
      <c r="AP4" s="402"/>
    </row>
    <row r="6" spans="2:42" x14ac:dyDescent="0.15">
      <c r="B6" s="39">
        <v>2022</v>
      </c>
      <c r="C6" s="39">
        <v>4</v>
      </c>
      <c r="D6" s="39">
        <v>5</v>
      </c>
      <c r="E6" s="40" t="s">
        <v>783</v>
      </c>
      <c r="F6" s="39">
        <v>1</v>
      </c>
      <c r="G6" s="41" t="s">
        <v>747</v>
      </c>
      <c r="H6" s="42" t="s">
        <v>748</v>
      </c>
      <c r="I6" s="57" t="s">
        <v>13</v>
      </c>
      <c r="J6" s="42" t="s">
        <v>749</v>
      </c>
      <c r="K6" s="15"/>
      <c r="L6" s="400"/>
      <c r="M6" s="15"/>
      <c r="N6" s="401" t="s">
        <v>763</v>
      </c>
      <c r="O6" s="15" t="s">
        <v>34</v>
      </c>
      <c r="P6" s="15">
        <v>25</v>
      </c>
      <c r="Q6" s="402" t="s">
        <v>304</v>
      </c>
      <c r="R6" s="58">
        <v>1120</v>
      </c>
      <c r="S6" s="403">
        <v>6050</v>
      </c>
      <c r="T6" s="403">
        <v>6050</v>
      </c>
      <c r="U6" s="58">
        <v>1120</v>
      </c>
      <c r="V6" s="15">
        <v>1</v>
      </c>
      <c r="W6" s="58">
        <v>6000</v>
      </c>
      <c r="X6" s="15">
        <v>2</v>
      </c>
      <c r="Y6" s="58"/>
      <c r="Z6" s="58"/>
      <c r="AA6" s="404"/>
      <c r="AB6" s="404"/>
      <c r="AC6" s="312"/>
      <c r="AD6" s="313"/>
      <c r="AE6" s="313"/>
      <c r="AF6" s="312"/>
      <c r="AG6" s="15"/>
      <c r="AH6" s="53" t="s">
        <v>17</v>
      </c>
      <c r="AI6" s="53"/>
      <c r="AJ6" s="53"/>
      <c r="AK6" s="314" t="s">
        <v>755</v>
      </c>
      <c r="AL6" s="315"/>
      <c r="AM6" s="405"/>
      <c r="AN6" s="405"/>
      <c r="AO6" s="402"/>
      <c r="AP6" s="402"/>
    </row>
  </sheetData>
  <phoneticPr fontId="4"/>
  <conditionalFormatting sqref="AJ3">
    <cfRule type="cellIs" dxfId="1570" priority="7" operator="equal">
      <formula>"良短"</formula>
    </cfRule>
    <cfRule type="cellIs" dxfId="1569" priority="8" operator="equal">
      <formula>"保留"</formula>
    </cfRule>
    <cfRule type="cellIs" dxfId="1568" priority="9" operator="equal">
      <formula>"合短"</formula>
    </cfRule>
  </conditionalFormatting>
  <conditionalFormatting sqref="AJ4">
    <cfRule type="cellIs" dxfId="1567" priority="4" operator="equal">
      <formula>"良短"</formula>
    </cfRule>
    <cfRule type="cellIs" dxfId="1566" priority="5" operator="equal">
      <formula>"保留"</formula>
    </cfRule>
    <cfRule type="cellIs" dxfId="1565" priority="6" operator="equal">
      <formula>"合短"</formula>
    </cfRule>
  </conditionalFormatting>
  <conditionalFormatting sqref="AJ6">
    <cfRule type="cellIs" dxfId="1564" priority="1" operator="equal">
      <formula>"良短"</formula>
    </cfRule>
    <cfRule type="cellIs" dxfId="1563" priority="2" operator="equal">
      <formula>"保留"</formula>
    </cfRule>
    <cfRule type="cellIs" dxfId="1562" priority="3" operator="equal">
      <formula>"合短"</formula>
    </cfRule>
  </conditionalFormatting>
  <dataValidations count="13">
    <dataValidation type="list" allowBlank="1" showInputMessage="1" showErrorMessage="1" sqref="E4 E6" xr:uid="{F982027F-6C41-4633-B579-9EFBEA448934}">
      <formula1>$E$2:$E$5</formula1>
    </dataValidation>
    <dataValidation type="list" allowBlank="1" showInputMessage="1" showErrorMessage="1" sqref="AJ4 AJ6" xr:uid="{D988319B-53D9-4B20-B315-B0C53942EF4C}">
      <formula1>$AJ$2:$AJ$7</formula1>
    </dataValidation>
    <dataValidation type="list" allowBlank="1" showInputMessage="1" showErrorMessage="1" sqref="J4 J6" xr:uid="{EBD6D435-055E-4976-8ED6-34B372002C93}">
      <formula1>$J$2:$J$5</formula1>
    </dataValidation>
    <dataValidation type="list" allowBlank="1" showInputMessage="1" sqref="O4 O6" xr:uid="{C513F243-A765-4AB2-91D1-C644A48DA93D}">
      <formula1>$O$2:$O$23</formula1>
    </dataValidation>
    <dataValidation type="list" allowBlank="1" showInputMessage="1" showErrorMessage="1" sqref="H4 H6" xr:uid="{0C3ACBF6-EF71-4D04-9305-B46443A6A7B7}">
      <formula1>$H$2:$H$4</formula1>
    </dataValidation>
    <dataValidation type="list" allowBlank="1" showInputMessage="1" showErrorMessage="1" sqref="AP4 AP6" xr:uid="{731883D7-7415-4A1D-BA47-D64A7F9D0280}">
      <formula1>$AP$2:$AP$4</formula1>
    </dataValidation>
    <dataValidation type="list" allowBlank="1" showInputMessage="1" showErrorMessage="1" sqref="AO4 AO6" xr:uid="{2AD0968F-741A-4B1B-8771-563D1BA24D52}">
      <formula1>$AO$2:$AO$9</formula1>
    </dataValidation>
    <dataValidation type="list" allowBlank="1" showInputMessage="1" showErrorMessage="1" sqref="AK4 AK6" xr:uid="{F3A0591D-5DE9-401E-A5CF-A9ABEB5B420A}">
      <formula1>$AK$2:$AK$7</formula1>
    </dataValidation>
    <dataValidation type="list" allowBlank="1" showInputMessage="1" showErrorMessage="1" sqref="I4 I6" xr:uid="{AB98C4B7-6499-422A-8149-67EABAE2E9DF}">
      <formula1>$I$2:$I$15</formula1>
    </dataValidation>
    <dataValidation type="list" allowBlank="1" showInputMessage="1" showErrorMessage="1" sqref="AH4:AI4 AH6:AI6" xr:uid="{E16C54ED-D6B1-487C-8409-D61BFB47807A}">
      <formula1>$AH$2:$AH$4</formula1>
    </dataValidation>
    <dataValidation type="list" allowBlank="1" showInputMessage="1" showErrorMessage="1" sqref="G4 G6" xr:uid="{058190B4-0433-4870-AC20-77DEC45A8637}">
      <formula1>$G$2:$G$7</formula1>
    </dataValidation>
    <dataValidation type="list" allowBlank="1" showInputMessage="1" showErrorMessage="1" sqref="AG4 AG6" xr:uid="{876EE5E2-C667-43BC-861C-B3E8AB9737BB}">
      <formula1>$AG$2:$AG$12</formula1>
    </dataValidation>
    <dataValidation type="list" allowBlank="1" showInputMessage="1" showErrorMessage="1" sqref="AN4 AN6" xr:uid="{C7DBB3F6-7DFC-49CD-A735-F7307CD1DF48}">
      <formula1>$AN$2:$AN$9</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6F5CE-B3BE-48CF-84A5-5BEC47EC7301}">
  <sheetPr>
    <tabColor theme="4"/>
  </sheetPr>
  <dimension ref="A3:AP17"/>
  <sheetViews>
    <sheetView zoomScale="70" zoomScaleNormal="70" workbookViewId="0">
      <selection activeCell="N43" sqref="N43"/>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1:42" x14ac:dyDescent="0.15">
      <c r="A4">
        <v>1</v>
      </c>
      <c r="B4" s="39">
        <v>2022</v>
      </c>
      <c r="C4" s="39">
        <v>4</v>
      </c>
      <c r="D4" s="39">
        <v>1</v>
      </c>
      <c r="E4" s="40" t="s">
        <v>783</v>
      </c>
      <c r="F4" s="39">
        <v>1</v>
      </c>
      <c r="G4" s="41" t="s">
        <v>747</v>
      </c>
      <c r="H4" s="42" t="s">
        <v>748</v>
      </c>
      <c r="I4" s="57" t="s">
        <v>13</v>
      </c>
      <c r="J4" s="42" t="s">
        <v>749</v>
      </c>
      <c r="K4" s="44"/>
      <c r="L4" s="400"/>
      <c r="M4" s="400"/>
      <c r="N4" s="401" t="s">
        <v>778</v>
      </c>
      <c r="O4" s="15" t="s">
        <v>750</v>
      </c>
      <c r="P4" s="15">
        <v>50</v>
      </c>
      <c r="Q4" s="402" t="s">
        <v>230</v>
      </c>
      <c r="R4" s="58">
        <v>1005</v>
      </c>
      <c r="S4" s="403">
        <v>7630</v>
      </c>
      <c r="T4" s="403">
        <v>7630</v>
      </c>
      <c r="U4" s="58">
        <v>1000</v>
      </c>
      <c r="V4" s="15">
        <v>1</v>
      </c>
      <c r="W4" s="58">
        <v>4000</v>
      </c>
      <c r="X4" s="15">
        <v>2</v>
      </c>
      <c r="Y4" s="58"/>
      <c r="Z4" s="58"/>
      <c r="AA4" s="404"/>
      <c r="AB4" s="404"/>
      <c r="AC4" s="312"/>
      <c r="AD4" s="313"/>
      <c r="AE4" s="313"/>
      <c r="AF4" s="312"/>
      <c r="AG4" s="15" t="s">
        <v>16</v>
      </c>
      <c r="AH4" s="53" t="s">
        <v>17</v>
      </c>
      <c r="AI4" s="53"/>
      <c r="AJ4" s="53"/>
      <c r="AK4" s="314" t="s">
        <v>751</v>
      </c>
      <c r="AL4" s="315"/>
      <c r="AM4" s="405"/>
      <c r="AN4" s="405"/>
      <c r="AO4" s="402"/>
      <c r="AP4" s="402"/>
    </row>
    <row r="5" spans="1:42" x14ac:dyDescent="0.15">
      <c r="B5" s="39">
        <v>2022</v>
      </c>
      <c r="C5" s="39">
        <v>4</v>
      </c>
      <c r="D5" s="39">
        <v>1</v>
      </c>
      <c r="E5" s="40" t="s">
        <v>783</v>
      </c>
      <c r="F5" s="39">
        <v>1</v>
      </c>
      <c r="G5" s="41" t="s">
        <v>747</v>
      </c>
      <c r="H5" s="42" t="s">
        <v>748</v>
      </c>
      <c r="I5" s="43" t="s">
        <v>13</v>
      </c>
      <c r="J5" s="42" t="s">
        <v>749</v>
      </c>
      <c r="K5" s="44"/>
      <c r="L5" s="400"/>
      <c r="M5" s="15"/>
      <c r="N5" s="401" t="s">
        <v>778</v>
      </c>
      <c r="O5" s="15" t="s">
        <v>750</v>
      </c>
      <c r="P5" s="15">
        <v>50</v>
      </c>
      <c r="Q5" s="402" t="s">
        <v>230</v>
      </c>
      <c r="R5" s="58">
        <v>1005</v>
      </c>
      <c r="S5" s="403">
        <v>7630</v>
      </c>
      <c r="T5" s="403">
        <v>7630</v>
      </c>
      <c r="U5" s="58">
        <v>1000</v>
      </c>
      <c r="V5" s="15">
        <v>1</v>
      </c>
      <c r="W5" s="58">
        <v>4000</v>
      </c>
      <c r="X5" s="15">
        <v>2</v>
      </c>
      <c r="Y5" s="58"/>
      <c r="Z5" s="58"/>
      <c r="AA5" s="404"/>
      <c r="AB5" s="404"/>
      <c r="AC5" s="312"/>
      <c r="AD5" s="313"/>
      <c r="AE5" s="313"/>
      <c r="AF5" s="312"/>
      <c r="AG5" s="15"/>
      <c r="AH5" s="53" t="s">
        <v>17</v>
      </c>
      <c r="AI5" s="53"/>
      <c r="AJ5" s="53"/>
      <c r="AK5" s="314" t="s">
        <v>751</v>
      </c>
      <c r="AL5" s="315"/>
      <c r="AM5" s="405"/>
      <c r="AN5" s="405"/>
      <c r="AO5" s="402"/>
      <c r="AP5" s="402"/>
    </row>
    <row r="7" spans="1:42" x14ac:dyDescent="0.15">
      <c r="A7">
        <v>1</v>
      </c>
      <c r="B7" s="39">
        <v>2022</v>
      </c>
      <c r="C7" s="39">
        <v>4</v>
      </c>
      <c r="D7" s="39">
        <v>1</v>
      </c>
      <c r="E7" s="40" t="s">
        <v>802</v>
      </c>
      <c r="F7" s="39">
        <v>5</v>
      </c>
      <c r="G7" s="41" t="s">
        <v>747</v>
      </c>
      <c r="H7" s="42" t="s">
        <v>748</v>
      </c>
      <c r="I7" s="57" t="s">
        <v>13</v>
      </c>
      <c r="J7" s="42" t="s">
        <v>749</v>
      </c>
      <c r="K7" s="44"/>
      <c r="L7" s="400"/>
      <c r="M7" s="15"/>
      <c r="N7" s="401" t="s">
        <v>236</v>
      </c>
      <c r="O7" s="15" t="s">
        <v>750</v>
      </c>
      <c r="P7" s="15">
        <v>50</v>
      </c>
      <c r="Q7" s="402" t="s">
        <v>234</v>
      </c>
      <c r="R7" s="58">
        <v>1005</v>
      </c>
      <c r="S7" s="403">
        <v>8000</v>
      </c>
      <c r="T7" s="58">
        <v>8000</v>
      </c>
      <c r="U7" s="58">
        <v>1000</v>
      </c>
      <c r="V7" s="15">
        <v>1</v>
      </c>
      <c r="W7" s="58">
        <v>4000</v>
      </c>
      <c r="X7" s="15">
        <v>2</v>
      </c>
      <c r="Y7" s="58"/>
      <c r="Z7" s="404"/>
      <c r="AA7" s="404"/>
      <c r="AB7" s="404"/>
      <c r="AC7" s="312"/>
      <c r="AD7" s="313"/>
      <c r="AE7" s="313"/>
      <c r="AF7" s="312"/>
      <c r="AG7" s="15" t="s">
        <v>16</v>
      </c>
      <c r="AH7" s="53" t="s">
        <v>17</v>
      </c>
      <c r="AI7" s="53"/>
      <c r="AJ7" s="53"/>
      <c r="AK7" s="314" t="s">
        <v>751</v>
      </c>
      <c r="AL7" s="315"/>
      <c r="AM7" s="425"/>
      <c r="AN7" s="405"/>
      <c r="AO7" s="402"/>
      <c r="AP7" s="402"/>
    </row>
    <row r="8" spans="1:42" x14ac:dyDescent="0.15">
      <c r="B8" s="39">
        <v>2022</v>
      </c>
      <c r="C8" s="39">
        <v>4</v>
      </c>
      <c r="D8" s="39">
        <v>1</v>
      </c>
      <c r="E8" s="40" t="s">
        <v>802</v>
      </c>
      <c r="F8" s="39">
        <v>5</v>
      </c>
      <c r="G8" s="41" t="s">
        <v>747</v>
      </c>
      <c r="H8" s="42" t="s">
        <v>748</v>
      </c>
      <c r="I8" s="43" t="s">
        <v>13</v>
      </c>
      <c r="J8" s="42" t="s">
        <v>749</v>
      </c>
      <c r="K8" s="44"/>
      <c r="L8" s="400"/>
      <c r="M8" s="15"/>
      <c r="N8" s="401" t="s">
        <v>236</v>
      </c>
      <c r="O8" s="15" t="s">
        <v>750</v>
      </c>
      <c r="P8" s="15">
        <v>50</v>
      </c>
      <c r="Q8" s="402" t="s">
        <v>234</v>
      </c>
      <c r="R8" s="58">
        <v>1005</v>
      </c>
      <c r="S8" s="403">
        <v>8000</v>
      </c>
      <c r="T8" s="58">
        <v>8000</v>
      </c>
      <c r="U8" s="58">
        <v>1000</v>
      </c>
      <c r="V8" s="15">
        <v>1</v>
      </c>
      <c r="W8" s="58">
        <v>4000</v>
      </c>
      <c r="X8" s="15">
        <v>2</v>
      </c>
      <c r="Y8" s="58"/>
      <c r="Z8" s="404"/>
      <c r="AA8" s="404"/>
      <c r="AB8" s="404"/>
      <c r="AC8" s="312"/>
      <c r="AD8" s="313"/>
      <c r="AE8" s="313"/>
      <c r="AF8" s="312"/>
      <c r="AG8" s="15"/>
      <c r="AH8" s="53" t="s">
        <v>17</v>
      </c>
      <c r="AI8" s="53"/>
      <c r="AJ8" s="53"/>
      <c r="AK8" s="314" t="s">
        <v>751</v>
      </c>
      <c r="AL8" s="315"/>
      <c r="AM8" s="425"/>
      <c r="AN8" s="405"/>
      <c r="AO8" s="402"/>
      <c r="AP8" s="402"/>
    </row>
    <row r="10" spans="1:42" x14ac:dyDescent="0.15">
      <c r="A10">
        <v>1</v>
      </c>
      <c r="B10" s="39">
        <v>2022</v>
      </c>
      <c r="C10" s="39">
        <v>4</v>
      </c>
      <c r="D10" s="39">
        <v>4</v>
      </c>
      <c r="E10" s="40" t="s">
        <v>783</v>
      </c>
      <c r="F10" s="39">
        <v>2</v>
      </c>
      <c r="G10" s="41" t="s">
        <v>747</v>
      </c>
      <c r="H10" s="42" t="s">
        <v>748</v>
      </c>
      <c r="I10" s="57" t="s">
        <v>757</v>
      </c>
      <c r="J10" s="42" t="s">
        <v>758</v>
      </c>
      <c r="K10" s="15"/>
      <c r="L10" s="400"/>
      <c r="M10" s="400"/>
      <c r="N10" s="401" t="s">
        <v>759</v>
      </c>
      <c r="O10" s="15" t="s">
        <v>750</v>
      </c>
      <c r="P10" s="15">
        <v>25</v>
      </c>
      <c r="Q10" s="402" t="s">
        <v>762</v>
      </c>
      <c r="R10" s="58">
        <v>1030</v>
      </c>
      <c r="S10" s="403">
        <v>3380</v>
      </c>
      <c r="T10" s="403">
        <v>3380</v>
      </c>
      <c r="U10" s="58">
        <v>1000</v>
      </c>
      <c r="V10" s="15">
        <v>1</v>
      </c>
      <c r="W10" s="58">
        <v>2000</v>
      </c>
      <c r="X10" s="15">
        <v>2</v>
      </c>
      <c r="Y10" s="58"/>
      <c r="Z10" s="58"/>
      <c r="AA10" s="404"/>
      <c r="AB10" s="404"/>
      <c r="AC10" s="312"/>
      <c r="AD10" s="313"/>
      <c r="AE10" s="313"/>
      <c r="AF10" s="312"/>
      <c r="AG10" s="15" t="s">
        <v>16</v>
      </c>
      <c r="AH10" s="53" t="s">
        <v>17</v>
      </c>
      <c r="AI10" s="53"/>
      <c r="AJ10" s="53"/>
      <c r="AK10" s="314" t="s">
        <v>751</v>
      </c>
      <c r="AL10" s="315"/>
      <c r="AM10" s="405"/>
      <c r="AN10" s="405"/>
      <c r="AO10" s="402"/>
      <c r="AP10" s="402"/>
    </row>
    <row r="11" spans="1:42" x14ac:dyDescent="0.15">
      <c r="A11">
        <v>1</v>
      </c>
      <c r="B11" s="39">
        <v>2022</v>
      </c>
      <c r="C11" s="39">
        <v>4</v>
      </c>
      <c r="D11" s="39">
        <v>4</v>
      </c>
      <c r="E11" s="40" t="s">
        <v>783</v>
      </c>
      <c r="F11" s="39">
        <v>2</v>
      </c>
      <c r="G11" s="41" t="s">
        <v>747</v>
      </c>
      <c r="H11" s="42" t="s">
        <v>748</v>
      </c>
      <c r="I11" s="57" t="s">
        <v>757</v>
      </c>
      <c r="J11" s="42" t="s">
        <v>758</v>
      </c>
      <c r="K11" s="15"/>
      <c r="L11" s="400"/>
      <c r="M11" s="400"/>
      <c r="N11" s="401" t="s">
        <v>759</v>
      </c>
      <c r="O11" s="15" t="s">
        <v>750</v>
      </c>
      <c r="P11" s="15">
        <v>25</v>
      </c>
      <c r="Q11" s="402" t="s">
        <v>762</v>
      </c>
      <c r="R11" s="58">
        <v>1030</v>
      </c>
      <c r="S11" s="403">
        <v>3380</v>
      </c>
      <c r="T11" s="403">
        <v>3380</v>
      </c>
      <c r="U11" s="58">
        <v>1000</v>
      </c>
      <c r="V11" s="15">
        <v>1</v>
      </c>
      <c r="W11" s="58">
        <v>2000</v>
      </c>
      <c r="X11" s="15">
        <v>2</v>
      </c>
      <c r="Y11" s="58"/>
      <c r="Z11" s="58"/>
      <c r="AA11" s="404"/>
      <c r="AB11" s="404"/>
      <c r="AC11" s="312"/>
      <c r="AD11" s="313"/>
      <c r="AE11" s="313"/>
      <c r="AF11" s="312"/>
      <c r="AG11" s="15"/>
      <c r="AH11" s="53" t="s">
        <v>17</v>
      </c>
      <c r="AI11" s="53"/>
      <c r="AJ11" s="53"/>
      <c r="AK11" s="314" t="s">
        <v>751</v>
      </c>
      <c r="AL11" s="315"/>
      <c r="AM11" s="405"/>
      <c r="AN11" s="405"/>
      <c r="AO11" s="402"/>
      <c r="AP11" s="402"/>
    </row>
    <row r="13" spans="1:42" x14ac:dyDescent="0.15">
      <c r="B13" s="39">
        <v>2022</v>
      </c>
      <c r="C13" s="39">
        <v>4</v>
      </c>
      <c r="D13" s="39">
        <v>4</v>
      </c>
      <c r="E13" s="40" t="s">
        <v>802</v>
      </c>
      <c r="F13" s="39">
        <v>3</v>
      </c>
      <c r="G13" s="41" t="s">
        <v>747</v>
      </c>
      <c r="H13" s="42" t="s">
        <v>748</v>
      </c>
      <c r="I13" s="57" t="s">
        <v>13</v>
      </c>
      <c r="J13" s="42" t="s">
        <v>749</v>
      </c>
      <c r="K13" s="15"/>
      <c r="L13" s="400"/>
      <c r="M13" s="15"/>
      <c r="N13" s="401" t="s">
        <v>763</v>
      </c>
      <c r="O13" s="15" t="s">
        <v>34</v>
      </c>
      <c r="P13" s="15">
        <v>50</v>
      </c>
      <c r="Q13" s="402" t="s">
        <v>304</v>
      </c>
      <c r="R13" s="58">
        <v>1125</v>
      </c>
      <c r="S13" s="403">
        <v>3280</v>
      </c>
      <c r="T13" s="58">
        <v>3280</v>
      </c>
      <c r="U13" s="58">
        <v>1120</v>
      </c>
      <c r="V13" s="15">
        <v>1</v>
      </c>
      <c r="W13" s="58">
        <v>6000</v>
      </c>
      <c r="X13" s="15">
        <v>1</v>
      </c>
      <c r="Y13" s="58"/>
      <c r="Z13" s="58"/>
      <c r="AA13" s="404"/>
      <c r="AB13" s="404"/>
      <c r="AC13" s="312"/>
      <c r="AD13" s="313"/>
      <c r="AE13" s="313"/>
      <c r="AF13" s="312"/>
      <c r="AG13" s="15" t="s">
        <v>5</v>
      </c>
      <c r="AH13" s="53" t="s">
        <v>17</v>
      </c>
      <c r="AI13" s="53"/>
      <c r="AJ13" s="53"/>
      <c r="AK13" s="314" t="s">
        <v>755</v>
      </c>
      <c r="AL13" s="315"/>
      <c r="AM13" s="405"/>
      <c r="AN13" s="405"/>
      <c r="AO13" s="402"/>
      <c r="AP13" s="402"/>
    </row>
    <row r="14" spans="1:42" x14ac:dyDescent="0.15">
      <c r="B14" s="39">
        <v>2022</v>
      </c>
      <c r="C14" s="39">
        <v>4</v>
      </c>
      <c r="D14" s="39">
        <v>4</v>
      </c>
      <c r="E14" s="40" t="s">
        <v>838</v>
      </c>
      <c r="F14" s="39">
        <v>3</v>
      </c>
      <c r="G14" s="41" t="s">
        <v>747</v>
      </c>
      <c r="H14" s="42" t="s">
        <v>748</v>
      </c>
      <c r="I14" s="57" t="s">
        <v>13</v>
      </c>
      <c r="J14" s="42" t="s">
        <v>749</v>
      </c>
      <c r="K14" s="15"/>
      <c r="L14" s="400"/>
      <c r="M14" s="15"/>
      <c r="N14" s="401" t="s">
        <v>763</v>
      </c>
      <c r="O14" s="15" t="s">
        <v>34</v>
      </c>
      <c r="P14" s="15">
        <v>50</v>
      </c>
      <c r="Q14" s="402" t="s">
        <v>304</v>
      </c>
      <c r="R14" s="58">
        <v>1125</v>
      </c>
      <c r="S14" s="403">
        <v>1780</v>
      </c>
      <c r="T14" s="58">
        <v>1780</v>
      </c>
      <c r="U14" s="58">
        <v>1120</v>
      </c>
      <c r="V14" s="15">
        <v>1</v>
      </c>
      <c r="W14" s="58">
        <v>6000</v>
      </c>
      <c r="X14" s="15">
        <v>1</v>
      </c>
      <c r="Y14" s="58"/>
      <c r="Z14" s="58"/>
      <c r="AA14" s="404"/>
      <c r="AB14" s="404"/>
      <c r="AC14" s="312"/>
      <c r="AD14" s="313"/>
      <c r="AE14" s="313"/>
      <c r="AF14" s="312"/>
      <c r="AG14" s="15"/>
      <c r="AH14" s="53" t="s">
        <v>17</v>
      </c>
      <c r="AI14" s="53"/>
      <c r="AJ14" s="53"/>
      <c r="AK14" s="314" t="s">
        <v>755</v>
      </c>
      <c r="AL14" s="315"/>
      <c r="AM14" s="405"/>
      <c r="AN14" s="405"/>
      <c r="AO14" s="402"/>
      <c r="AP14" s="402"/>
    </row>
    <row r="16" spans="1:42" x14ac:dyDescent="0.15">
      <c r="A16">
        <v>1</v>
      </c>
      <c r="B16" s="39">
        <v>2022</v>
      </c>
      <c r="C16" s="39">
        <v>4</v>
      </c>
      <c r="D16" s="39">
        <v>4</v>
      </c>
      <c r="E16" s="40" t="s">
        <v>838</v>
      </c>
      <c r="F16" s="39">
        <v>7</v>
      </c>
      <c r="G16" s="41" t="s">
        <v>747</v>
      </c>
      <c r="H16" s="42" t="s">
        <v>748</v>
      </c>
      <c r="I16" s="57" t="s">
        <v>13</v>
      </c>
      <c r="J16" s="42" t="s">
        <v>749</v>
      </c>
      <c r="K16" s="15"/>
      <c r="L16" s="400"/>
      <c r="M16" s="400"/>
      <c r="N16" s="401" t="s">
        <v>763</v>
      </c>
      <c r="O16" s="15" t="s">
        <v>34</v>
      </c>
      <c r="P16" s="15">
        <v>25</v>
      </c>
      <c r="Q16" s="402" t="s">
        <v>304</v>
      </c>
      <c r="R16" s="58">
        <v>1120</v>
      </c>
      <c r="S16" s="403">
        <v>12100</v>
      </c>
      <c r="T16" s="58">
        <v>12100</v>
      </c>
      <c r="U16" s="58">
        <v>1120</v>
      </c>
      <c r="V16" s="15">
        <v>1</v>
      </c>
      <c r="W16" s="58">
        <v>6000</v>
      </c>
      <c r="X16" s="15">
        <v>2</v>
      </c>
      <c r="Y16" s="58"/>
      <c r="Z16" s="58"/>
      <c r="AA16" s="404"/>
      <c r="AB16" s="404"/>
      <c r="AC16" s="312"/>
      <c r="AD16" s="313"/>
      <c r="AE16" s="313"/>
      <c r="AF16" s="312"/>
      <c r="AG16" s="15" t="s">
        <v>16</v>
      </c>
      <c r="AH16" s="53" t="s">
        <v>17</v>
      </c>
      <c r="AI16" s="53"/>
      <c r="AJ16" s="53"/>
      <c r="AK16" s="314" t="s">
        <v>755</v>
      </c>
      <c r="AL16" s="315"/>
      <c r="AM16" s="405"/>
      <c r="AN16" s="405"/>
      <c r="AO16" s="402"/>
      <c r="AP16" s="402"/>
    </row>
    <row r="17" spans="1:42" x14ac:dyDescent="0.15">
      <c r="A17">
        <v>1</v>
      </c>
      <c r="B17" s="39">
        <v>2022</v>
      </c>
      <c r="C17" s="39">
        <v>4</v>
      </c>
      <c r="D17" s="39">
        <v>4</v>
      </c>
      <c r="E17" s="40" t="s">
        <v>838</v>
      </c>
      <c r="F17" s="39">
        <v>7</v>
      </c>
      <c r="G17" s="41" t="s">
        <v>747</v>
      </c>
      <c r="H17" s="42" t="s">
        <v>748</v>
      </c>
      <c r="I17" s="57" t="s">
        <v>13</v>
      </c>
      <c r="J17" s="42" t="s">
        <v>749</v>
      </c>
      <c r="K17" s="15"/>
      <c r="L17" s="400"/>
      <c r="M17" s="400"/>
      <c r="N17" s="401" t="s">
        <v>763</v>
      </c>
      <c r="O17" s="15" t="s">
        <v>34</v>
      </c>
      <c r="P17" s="15">
        <v>25</v>
      </c>
      <c r="Q17" s="402" t="s">
        <v>304</v>
      </c>
      <c r="R17" s="58">
        <v>1120</v>
      </c>
      <c r="S17" s="403">
        <v>12100</v>
      </c>
      <c r="T17" s="58">
        <v>12100</v>
      </c>
      <c r="U17" s="58">
        <v>1120</v>
      </c>
      <c r="V17" s="15">
        <v>1</v>
      </c>
      <c r="W17" s="58">
        <v>6000</v>
      </c>
      <c r="X17" s="15">
        <v>2</v>
      </c>
      <c r="Y17" s="58"/>
      <c r="Z17" s="58"/>
      <c r="AA17" s="404"/>
      <c r="AB17" s="404"/>
      <c r="AC17" s="312"/>
      <c r="AD17" s="313"/>
      <c r="AE17" s="313"/>
      <c r="AF17" s="312"/>
      <c r="AG17" s="15"/>
      <c r="AH17" s="53" t="s">
        <v>17</v>
      </c>
      <c r="AI17" s="53"/>
      <c r="AJ17" s="53"/>
      <c r="AK17" s="314" t="s">
        <v>755</v>
      </c>
      <c r="AL17" s="315"/>
      <c r="AM17" s="405"/>
      <c r="AN17" s="405"/>
      <c r="AO17" s="402"/>
      <c r="AP17" s="402"/>
    </row>
  </sheetData>
  <phoneticPr fontId="4"/>
  <conditionalFormatting sqref="AJ3">
    <cfRule type="cellIs" dxfId="1561" priority="17" operator="equal">
      <formula>"良短"</formula>
    </cfRule>
    <cfRule type="cellIs" dxfId="1560" priority="18" operator="equal">
      <formula>"保留"</formula>
    </cfRule>
    <cfRule type="cellIs" dxfId="1559" priority="19" operator="equal">
      <formula>"合短"</formula>
    </cfRule>
  </conditionalFormatting>
  <conditionalFormatting sqref="AJ4:AJ5">
    <cfRule type="cellIs" dxfId="1558" priority="14" operator="equal">
      <formula>"良短"</formula>
    </cfRule>
    <cfRule type="cellIs" dxfId="1557" priority="15" operator="equal">
      <formula>"保留"</formula>
    </cfRule>
    <cfRule type="cellIs" dxfId="1556" priority="16" operator="equal">
      <formula>"合短"</formula>
    </cfRule>
  </conditionalFormatting>
  <conditionalFormatting sqref="AJ7:AJ8">
    <cfRule type="cellIs" dxfId="1555" priority="11" operator="equal">
      <formula>"良短"</formula>
    </cfRule>
    <cfRule type="cellIs" dxfId="1554" priority="12" operator="equal">
      <formula>"保留"</formula>
    </cfRule>
    <cfRule type="cellIs" dxfId="1553" priority="13" operator="equal">
      <formula>"合短"</formula>
    </cfRule>
  </conditionalFormatting>
  <conditionalFormatting sqref="AJ10:AJ11">
    <cfRule type="cellIs" dxfId="1552" priority="8" operator="equal">
      <formula>"良短"</formula>
    </cfRule>
    <cfRule type="cellIs" dxfId="1551" priority="9" operator="equal">
      <formula>"保留"</formula>
    </cfRule>
    <cfRule type="cellIs" dxfId="1550" priority="10" operator="equal">
      <formula>"合短"</formula>
    </cfRule>
  </conditionalFormatting>
  <conditionalFormatting sqref="AJ11">
    <cfRule type="cellIs" dxfId="1549" priority="7" operator="equal">
      <formula>"ＮＧ"</formula>
    </cfRule>
  </conditionalFormatting>
  <conditionalFormatting sqref="AJ13:AJ14">
    <cfRule type="cellIs" dxfId="1548" priority="4" operator="equal">
      <formula>"良短"</formula>
    </cfRule>
    <cfRule type="cellIs" dxfId="1547" priority="5" operator="equal">
      <formula>"保留"</formula>
    </cfRule>
    <cfRule type="cellIs" dxfId="1546" priority="6" operator="equal">
      <formula>"合短"</formula>
    </cfRule>
  </conditionalFormatting>
  <conditionalFormatting sqref="AJ16:AJ17">
    <cfRule type="cellIs" dxfId="1545" priority="1" operator="equal">
      <formula>"良短"</formula>
    </cfRule>
    <cfRule type="cellIs" dxfId="1544" priority="2" operator="equal">
      <formula>"保留"</formula>
    </cfRule>
    <cfRule type="cellIs" dxfId="1543" priority="3" operator="equal">
      <formula>"合短"</formula>
    </cfRule>
  </conditionalFormatting>
  <dataValidations count="13">
    <dataValidation type="list" allowBlank="1" showInputMessage="1" showErrorMessage="1" sqref="E4:E5 E7:E8 E10:E11 E13:E14 E16:E17" xr:uid="{FC82C3BD-817B-43FC-95B3-15904A9B73A9}">
      <formula1>$E$2:$E$5</formula1>
    </dataValidation>
    <dataValidation type="list" allowBlank="1" showInputMessage="1" showErrorMessage="1" sqref="AJ4:AJ5 AJ7:AJ8 AJ10:AJ11 AJ13:AJ14 AJ16:AJ17" xr:uid="{7299A8E9-CD2D-4642-87B8-50DC8BBA25D5}">
      <formula1>$AJ$2:$AJ$7</formula1>
    </dataValidation>
    <dataValidation type="list" allowBlank="1" showInputMessage="1" showErrorMessage="1" sqref="J4:J5 J7:J8 J10:J11 J13:J14 J16:J17" xr:uid="{89D7D417-9D80-497C-BD04-E85CFBB6BBAE}">
      <formula1>$J$2:$J$5</formula1>
    </dataValidation>
    <dataValidation type="list" allowBlank="1" showInputMessage="1" sqref="O4:O5 O7:O8 O10:O11 O13:O14 O16:O17" xr:uid="{41B49185-4372-409B-8955-FAAE4BCEA3AD}">
      <formula1>$O$2:$O$23</formula1>
    </dataValidation>
    <dataValidation type="list" allowBlank="1" showInputMessage="1" showErrorMessage="1" sqref="H4:H5 H7:H8 H10:H11 H13:H14 H16:H17" xr:uid="{033C0CDE-C11B-4A1A-97BD-8FC813FD61A2}">
      <formula1>$H$2:$H$4</formula1>
    </dataValidation>
    <dataValidation type="list" allowBlank="1" showInputMessage="1" showErrorMessage="1" sqref="AP4:AP5 AP7:AP8 AP10:AP11 AP13:AP14 AP16:AP17" xr:uid="{608CE0B6-EB39-4F12-A744-41C01ADA0077}">
      <formula1>$AP$2:$AP$4</formula1>
    </dataValidation>
    <dataValidation type="list" allowBlank="1" showInputMessage="1" showErrorMessage="1" sqref="AO4:AO5 AO7:AO8 AO10:AO11 AO13:AO14 AO16:AO17" xr:uid="{5F8F9E7F-241B-4B58-B673-7DFF7D50FCD4}">
      <formula1>$AO$2:$AO$9</formula1>
    </dataValidation>
    <dataValidation type="list" allowBlank="1" showInputMessage="1" showErrorMessage="1" sqref="AK4:AK5 AK7:AK8 AK10:AK11 AK13:AK14 AK16:AK17" xr:uid="{5C3AC6B6-19F9-4D19-B450-5172BF4F2FD9}">
      <formula1>$AK$2:$AK$7</formula1>
    </dataValidation>
    <dataValidation type="list" allowBlank="1" showInputMessage="1" showErrorMessage="1" sqref="I4:I5 I7:I8 I10:I11 I13:I14 I16:I17" xr:uid="{5307207E-85FF-468E-B7EE-116F883EA838}">
      <formula1>$I$2:$I$15</formula1>
    </dataValidation>
    <dataValidation type="list" allowBlank="1" showInputMessage="1" showErrorMessage="1" sqref="AH4:AI5 AH7:AI8 AH10:AI11 AH13:AI14 AH16:AI17" xr:uid="{584CE7AC-23C6-4090-B51B-B5B3B12E8A94}">
      <formula1>$AH$2:$AH$4</formula1>
    </dataValidation>
    <dataValidation type="list" allowBlank="1" showInputMessage="1" showErrorMessage="1" sqref="G4:G5 G7:G8 G10:G11 G13:G14 G16:G17" xr:uid="{6C17DEE9-BD6D-44BC-A622-63EF180A0C88}">
      <formula1>$G$2:$G$7</formula1>
    </dataValidation>
    <dataValidation type="list" allowBlank="1" showInputMessage="1" showErrorMessage="1" sqref="AG4:AG5 AG7:AG8 AG10:AG11 AG13:AG14 AG16:AG17" xr:uid="{D94AB438-5CE1-40DC-B6D4-2592EE6588D5}">
      <formula1>$AG$2:$AG$12</formula1>
    </dataValidation>
    <dataValidation type="list" allowBlank="1" showInputMessage="1" showErrorMessage="1" sqref="AN4:AN5 AN7:AN8 AN10:AN11 AN13:AN14 AN16:AN17" xr:uid="{665C77C9-4140-4454-B786-7DD26B1E92D0}">
      <formula1>$AN$2:$AN$9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495AF-7083-4954-84B7-89B30DE44B1D}">
  <sheetPr>
    <tabColor theme="4"/>
  </sheetPr>
  <dimension ref="A3:AP14"/>
  <sheetViews>
    <sheetView zoomScale="70" zoomScaleNormal="70" workbookViewId="0">
      <selection activeCell="AA46" sqref="AA46"/>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1:42" x14ac:dyDescent="0.15">
      <c r="A4">
        <v>1</v>
      </c>
      <c r="B4" s="39">
        <v>2022</v>
      </c>
      <c r="C4" s="39">
        <v>4</v>
      </c>
      <c r="D4" s="39">
        <v>1</v>
      </c>
      <c r="E4" s="40" t="s">
        <v>783</v>
      </c>
      <c r="F4" s="39">
        <v>2</v>
      </c>
      <c r="G4" s="41" t="s">
        <v>747</v>
      </c>
      <c r="H4" s="42" t="s">
        <v>748</v>
      </c>
      <c r="I4" s="57" t="s">
        <v>13</v>
      </c>
      <c r="J4" s="42" t="s">
        <v>749</v>
      </c>
      <c r="K4" s="44"/>
      <c r="L4" s="400"/>
      <c r="M4" s="15"/>
      <c r="N4" s="401" t="s">
        <v>752</v>
      </c>
      <c r="O4" s="15" t="s">
        <v>750</v>
      </c>
      <c r="P4" s="15">
        <v>50</v>
      </c>
      <c r="Q4" s="402" t="s">
        <v>234</v>
      </c>
      <c r="R4" s="58">
        <v>1005</v>
      </c>
      <c r="S4" s="403">
        <v>12100</v>
      </c>
      <c r="T4" s="403">
        <v>12100</v>
      </c>
      <c r="U4" s="58">
        <v>1000</v>
      </c>
      <c r="V4" s="15">
        <v>1</v>
      </c>
      <c r="W4" s="58">
        <v>4000</v>
      </c>
      <c r="X4" s="15">
        <v>3</v>
      </c>
      <c r="Y4" s="58"/>
      <c r="Z4" s="58"/>
      <c r="AA4" s="404"/>
      <c r="AB4" s="404"/>
      <c r="AC4" s="312"/>
      <c r="AD4" s="313"/>
      <c r="AE4" s="313"/>
      <c r="AF4" s="312"/>
      <c r="AG4" s="15" t="s">
        <v>16</v>
      </c>
      <c r="AH4" s="53" t="s">
        <v>17</v>
      </c>
      <c r="AI4" s="53"/>
      <c r="AJ4" s="53"/>
      <c r="AK4" s="314" t="s">
        <v>751</v>
      </c>
      <c r="AL4" s="315"/>
      <c r="AM4" s="405"/>
      <c r="AN4" s="405"/>
      <c r="AO4" s="402"/>
      <c r="AP4" s="402"/>
    </row>
    <row r="5" spans="1:42" x14ac:dyDescent="0.15">
      <c r="B5" s="39">
        <v>2022</v>
      </c>
      <c r="C5" s="39">
        <v>4</v>
      </c>
      <c r="D5" s="39">
        <v>1</v>
      </c>
      <c r="E5" s="40" t="s">
        <v>783</v>
      </c>
      <c r="F5" s="39">
        <v>2</v>
      </c>
      <c r="G5" s="41" t="s">
        <v>747</v>
      </c>
      <c r="H5" s="42" t="s">
        <v>748</v>
      </c>
      <c r="I5" s="43" t="s">
        <v>13</v>
      </c>
      <c r="J5" s="42" t="s">
        <v>749</v>
      </c>
      <c r="K5" s="44"/>
      <c r="L5" s="400"/>
      <c r="M5" s="15"/>
      <c r="N5" s="401" t="s">
        <v>752</v>
      </c>
      <c r="O5" s="15" t="s">
        <v>750</v>
      </c>
      <c r="P5" s="15">
        <v>50</v>
      </c>
      <c r="Q5" s="402" t="s">
        <v>234</v>
      </c>
      <c r="R5" s="58">
        <v>1005</v>
      </c>
      <c r="S5" s="403">
        <v>12100</v>
      </c>
      <c r="T5" s="403">
        <v>12100</v>
      </c>
      <c r="U5" s="58">
        <v>1000</v>
      </c>
      <c r="V5" s="15">
        <v>1</v>
      </c>
      <c r="W5" s="58">
        <v>4000</v>
      </c>
      <c r="X5" s="15">
        <v>3</v>
      </c>
      <c r="Y5" s="58"/>
      <c r="Z5" s="58"/>
      <c r="AA5" s="404"/>
      <c r="AB5" s="404"/>
      <c r="AC5" s="312"/>
      <c r="AD5" s="313"/>
      <c r="AE5" s="313"/>
      <c r="AF5" s="312"/>
      <c r="AG5" s="15" t="s">
        <v>16</v>
      </c>
      <c r="AH5" s="53" t="s">
        <v>17</v>
      </c>
      <c r="AI5" s="53"/>
      <c r="AJ5" s="53"/>
      <c r="AK5" s="314" t="s">
        <v>751</v>
      </c>
      <c r="AL5" s="315"/>
      <c r="AM5" s="405"/>
      <c r="AN5" s="405"/>
      <c r="AO5" s="402"/>
      <c r="AP5" s="402"/>
    </row>
    <row r="6" spans="1:42" x14ac:dyDescent="0.15">
      <c r="A6">
        <v>1</v>
      </c>
      <c r="B6" s="39">
        <v>2022</v>
      </c>
      <c r="C6" s="39">
        <v>4</v>
      </c>
      <c r="D6" s="39">
        <v>1</v>
      </c>
      <c r="E6" s="40" t="s">
        <v>783</v>
      </c>
      <c r="F6" s="39">
        <v>2</v>
      </c>
      <c r="G6" s="41" t="s">
        <v>747</v>
      </c>
      <c r="H6" s="42" t="s">
        <v>748</v>
      </c>
      <c r="I6" s="57" t="s">
        <v>13</v>
      </c>
      <c r="J6" s="42" t="s">
        <v>749</v>
      </c>
      <c r="K6" s="44"/>
      <c r="L6" s="400"/>
      <c r="M6" s="400"/>
      <c r="N6" s="401" t="s">
        <v>752</v>
      </c>
      <c r="O6" s="15" t="s">
        <v>750</v>
      </c>
      <c r="P6" s="15">
        <v>50</v>
      </c>
      <c r="Q6" s="402" t="s">
        <v>234</v>
      </c>
      <c r="R6" s="58">
        <v>1005</v>
      </c>
      <c r="S6" s="403">
        <v>12100</v>
      </c>
      <c r="T6" s="403">
        <v>12100</v>
      </c>
      <c r="U6" s="58">
        <v>1000</v>
      </c>
      <c r="V6" s="15">
        <v>1</v>
      </c>
      <c r="W6" s="58">
        <v>4000</v>
      </c>
      <c r="X6" s="15">
        <v>3</v>
      </c>
      <c r="Y6" s="58"/>
      <c r="Z6" s="58"/>
      <c r="AA6" s="404"/>
      <c r="AB6" s="404"/>
      <c r="AC6" s="312"/>
      <c r="AD6" s="313"/>
      <c r="AE6" s="313"/>
      <c r="AF6" s="312"/>
      <c r="AG6" s="15"/>
      <c r="AH6" s="53" t="s">
        <v>17</v>
      </c>
      <c r="AI6" s="53"/>
      <c r="AJ6" s="53"/>
      <c r="AK6" s="314" t="s">
        <v>751</v>
      </c>
      <c r="AL6" s="315"/>
      <c r="AM6" s="405"/>
      <c r="AN6" s="405"/>
      <c r="AO6" s="402"/>
      <c r="AP6" s="402"/>
    </row>
    <row r="8" spans="1:42" x14ac:dyDescent="0.15">
      <c r="A8">
        <v>1</v>
      </c>
      <c r="B8" s="39">
        <v>2022</v>
      </c>
      <c r="C8" s="39">
        <v>4</v>
      </c>
      <c r="D8" s="39">
        <v>1</v>
      </c>
      <c r="E8" s="40" t="s">
        <v>783</v>
      </c>
      <c r="F8" s="39">
        <v>4</v>
      </c>
      <c r="G8" s="41" t="s">
        <v>747</v>
      </c>
      <c r="H8" s="42" t="s">
        <v>748</v>
      </c>
      <c r="I8" s="57" t="s">
        <v>13</v>
      </c>
      <c r="J8" s="42" t="s">
        <v>749</v>
      </c>
      <c r="K8" s="44"/>
      <c r="L8" s="400"/>
      <c r="M8" s="400"/>
      <c r="N8" s="401" t="s">
        <v>236</v>
      </c>
      <c r="O8" s="15" t="s">
        <v>750</v>
      </c>
      <c r="P8" s="15">
        <v>50</v>
      </c>
      <c r="Q8" s="402" t="s">
        <v>234</v>
      </c>
      <c r="R8" s="58">
        <v>1005</v>
      </c>
      <c r="S8" s="403">
        <v>12110</v>
      </c>
      <c r="T8" s="403">
        <v>12110</v>
      </c>
      <c r="U8" s="58">
        <v>1000</v>
      </c>
      <c r="V8" s="15">
        <v>1</v>
      </c>
      <c r="W8" s="58">
        <v>4000</v>
      </c>
      <c r="X8" s="15">
        <v>3</v>
      </c>
      <c r="Y8" s="58"/>
      <c r="Z8" s="58"/>
      <c r="AA8" s="404"/>
      <c r="AB8" s="404"/>
      <c r="AC8" s="312"/>
      <c r="AD8" s="313"/>
      <c r="AE8" s="313"/>
      <c r="AF8" s="312"/>
      <c r="AG8" s="15" t="s">
        <v>16</v>
      </c>
      <c r="AH8" s="53" t="s">
        <v>17</v>
      </c>
      <c r="AI8" s="53"/>
      <c r="AJ8" s="53"/>
      <c r="AK8" s="314" t="s">
        <v>751</v>
      </c>
      <c r="AL8" s="315"/>
      <c r="AM8" s="405"/>
      <c r="AN8" s="405"/>
      <c r="AO8" s="402"/>
      <c r="AP8" s="402"/>
    </row>
    <row r="9" spans="1:42" x14ac:dyDescent="0.15">
      <c r="A9">
        <v>1</v>
      </c>
      <c r="B9" s="39">
        <v>2022</v>
      </c>
      <c r="C9" s="39">
        <v>4</v>
      </c>
      <c r="D9" s="39">
        <v>1</v>
      </c>
      <c r="E9" s="40" t="s">
        <v>802</v>
      </c>
      <c r="F9" s="39">
        <v>4</v>
      </c>
      <c r="G9" s="41" t="s">
        <v>747</v>
      </c>
      <c r="H9" s="42" t="s">
        <v>748</v>
      </c>
      <c r="I9" s="57" t="s">
        <v>13</v>
      </c>
      <c r="J9" s="42" t="s">
        <v>749</v>
      </c>
      <c r="K9" s="44"/>
      <c r="L9" s="400"/>
      <c r="M9" s="15"/>
      <c r="N9" s="401" t="s">
        <v>236</v>
      </c>
      <c r="O9" s="15" t="s">
        <v>750</v>
      </c>
      <c r="P9" s="15">
        <v>50</v>
      </c>
      <c r="Q9" s="402" t="s">
        <v>234</v>
      </c>
      <c r="R9" s="58">
        <v>1005</v>
      </c>
      <c r="S9" s="403">
        <v>12110</v>
      </c>
      <c r="T9" s="403">
        <v>12110</v>
      </c>
      <c r="U9" s="58">
        <v>1000</v>
      </c>
      <c r="V9" s="15">
        <v>1</v>
      </c>
      <c r="W9" s="58">
        <v>4000</v>
      </c>
      <c r="X9" s="15">
        <v>3</v>
      </c>
      <c r="Y9" s="58"/>
      <c r="Z9" s="58"/>
      <c r="AA9" s="404"/>
      <c r="AB9" s="404"/>
      <c r="AC9" s="312"/>
      <c r="AD9" s="313"/>
      <c r="AE9" s="313"/>
      <c r="AF9" s="312"/>
      <c r="AG9" s="15" t="s">
        <v>16</v>
      </c>
      <c r="AH9" s="53" t="s">
        <v>17</v>
      </c>
      <c r="AI9" s="53"/>
      <c r="AJ9" s="53"/>
      <c r="AK9" s="314" t="s">
        <v>751</v>
      </c>
      <c r="AL9" s="315"/>
      <c r="AM9" s="405"/>
      <c r="AN9" s="405"/>
      <c r="AO9" s="402"/>
      <c r="AP9" s="402"/>
    </row>
    <row r="10" spans="1:42" x14ac:dyDescent="0.15">
      <c r="B10" s="39">
        <v>2022</v>
      </c>
      <c r="C10" s="39">
        <v>4</v>
      </c>
      <c r="D10" s="39">
        <v>1</v>
      </c>
      <c r="E10" s="40" t="s">
        <v>802</v>
      </c>
      <c r="F10" s="39">
        <v>4</v>
      </c>
      <c r="G10" s="41" t="s">
        <v>747</v>
      </c>
      <c r="H10" s="42" t="s">
        <v>748</v>
      </c>
      <c r="I10" s="43" t="s">
        <v>13</v>
      </c>
      <c r="J10" s="42" t="s">
        <v>749</v>
      </c>
      <c r="K10" s="44"/>
      <c r="L10" s="400"/>
      <c r="M10" s="15"/>
      <c r="N10" s="401" t="s">
        <v>236</v>
      </c>
      <c r="O10" s="15" t="s">
        <v>750</v>
      </c>
      <c r="P10" s="15">
        <v>50</v>
      </c>
      <c r="Q10" s="402" t="s">
        <v>234</v>
      </c>
      <c r="R10" s="58">
        <v>1005</v>
      </c>
      <c r="S10" s="403">
        <v>12110</v>
      </c>
      <c r="T10" s="403">
        <v>12110</v>
      </c>
      <c r="U10" s="58">
        <v>1000</v>
      </c>
      <c r="V10" s="15">
        <v>1</v>
      </c>
      <c r="W10" s="58">
        <v>4000</v>
      </c>
      <c r="X10" s="15">
        <v>3</v>
      </c>
      <c r="Y10" s="58"/>
      <c r="Z10" s="58"/>
      <c r="AA10" s="404"/>
      <c r="AB10" s="404"/>
      <c r="AC10" s="312"/>
      <c r="AD10" s="313"/>
      <c r="AE10" s="313"/>
      <c r="AF10" s="312"/>
      <c r="AG10" s="15"/>
      <c r="AH10" s="53" t="s">
        <v>17</v>
      </c>
      <c r="AI10" s="53"/>
      <c r="AJ10" s="53"/>
      <c r="AK10" s="314" t="s">
        <v>751</v>
      </c>
      <c r="AL10" s="315"/>
      <c r="AM10" s="405"/>
      <c r="AN10" s="405"/>
      <c r="AO10" s="402"/>
      <c r="AP10" s="402"/>
    </row>
    <row r="12" spans="1:42" x14ac:dyDescent="0.15">
      <c r="A12">
        <v>1</v>
      </c>
      <c r="B12" s="39">
        <v>2022</v>
      </c>
      <c r="C12" s="39">
        <v>4</v>
      </c>
      <c r="D12" s="39">
        <v>1</v>
      </c>
      <c r="E12" s="40" t="s">
        <v>802</v>
      </c>
      <c r="F12" s="39">
        <v>6</v>
      </c>
      <c r="G12" s="41" t="s">
        <v>747</v>
      </c>
      <c r="H12" s="42" t="s">
        <v>748</v>
      </c>
      <c r="I12" s="57" t="s">
        <v>13</v>
      </c>
      <c r="J12" s="42" t="s">
        <v>749</v>
      </c>
      <c r="K12" s="44"/>
      <c r="L12" s="400"/>
      <c r="M12" s="15"/>
      <c r="N12" s="401" t="s">
        <v>754</v>
      </c>
      <c r="O12" s="15" t="s">
        <v>750</v>
      </c>
      <c r="P12" s="15">
        <v>50</v>
      </c>
      <c r="Q12" s="402" t="s">
        <v>760</v>
      </c>
      <c r="R12" s="58">
        <v>1005</v>
      </c>
      <c r="S12" s="403">
        <v>12300</v>
      </c>
      <c r="T12" s="58">
        <v>12300</v>
      </c>
      <c r="U12" s="58">
        <v>1000</v>
      </c>
      <c r="V12" s="15">
        <v>1</v>
      </c>
      <c r="W12" s="58">
        <v>4000</v>
      </c>
      <c r="X12" s="15">
        <v>3</v>
      </c>
      <c r="Y12" s="58"/>
      <c r="Z12" s="58"/>
      <c r="AA12" s="404"/>
      <c r="AB12" s="404"/>
      <c r="AC12" s="312"/>
      <c r="AD12" s="313"/>
      <c r="AE12" s="313"/>
      <c r="AF12" s="312"/>
      <c r="AG12" s="15" t="s">
        <v>16</v>
      </c>
      <c r="AH12" s="53" t="s">
        <v>17</v>
      </c>
      <c r="AI12" s="53"/>
      <c r="AJ12" s="53"/>
      <c r="AK12" s="314" t="s">
        <v>755</v>
      </c>
      <c r="AL12" s="315"/>
      <c r="AM12" s="405"/>
      <c r="AN12" s="405"/>
      <c r="AO12" s="402"/>
      <c r="AP12" s="402"/>
    </row>
    <row r="13" spans="1:42" x14ac:dyDescent="0.15">
      <c r="B13" s="39">
        <v>2022</v>
      </c>
      <c r="C13" s="39">
        <v>4</v>
      </c>
      <c r="D13" s="39">
        <v>1</v>
      </c>
      <c r="E13" s="40" t="s">
        <v>802</v>
      </c>
      <c r="F13" s="39">
        <v>6</v>
      </c>
      <c r="G13" s="41" t="s">
        <v>747</v>
      </c>
      <c r="H13" s="42" t="s">
        <v>748</v>
      </c>
      <c r="I13" s="43" t="s">
        <v>13</v>
      </c>
      <c r="J13" s="42" t="s">
        <v>749</v>
      </c>
      <c r="K13" s="44"/>
      <c r="L13" s="400"/>
      <c r="M13" s="15"/>
      <c r="N13" s="401" t="s">
        <v>754</v>
      </c>
      <c r="O13" s="15" t="s">
        <v>750</v>
      </c>
      <c r="P13" s="15">
        <v>50</v>
      </c>
      <c r="Q13" s="402" t="s">
        <v>760</v>
      </c>
      <c r="R13" s="58">
        <v>1005</v>
      </c>
      <c r="S13" s="403">
        <v>12300</v>
      </c>
      <c r="T13" s="58">
        <v>12300</v>
      </c>
      <c r="U13" s="58">
        <v>1000</v>
      </c>
      <c r="V13" s="15">
        <v>1</v>
      </c>
      <c r="W13" s="58">
        <v>4000</v>
      </c>
      <c r="X13" s="15">
        <v>3</v>
      </c>
      <c r="Y13" s="58"/>
      <c r="Z13" s="58"/>
      <c r="AA13" s="404"/>
      <c r="AB13" s="404"/>
      <c r="AC13" s="312"/>
      <c r="AD13" s="313"/>
      <c r="AE13" s="313"/>
      <c r="AF13" s="312"/>
      <c r="AG13" s="15" t="s">
        <v>16</v>
      </c>
      <c r="AH13" s="53" t="s">
        <v>17</v>
      </c>
      <c r="AI13" s="53"/>
      <c r="AJ13" s="53"/>
      <c r="AK13" s="314" t="s">
        <v>755</v>
      </c>
      <c r="AL13" s="315"/>
      <c r="AM13" s="405"/>
      <c r="AN13" s="405"/>
      <c r="AO13" s="402"/>
      <c r="AP13" s="402"/>
    </row>
    <row r="14" spans="1:42" x14ac:dyDescent="0.15">
      <c r="B14" s="39">
        <v>2022</v>
      </c>
      <c r="C14" s="39">
        <v>4</v>
      </c>
      <c r="D14" s="39">
        <v>1</v>
      </c>
      <c r="E14" s="40" t="s">
        <v>802</v>
      </c>
      <c r="F14" s="39">
        <v>6</v>
      </c>
      <c r="G14" s="41" t="s">
        <v>747</v>
      </c>
      <c r="H14" s="42" t="s">
        <v>748</v>
      </c>
      <c r="I14" s="43" t="s">
        <v>13</v>
      </c>
      <c r="J14" s="42" t="s">
        <v>749</v>
      </c>
      <c r="K14" s="44"/>
      <c r="L14" s="400"/>
      <c r="M14" s="15"/>
      <c r="N14" s="401" t="s">
        <v>754</v>
      </c>
      <c r="O14" s="15" t="s">
        <v>750</v>
      </c>
      <c r="P14" s="15">
        <v>50</v>
      </c>
      <c r="Q14" s="402" t="s">
        <v>760</v>
      </c>
      <c r="R14" s="58">
        <v>1005</v>
      </c>
      <c r="S14" s="403">
        <v>12300</v>
      </c>
      <c r="T14" s="58">
        <v>12300</v>
      </c>
      <c r="U14" s="58">
        <v>1000</v>
      </c>
      <c r="V14" s="15">
        <v>1</v>
      </c>
      <c r="W14" s="58">
        <v>4000</v>
      </c>
      <c r="X14" s="15">
        <v>3</v>
      </c>
      <c r="Y14" s="58"/>
      <c r="Z14" s="58"/>
      <c r="AA14" s="404"/>
      <c r="AB14" s="404"/>
      <c r="AC14" s="312"/>
      <c r="AD14" s="313"/>
      <c r="AE14" s="313"/>
      <c r="AF14" s="312"/>
      <c r="AG14" s="15"/>
      <c r="AH14" s="53" t="s">
        <v>17</v>
      </c>
      <c r="AI14" s="53"/>
      <c r="AJ14" s="53"/>
      <c r="AK14" s="314" t="s">
        <v>755</v>
      </c>
      <c r="AL14" s="315"/>
      <c r="AM14" s="405"/>
      <c r="AN14" s="405"/>
      <c r="AO14" s="402"/>
      <c r="AP14" s="402"/>
    </row>
  </sheetData>
  <phoneticPr fontId="4"/>
  <conditionalFormatting sqref="AJ3">
    <cfRule type="cellIs" dxfId="1542" priority="10" operator="equal">
      <formula>"良短"</formula>
    </cfRule>
    <cfRule type="cellIs" dxfId="1541" priority="11" operator="equal">
      <formula>"保留"</formula>
    </cfRule>
    <cfRule type="cellIs" dxfId="1540" priority="12" operator="equal">
      <formula>"合短"</formula>
    </cfRule>
  </conditionalFormatting>
  <conditionalFormatting sqref="AJ4:AJ6">
    <cfRule type="cellIs" dxfId="1539" priority="7" operator="equal">
      <formula>"良短"</formula>
    </cfRule>
    <cfRule type="cellIs" dxfId="1538" priority="8" operator="equal">
      <formula>"保留"</formula>
    </cfRule>
    <cfRule type="cellIs" dxfId="1537" priority="9" operator="equal">
      <formula>"合短"</formula>
    </cfRule>
  </conditionalFormatting>
  <conditionalFormatting sqref="AJ8:AJ10">
    <cfRule type="cellIs" dxfId="1536" priority="4" operator="equal">
      <formula>"良短"</formula>
    </cfRule>
    <cfRule type="cellIs" dxfId="1535" priority="5" operator="equal">
      <formula>"保留"</formula>
    </cfRule>
    <cfRule type="cellIs" dxfId="1534" priority="6" operator="equal">
      <formula>"合短"</formula>
    </cfRule>
  </conditionalFormatting>
  <conditionalFormatting sqref="AJ12:AJ14">
    <cfRule type="cellIs" dxfId="1533" priority="1" operator="equal">
      <formula>"良短"</formula>
    </cfRule>
    <cfRule type="cellIs" dxfId="1532" priority="2" operator="equal">
      <formula>"保留"</formula>
    </cfRule>
    <cfRule type="cellIs" dxfId="1531" priority="3" operator="equal">
      <formula>"合短"</formula>
    </cfRule>
  </conditionalFormatting>
  <dataValidations count="13">
    <dataValidation type="list" allowBlank="1" showInputMessage="1" showErrorMessage="1" sqref="E4:E6 E8:E10 E12:E14" xr:uid="{8E7821E5-2D66-4109-B1DE-BB38F7825EDD}">
      <formula1>$E$2:$E$5</formula1>
    </dataValidation>
    <dataValidation type="list" allowBlank="1" showInputMessage="1" showErrorMessage="1" sqref="AJ4:AJ6 AJ8:AJ10 AJ12:AJ14" xr:uid="{AD3B9F7D-29CD-4D4A-A963-420FC41E7796}">
      <formula1>$AJ$2:$AJ$7</formula1>
    </dataValidation>
    <dataValidation type="list" allowBlank="1" showInputMessage="1" showErrorMessage="1" sqref="J4:J6 J8:J10 J12:J14" xr:uid="{68177E54-8E3D-48B7-805D-57EBFB7F18A4}">
      <formula1>$J$2:$J$5</formula1>
    </dataValidation>
    <dataValidation type="list" allowBlank="1" showInputMessage="1" sqref="O4:O6 O8:O10 O12:O14" xr:uid="{7B1079D9-EB77-42B6-AA8F-F5F167D44021}">
      <formula1>$O$2:$O$23</formula1>
    </dataValidation>
    <dataValidation type="list" allowBlank="1" showInputMessage="1" showErrorMessage="1" sqref="H4:H6 H8:H10 H12:H14" xr:uid="{FAA29D98-B9C2-4F88-9B7D-575B77797C98}">
      <formula1>$H$2:$H$4</formula1>
    </dataValidation>
    <dataValidation type="list" allowBlank="1" showInputMessage="1" showErrorMessage="1" sqref="AP4:AP6 AP8:AP10 AP12:AP14" xr:uid="{B44E82EA-59E3-44F2-BC0D-BDDA247B93AF}">
      <formula1>$AP$2:$AP$4</formula1>
    </dataValidation>
    <dataValidation type="list" allowBlank="1" showInputMessage="1" showErrorMessage="1" sqref="AO4:AO6 AO8:AO10 AO12:AO14" xr:uid="{8E3F8356-5563-4BCD-81CB-0B4BC0590350}">
      <formula1>$AO$2:$AO$9</formula1>
    </dataValidation>
    <dataValidation type="list" allowBlank="1" showInputMessage="1" showErrorMessage="1" sqref="AK4:AK6 AK8:AK10 AK12:AK14" xr:uid="{22822EAC-D69E-4A8E-BFA8-2DB98F2D41C7}">
      <formula1>$AK$2:$AK$7</formula1>
    </dataValidation>
    <dataValidation type="list" allowBlank="1" showInputMessage="1" showErrorMessage="1" sqref="I4:I6 I8:I10 I12:I14" xr:uid="{FFF08A1A-B78D-40DD-A105-0514C9EB3E41}">
      <formula1>$I$2:$I$15</formula1>
    </dataValidation>
    <dataValidation type="list" allowBlank="1" showInputMessage="1" showErrorMessage="1" sqref="AH4:AI6 AH8:AI10 AH12:AI14" xr:uid="{A36EB070-9CE9-4099-8EFB-B89CB406138B}">
      <formula1>$AH$2:$AH$4</formula1>
    </dataValidation>
    <dataValidation type="list" allowBlank="1" showInputMessage="1" showErrorMessage="1" sqref="G4:G6 G8:G10 G12:G14" xr:uid="{6D701F9A-EC48-41C8-9CE9-779C963F1C22}">
      <formula1>$G$2:$G$7</formula1>
    </dataValidation>
    <dataValidation type="list" allowBlank="1" showInputMessage="1" showErrorMessage="1" sqref="AG4:AG6 AG8:AG10 AG12:AG14" xr:uid="{2A7BFC1F-2C9D-4EBF-B24C-65BDF492FB3A}">
      <formula1>$AG$2:$AG$12</formula1>
    </dataValidation>
    <dataValidation type="list" allowBlank="1" showInputMessage="1" showErrorMessage="1" sqref="AN4:AN6 AN8:AN10 AN12:AN14" xr:uid="{BA09F98E-8D5F-40BE-9570-E911067B3FFE}">
      <formula1>$AN$2:$AN$9</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9321B-2166-4F1C-826D-28B848EDE070}">
  <sheetPr>
    <tabColor theme="4"/>
  </sheetPr>
  <dimension ref="B3:AP7"/>
  <sheetViews>
    <sheetView zoomScale="70" zoomScaleNormal="70" workbookViewId="0">
      <selection activeCell="N6" sqref="N6"/>
    </sheetView>
  </sheetViews>
  <sheetFormatPr defaultRowHeight="13.5" x14ac:dyDescent="0.1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2:42" ht="54" x14ac:dyDescent="0.15">
      <c r="B3" s="23" t="s">
        <v>75</v>
      </c>
      <c r="C3" s="23" t="s">
        <v>76</v>
      </c>
      <c r="D3" s="23" t="s">
        <v>77</v>
      </c>
      <c r="E3" s="23" t="s">
        <v>78</v>
      </c>
      <c r="F3" s="23" t="s">
        <v>79</v>
      </c>
      <c r="G3" s="23" t="s">
        <v>80</v>
      </c>
      <c r="H3" s="23" t="s">
        <v>81</v>
      </c>
      <c r="I3" s="23" t="s">
        <v>82</v>
      </c>
      <c r="J3" s="24" t="s">
        <v>83</v>
      </c>
      <c r="K3" s="25" t="s">
        <v>84</v>
      </c>
      <c r="L3" s="26" t="s">
        <v>85</v>
      </c>
      <c r="M3" s="24" t="s">
        <v>86</v>
      </c>
      <c r="N3" s="27" t="s">
        <v>87</v>
      </c>
      <c r="O3" s="27" t="s">
        <v>88</v>
      </c>
      <c r="P3" s="28" t="s">
        <v>89</v>
      </c>
      <c r="Q3" s="29" t="s">
        <v>90</v>
      </c>
      <c r="R3" s="30" t="s">
        <v>91</v>
      </c>
      <c r="S3" s="30" t="s">
        <v>92</v>
      </c>
      <c r="T3" s="30" t="s">
        <v>93</v>
      </c>
      <c r="U3" s="30" t="s">
        <v>94</v>
      </c>
      <c r="V3" s="31" t="s">
        <v>95</v>
      </c>
      <c r="W3" s="30" t="s">
        <v>96</v>
      </c>
      <c r="X3" s="31" t="s">
        <v>97</v>
      </c>
      <c r="Y3" s="30" t="s">
        <v>98</v>
      </c>
      <c r="Z3" s="30" t="s">
        <v>99</v>
      </c>
      <c r="AA3" s="32" t="s">
        <v>100</v>
      </c>
      <c r="AB3" s="24" t="s">
        <v>101</v>
      </c>
      <c r="AC3" s="33" t="s">
        <v>102</v>
      </c>
      <c r="AD3" s="33" t="s">
        <v>103</v>
      </c>
      <c r="AE3" s="33" t="s">
        <v>104</v>
      </c>
      <c r="AF3" s="33" t="s">
        <v>105</v>
      </c>
      <c r="AG3" s="33" t="s">
        <v>106</v>
      </c>
      <c r="AH3" s="33" t="s">
        <v>107</v>
      </c>
      <c r="AI3" s="33" t="s">
        <v>108</v>
      </c>
      <c r="AJ3" s="33" t="s">
        <v>109</v>
      </c>
      <c r="AK3" s="34" t="s">
        <v>110</v>
      </c>
      <c r="AL3" s="35" t="s">
        <v>111</v>
      </c>
      <c r="AM3" s="36" t="s">
        <v>112</v>
      </c>
      <c r="AN3" s="37" t="s">
        <v>113</v>
      </c>
      <c r="AO3" s="33" t="s">
        <v>114</v>
      </c>
      <c r="AP3" s="38" t="s">
        <v>115</v>
      </c>
    </row>
    <row r="4" spans="2:42" x14ac:dyDescent="0.15">
      <c r="B4" s="39">
        <v>2022</v>
      </c>
      <c r="C4" s="39">
        <v>4</v>
      </c>
      <c r="D4" s="39">
        <v>4</v>
      </c>
      <c r="E4" s="40" t="s">
        <v>783</v>
      </c>
      <c r="F4" s="39">
        <v>1</v>
      </c>
      <c r="G4" s="41" t="s">
        <v>747</v>
      </c>
      <c r="H4" s="42" t="s">
        <v>748</v>
      </c>
      <c r="I4" s="43" t="s">
        <v>13</v>
      </c>
      <c r="J4" s="42" t="s">
        <v>749</v>
      </c>
      <c r="K4" s="44"/>
      <c r="L4" s="400"/>
      <c r="M4" s="15"/>
      <c r="N4" s="401" t="s">
        <v>756</v>
      </c>
      <c r="O4" s="15" t="s">
        <v>750</v>
      </c>
      <c r="P4" s="15">
        <v>50</v>
      </c>
      <c r="Q4" s="402" t="s">
        <v>761</v>
      </c>
      <c r="R4" s="58">
        <v>1005</v>
      </c>
      <c r="S4" s="403">
        <v>7970</v>
      </c>
      <c r="T4" s="403">
        <v>7970</v>
      </c>
      <c r="U4" s="58">
        <v>1000</v>
      </c>
      <c r="V4" s="15">
        <v>1</v>
      </c>
      <c r="W4" s="58">
        <v>2000</v>
      </c>
      <c r="X4" s="15">
        <v>4</v>
      </c>
      <c r="Y4" s="58"/>
      <c r="Z4" s="58"/>
      <c r="AA4" s="404"/>
      <c r="AB4" s="404"/>
      <c r="AC4" s="404"/>
      <c r="AD4" s="313"/>
      <c r="AE4" s="313"/>
      <c r="AF4" s="312"/>
      <c r="AG4" s="15" t="s">
        <v>16</v>
      </c>
      <c r="AH4" s="53" t="s">
        <v>17</v>
      </c>
      <c r="AI4" s="53"/>
      <c r="AJ4" s="53"/>
      <c r="AK4" s="314" t="s">
        <v>751</v>
      </c>
      <c r="AL4" s="315"/>
      <c r="AM4" s="405"/>
      <c r="AN4" s="405"/>
      <c r="AO4" s="402"/>
      <c r="AP4" s="402"/>
    </row>
    <row r="5" spans="2:42" x14ac:dyDescent="0.15">
      <c r="B5" s="39">
        <v>2022</v>
      </c>
      <c r="C5" s="39">
        <v>4</v>
      </c>
      <c r="D5" s="39">
        <v>4</v>
      </c>
      <c r="E5" s="40" t="s">
        <v>783</v>
      </c>
      <c r="F5" s="39">
        <v>1</v>
      </c>
      <c r="G5" s="41" t="s">
        <v>747</v>
      </c>
      <c r="H5" s="42" t="s">
        <v>748</v>
      </c>
      <c r="I5" s="43" t="s">
        <v>13</v>
      </c>
      <c r="J5" s="42" t="s">
        <v>749</v>
      </c>
      <c r="K5" s="44"/>
      <c r="L5" s="400"/>
      <c r="M5" s="15"/>
      <c r="N5" s="401" t="s">
        <v>756</v>
      </c>
      <c r="O5" s="15" t="s">
        <v>750</v>
      </c>
      <c r="P5" s="15">
        <v>50</v>
      </c>
      <c r="Q5" s="402" t="s">
        <v>761</v>
      </c>
      <c r="R5" s="58">
        <v>1005</v>
      </c>
      <c r="S5" s="403">
        <v>7970</v>
      </c>
      <c r="T5" s="403">
        <v>7970</v>
      </c>
      <c r="U5" s="58">
        <v>1000</v>
      </c>
      <c r="V5" s="15">
        <v>1</v>
      </c>
      <c r="W5" s="58">
        <v>2000</v>
      </c>
      <c r="X5" s="15">
        <v>4</v>
      </c>
      <c r="Y5" s="58"/>
      <c r="Z5" s="58"/>
      <c r="AA5" s="404"/>
      <c r="AB5" s="404"/>
      <c r="AC5" s="404"/>
      <c r="AD5" s="313"/>
      <c r="AE5" s="313"/>
      <c r="AF5" s="312"/>
      <c r="AG5" s="15" t="s">
        <v>16</v>
      </c>
      <c r="AH5" s="53" t="s">
        <v>17</v>
      </c>
      <c r="AI5" s="53"/>
      <c r="AJ5" s="53"/>
      <c r="AK5" s="314" t="s">
        <v>751</v>
      </c>
      <c r="AL5" s="315"/>
      <c r="AM5" s="424"/>
      <c r="AN5" s="405"/>
      <c r="AO5" s="402"/>
      <c r="AP5" s="402"/>
    </row>
    <row r="6" spans="2:42" x14ac:dyDescent="0.15">
      <c r="B6" s="39">
        <v>2022</v>
      </c>
      <c r="C6" s="39">
        <v>4</v>
      </c>
      <c r="D6" s="39">
        <v>4</v>
      </c>
      <c r="E6" s="40" t="s">
        <v>783</v>
      </c>
      <c r="F6" s="39">
        <v>1</v>
      </c>
      <c r="G6" s="41" t="s">
        <v>747</v>
      </c>
      <c r="H6" s="42" t="s">
        <v>748</v>
      </c>
      <c r="I6" s="43" t="s">
        <v>13</v>
      </c>
      <c r="J6" s="42" t="s">
        <v>749</v>
      </c>
      <c r="K6" s="44"/>
      <c r="L6" s="400"/>
      <c r="M6" s="15"/>
      <c r="N6" s="401" t="s">
        <v>756</v>
      </c>
      <c r="O6" s="15" t="s">
        <v>750</v>
      </c>
      <c r="P6" s="15">
        <v>50</v>
      </c>
      <c r="Q6" s="402" t="s">
        <v>761</v>
      </c>
      <c r="R6" s="58">
        <v>1005</v>
      </c>
      <c r="S6" s="403">
        <v>7970</v>
      </c>
      <c r="T6" s="403">
        <v>7970</v>
      </c>
      <c r="U6" s="58">
        <v>1000</v>
      </c>
      <c r="V6" s="15">
        <v>1</v>
      </c>
      <c r="W6" s="58">
        <v>2000</v>
      </c>
      <c r="X6" s="15">
        <v>4</v>
      </c>
      <c r="Y6" s="58"/>
      <c r="Z6" s="58"/>
      <c r="AA6" s="404"/>
      <c r="AB6" s="404"/>
      <c r="AC6" s="404"/>
      <c r="AD6" s="313"/>
      <c r="AE6" s="313"/>
      <c r="AF6" s="312"/>
      <c r="AG6" s="15" t="s">
        <v>16</v>
      </c>
      <c r="AH6" s="53" t="s">
        <v>17</v>
      </c>
      <c r="AI6" s="53"/>
      <c r="AJ6" s="53"/>
      <c r="AK6" s="314" t="s">
        <v>751</v>
      </c>
      <c r="AL6" s="315"/>
      <c r="AM6" s="424"/>
      <c r="AN6" s="405"/>
      <c r="AO6" s="402"/>
      <c r="AP6" s="402"/>
    </row>
    <row r="7" spans="2:42" x14ac:dyDescent="0.15">
      <c r="B7" s="39">
        <v>2022</v>
      </c>
      <c r="C7" s="39">
        <v>4</v>
      </c>
      <c r="D7" s="39">
        <v>4</v>
      </c>
      <c r="E7" s="40" t="s">
        <v>783</v>
      </c>
      <c r="F7" s="39">
        <v>1</v>
      </c>
      <c r="G7" s="41" t="s">
        <v>747</v>
      </c>
      <c r="H7" s="42" t="s">
        <v>748</v>
      </c>
      <c r="I7" s="57" t="s">
        <v>13</v>
      </c>
      <c r="J7" s="42" t="s">
        <v>749</v>
      </c>
      <c r="K7" s="15"/>
      <c r="L7" s="400"/>
      <c r="M7" s="15"/>
      <c r="N7" s="401" t="s">
        <v>756</v>
      </c>
      <c r="O7" s="15" t="s">
        <v>750</v>
      </c>
      <c r="P7" s="15">
        <v>50</v>
      </c>
      <c r="Q7" s="402" t="s">
        <v>761</v>
      </c>
      <c r="R7" s="58">
        <v>1005</v>
      </c>
      <c r="S7" s="403">
        <v>7970</v>
      </c>
      <c r="T7" s="403">
        <v>7970</v>
      </c>
      <c r="U7" s="58">
        <v>1000</v>
      </c>
      <c r="V7" s="15">
        <v>1</v>
      </c>
      <c r="W7" s="58">
        <v>2000</v>
      </c>
      <c r="X7" s="15">
        <v>4</v>
      </c>
      <c r="Y7" s="58"/>
      <c r="Z7" s="58"/>
      <c r="AA7" s="404"/>
      <c r="AB7" s="404"/>
      <c r="AC7" s="404"/>
      <c r="AD7" s="313"/>
      <c r="AE7" s="313"/>
      <c r="AF7" s="312"/>
      <c r="AG7" s="15"/>
      <c r="AH7" s="53" t="s">
        <v>17</v>
      </c>
      <c r="AI7" s="53"/>
      <c r="AJ7" s="53"/>
      <c r="AK7" s="314" t="s">
        <v>751</v>
      </c>
      <c r="AL7" s="315"/>
      <c r="AM7" s="424"/>
      <c r="AN7" s="405"/>
      <c r="AO7" s="402"/>
      <c r="AP7" s="402"/>
    </row>
  </sheetData>
  <phoneticPr fontId="4"/>
  <conditionalFormatting sqref="AJ3">
    <cfRule type="cellIs" dxfId="1530" priority="4" operator="equal">
      <formula>"良短"</formula>
    </cfRule>
    <cfRule type="cellIs" dxfId="1529" priority="5" operator="equal">
      <formula>"保留"</formula>
    </cfRule>
    <cfRule type="cellIs" dxfId="1528" priority="6" operator="equal">
      <formula>"合短"</formula>
    </cfRule>
  </conditionalFormatting>
  <conditionalFormatting sqref="AJ4:AJ7">
    <cfRule type="cellIs" dxfId="1527" priority="1" operator="equal">
      <formula>"良短"</formula>
    </cfRule>
    <cfRule type="cellIs" dxfId="1526" priority="2" operator="equal">
      <formula>"保留"</formula>
    </cfRule>
    <cfRule type="cellIs" dxfId="1525" priority="3" operator="equal">
      <formula>"合短"</formula>
    </cfRule>
  </conditionalFormatting>
  <dataValidations count="13">
    <dataValidation type="list" allowBlank="1" showInputMessage="1" showErrorMessage="1" sqref="E4:E7" xr:uid="{ABFAE5D8-AD52-4FB8-8EFE-BB72B861F57C}">
      <formula1>$E$2:$E$5</formula1>
    </dataValidation>
    <dataValidation type="list" allowBlank="1" showInputMessage="1" showErrorMessage="1" sqref="AJ4:AJ7" xr:uid="{8C763E1D-C353-4BF3-A7E0-7DEB08DD524A}">
      <formula1>$AJ$2:$AJ$7</formula1>
    </dataValidation>
    <dataValidation type="list" allowBlank="1" showInputMessage="1" showErrorMessage="1" sqref="J4:J7" xr:uid="{D0AA59FE-D11A-450C-985C-2FB55FBBEA64}">
      <formula1>$J$2:$J$5</formula1>
    </dataValidation>
    <dataValidation type="list" allowBlank="1" showInputMessage="1" sqref="O4:O7" xr:uid="{993816E3-2623-44EB-9B01-9734A469661A}">
      <formula1>$O$2:$O$23</formula1>
    </dataValidation>
    <dataValidation type="list" allowBlank="1" showInputMessage="1" showErrorMessage="1" sqref="H4:H7" xr:uid="{A0410863-A4A7-4A08-BAE6-B1FECFF8D960}">
      <formula1>$H$2:$H$4</formula1>
    </dataValidation>
    <dataValidation type="list" allowBlank="1" showInputMessage="1" showErrorMessage="1" sqref="AP4:AP7" xr:uid="{604E2A46-BD2D-4FD1-B723-4B95C1224EC5}">
      <formula1>$AP$2:$AP$4</formula1>
    </dataValidation>
    <dataValidation type="list" allowBlank="1" showInputMessage="1" showErrorMessage="1" sqref="AO4:AO7" xr:uid="{51FF601D-F6EF-4DAC-88D6-9AF1D0AEB1F1}">
      <formula1>$AO$2:$AO$9</formula1>
    </dataValidation>
    <dataValidation type="list" allowBlank="1" showInputMessage="1" showErrorMessage="1" sqref="AK4:AK7" xr:uid="{905658D5-E2F6-4B0F-9F2A-93AD04D61624}">
      <formula1>$AK$2:$AK$7</formula1>
    </dataValidation>
    <dataValidation type="list" allowBlank="1" showInputMessage="1" showErrorMessage="1" sqref="I4:I7" xr:uid="{7B422F24-2062-407B-83A8-876D5F95AF38}">
      <formula1>$I$2:$I$15</formula1>
    </dataValidation>
    <dataValidation type="list" allowBlank="1" showInputMessage="1" showErrorMessage="1" sqref="AH4:AI7" xr:uid="{B1F775E8-F72A-4075-8FE0-347B1DD4F1E3}">
      <formula1>$AH$2:$AH$4</formula1>
    </dataValidation>
    <dataValidation type="list" allowBlank="1" showInputMessage="1" showErrorMessage="1" sqref="G4:G7" xr:uid="{71A9FF35-DF13-4882-A4FE-16A1A4C301D4}">
      <formula1>$G$2:$G$7</formula1>
    </dataValidation>
    <dataValidation type="list" allowBlank="1" showInputMessage="1" showErrorMessage="1" sqref="AG4:AG7" xr:uid="{E5DFF0BC-534A-4E1F-947F-C184E5EA0507}">
      <formula1>$AG$2:$AG$12</formula1>
    </dataValidation>
    <dataValidation type="list" allowBlank="1" showInputMessage="1" showErrorMessage="1" sqref="AN4:AN7" xr:uid="{FB9A2DFD-1025-49FE-B161-671A52E2BE5B}">
      <formula1>$AN$2:$AN$9</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AN372"/>
  <sheetViews>
    <sheetView view="pageBreakPreview" zoomScale="70" zoomScaleNormal="70" zoomScaleSheetLayoutView="70" workbookViewId="0">
      <selection activeCell="AK29" sqref="AK29"/>
    </sheetView>
  </sheetViews>
  <sheetFormatPr defaultRowHeight="13.5" x14ac:dyDescent="0.15"/>
  <cols>
    <col min="1" max="1" width="2" style="62" customWidth="1"/>
    <col min="2" max="2" width="5.125" style="62" customWidth="1"/>
    <col min="3" max="3" width="5.625" style="62" customWidth="1"/>
    <col min="4" max="4" width="9.625" style="62" bestFit="1" customWidth="1"/>
    <col min="5" max="5" width="3.25" style="62" customWidth="1"/>
    <col min="6" max="6" width="10.875" style="62" bestFit="1" customWidth="1"/>
    <col min="7" max="7" width="4.375" style="62" customWidth="1"/>
    <col min="8" max="8" width="5.625" style="62" bestFit="1" customWidth="1"/>
    <col min="9" max="9" width="35" style="62" customWidth="1"/>
    <col min="10" max="10" width="9.625" style="62" customWidth="1"/>
    <col min="11" max="11" width="6.5" style="62" customWidth="1"/>
    <col min="12" max="12" width="8" style="62" customWidth="1"/>
    <col min="13" max="13" width="8.25" style="62" bestFit="1" customWidth="1"/>
    <col min="14" max="14" width="11" style="62" bestFit="1" customWidth="1"/>
    <col min="15" max="15" width="7.625" style="62" bestFit="1" customWidth="1"/>
    <col min="16" max="16" width="8.5" style="62" bestFit="1" customWidth="1"/>
    <col min="17" max="17" width="5.375" style="62" bestFit="1" customWidth="1"/>
    <col min="18" max="18" width="8.625" style="62" bestFit="1" customWidth="1"/>
    <col min="19" max="19" width="5.25" style="62" customWidth="1"/>
    <col min="20" max="20" width="7.625" style="62" bestFit="1" customWidth="1"/>
    <col min="21" max="21" width="8" style="62" customWidth="1"/>
    <col min="22" max="23" width="16.875" style="62" bestFit="1" customWidth="1"/>
    <col min="24" max="27" width="6.125" style="62" customWidth="1"/>
    <col min="28" max="28" width="10.875" style="62" customWidth="1"/>
    <col min="29" max="30" width="4.875" style="62" customWidth="1"/>
    <col min="31" max="31" width="7.875" style="62" customWidth="1"/>
    <col min="32" max="32" width="8" style="62" customWidth="1"/>
    <col min="33" max="33" width="5.625" style="62" customWidth="1"/>
    <col min="34" max="37" width="9" style="62"/>
    <col min="38" max="38" width="14.125" style="62" customWidth="1"/>
    <col min="39" max="39" width="3.125" style="62" customWidth="1"/>
    <col min="40" max="40" width="6.125" style="62" customWidth="1"/>
    <col min="41" max="16384" width="9" style="62"/>
  </cols>
  <sheetData>
    <row r="1" spans="2:40" ht="17.25" x14ac:dyDescent="0.15">
      <c r="C1" s="62" t="s">
        <v>153</v>
      </c>
      <c r="AF1" s="509">
        <v>2022</v>
      </c>
      <c r="AG1" s="509"/>
      <c r="AH1" s="323" t="s">
        <v>154</v>
      </c>
      <c r="AI1" s="63"/>
      <c r="AJ1" s="323">
        <v>6</v>
      </c>
      <c r="AK1" s="64" t="s">
        <v>155</v>
      </c>
      <c r="AL1" s="323">
        <v>16</v>
      </c>
      <c r="AM1" s="62" t="s">
        <v>156</v>
      </c>
    </row>
    <row r="2" spans="2:40" x14ac:dyDescent="0.15">
      <c r="AL2" s="65" t="s">
        <v>157</v>
      </c>
    </row>
    <row r="3" spans="2:40" ht="42" x14ac:dyDescent="0.15">
      <c r="K3" s="66" t="s">
        <v>158</v>
      </c>
      <c r="U3" s="67"/>
      <c r="X3" s="68" t="s">
        <v>159</v>
      </c>
      <c r="Y3" s="510" t="s">
        <v>1792</v>
      </c>
      <c r="Z3" s="510"/>
      <c r="AA3" s="510"/>
      <c r="AB3" s="510"/>
      <c r="AC3" s="68" t="s">
        <v>160</v>
      </c>
      <c r="AD3" s="510" t="s">
        <v>999</v>
      </c>
      <c r="AE3" s="510"/>
      <c r="AF3" s="510"/>
      <c r="AG3" s="510"/>
      <c r="AH3" s="511"/>
      <c r="AI3" s="69" t="s">
        <v>161</v>
      </c>
      <c r="AJ3" s="510" t="s">
        <v>839</v>
      </c>
      <c r="AK3" s="510"/>
      <c r="AL3" s="511"/>
    </row>
    <row r="7" spans="2:40" ht="63" customHeight="1" x14ac:dyDescent="0.2">
      <c r="B7" s="70" t="s">
        <v>162</v>
      </c>
      <c r="C7" s="71" t="s">
        <v>81</v>
      </c>
      <c r="D7" s="71" t="s">
        <v>163</v>
      </c>
      <c r="E7" s="72" t="s">
        <v>542</v>
      </c>
      <c r="F7" s="73" t="s">
        <v>84</v>
      </c>
      <c r="G7" s="72" t="s">
        <v>85</v>
      </c>
      <c r="H7" s="72" t="s">
        <v>86</v>
      </c>
      <c r="I7" s="74" t="s">
        <v>87</v>
      </c>
      <c r="J7" s="74" t="s">
        <v>164</v>
      </c>
      <c r="K7" s="73" t="s">
        <v>543</v>
      </c>
      <c r="L7" s="75" t="s">
        <v>90</v>
      </c>
      <c r="M7" s="76" t="s">
        <v>91</v>
      </c>
      <c r="N7" s="76" t="s">
        <v>92</v>
      </c>
      <c r="O7" s="76" t="s">
        <v>93</v>
      </c>
      <c r="P7" s="76" t="s">
        <v>94</v>
      </c>
      <c r="Q7" s="76" t="s">
        <v>95</v>
      </c>
      <c r="R7" s="76" t="s">
        <v>96</v>
      </c>
      <c r="S7" s="76" t="s">
        <v>97</v>
      </c>
      <c r="T7" s="76" t="s">
        <v>98</v>
      </c>
      <c r="U7" s="76" t="s">
        <v>99</v>
      </c>
      <c r="V7" s="77" t="s">
        <v>100</v>
      </c>
      <c r="W7" s="75" t="s">
        <v>101</v>
      </c>
      <c r="X7" s="75" t="s">
        <v>102</v>
      </c>
      <c r="Y7" s="75" t="s">
        <v>103</v>
      </c>
      <c r="Z7" s="75" t="s">
        <v>104</v>
      </c>
      <c r="AA7" s="75" t="s">
        <v>105</v>
      </c>
      <c r="AB7" s="75" t="s">
        <v>106</v>
      </c>
      <c r="AC7" s="75" t="s">
        <v>107</v>
      </c>
      <c r="AD7" s="75" t="s">
        <v>108</v>
      </c>
      <c r="AE7" s="75" t="s">
        <v>109</v>
      </c>
      <c r="AF7" s="78" t="s">
        <v>165</v>
      </c>
      <c r="AG7" s="79" t="s">
        <v>166</v>
      </c>
      <c r="AH7" s="512" t="s">
        <v>167</v>
      </c>
      <c r="AI7" s="513"/>
      <c r="AJ7" s="513"/>
      <c r="AK7" s="513"/>
      <c r="AL7" s="513"/>
      <c r="AM7" s="514"/>
      <c r="AN7" s="80"/>
    </row>
    <row r="8" spans="2:40" x14ac:dyDescent="0.15">
      <c r="B8" s="70"/>
      <c r="C8" s="53"/>
      <c r="D8" s="43"/>
      <c r="E8" s="53"/>
      <c r="F8" s="15"/>
      <c r="G8" s="491"/>
      <c r="H8" s="491"/>
      <c r="I8" s="491"/>
      <c r="J8" s="15"/>
      <c r="K8" s="15"/>
      <c r="L8" s="492"/>
      <c r="M8" s="58"/>
      <c r="N8" s="493"/>
      <c r="O8" s="58"/>
      <c r="P8" s="58"/>
      <c r="Q8" s="15"/>
      <c r="R8" s="58"/>
      <c r="S8" s="15"/>
      <c r="T8" s="58"/>
      <c r="U8" s="58"/>
      <c r="V8" s="494"/>
      <c r="W8" s="494"/>
      <c r="X8" s="312"/>
      <c r="Y8" s="313"/>
      <c r="Z8" s="313"/>
      <c r="AA8" s="312"/>
      <c r="AB8" s="15"/>
      <c r="AC8" s="53"/>
      <c r="AD8" s="53"/>
      <c r="AE8" s="53"/>
      <c r="AF8" s="314"/>
      <c r="AG8" s="315"/>
      <c r="AH8" s="405"/>
      <c r="AI8" s="495"/>
      <c r="AJ8" s="87"/>
      <c r="AK8" s="87"/>
      <c r="AL8" s="87"/>
      <c r="AM8" s="102"/>
      <c r="AN8" s="84"/>
    </row>
    <row r="9" spans="2:40" x14ac:dyDescent="0.15">
      <c r="B9" s="70"/>
      <c r="C9" s="53"/>
      <c r="D9" s="43"/>
      <c r="E9" s="53"/>
      <c r="F9" s="15"/>
      <c r="G9" s="491"/>
      <c r="H9" s="491"/>
      <c r="I9" s="491"/>
      <c r="J9" s="15"/>
      <c r="K9" s="15"/>
      <c r="L9" s="492"/>
      <c r="M9" s="58"/>
      <c r="N9" s="493"/>
      <c r="O9" s="493"/>
      <c r="P9" s="58"/>
      <c r="Q9" s="15"/>
      <c r="R9" s="493"/>
      <c r="S9" s="15"/>
      <c r="T9" s="493"/>
      <c r="U9" s="58"/>
      <c r="V9" s="494"/>
      <c r="W9" s="494"/>
      <c r="X9" s="312"/>
      <c r="Y9" s="313"/>
      <c r="Z9" s="313"/>
      <c r="AA9" s="312"/>
      <c r="AB9" s="15"/>
      <c r="AC9" s="53"/>
      <c r="AD9" s="53"/>
      <c r="AE9" s="53"/>
      <c r="AF9" s="314"/>
      <c r="AG9" s="315"/>
      <c r="AH9" s="405"/>
      <c r="AI9" s="87"/>
      <c r="AJ9" s="87"/>
      <c r="AK9" s="87"/>
      <c r="AL9" s="87"/>
      <c r="AM9" s="102"/>
      <c r="AN9" s="85"/>
    </row>
    <row r="10" spans="2:40" x14ac:dyDescent="0.15">
      <c r="B10" s="70"/>
      <c r="C10" s="53"/>
      <c r="D10" s="43"/>
      <c r="E10" s="53"/>
      <c r="F10" s="15"/>
      <c r="G10" s="491"/>
      <c r="H10" s="491"/>
      <c r="I10" s="491"/>
      <c r="J10" s="15"/>
      <c r="K10" s="15"/>
      <c r="L10" s="492"/>
      <c r="M10" s="58"/>
      <c r="N10" s="493"/>
      <c r="O10" s="493"/>
      <c r="P10" s="58"/>
      <c r="Q10" s="15"/>
      <c r="R10" s="493"/>
      <c r="S10" s="15"/>
      <c r="T10" s="493"/>
      <c r="U10" s="58"/>
      <c r="V10" s="494"/>
      <c r="W10" s="494"/>
      <c r="X10" s="312"/>
      <c r="Y10" s="313"/>
      <c r="Z10" s="313"/>
      <c r="AA10" s="312"/>
      <c r="AB10" s="15"/>
      <c r="AC10" s="53"/>
      <c r="AD10" s="53"/>
      <c r="AE10" s="53"/>
      <c r="AF10" s="314"/>
      <c r="AG10" s="315"/>
      <c r="AH10" s="405"/>
      <c r="AI10" s="87"/>
      <c r="AJ10" s="87"/>
      <c r="AK10" s="87"/>
      <c r="AL10" s="87"/>
      <c r="AM10" s="102"/>
      <c r="AN10" s="84"/>
    </row>
    <row r="11" spans="2:40" x14ac:dyDescent="0.15">
      <c r="B11" s="70"/>
      <c r="C11" s="53"/>
      <c r="D11" s="43"/>
      <c r="E11" s="53"/>
      <c r="F11" s="15"/>
      <c r="G11" s="491"/>
      <c r="H11" s="491"/>
      <c r="I11" s="491"/>
      <c r="J11" s="15"/>
      <c r="K11" s="15"/>
      <c r="L11" s="492"/>
      <c r="M11" s="58"/>
      <c r="N11" s="493"/>
      <c r="O11" s="58"/>
      <c r="P11" s="58"/>
      <c r="Q11" s="15"/>
      <c r="R11" s="58"/>
      <c r="S11" s="15"/>
      <c r="T11" s="58"/>
      <c r="U11" s="58"/>
      <c r="V11" s="494"/>
      <c r="W11" s="494"/>
      <c r="X11" s="312"/>
      <c r="Y11" s="313"/>
      <c r="Z11" s="313"/>
      <c r="AA11" s="312"/>
      <c r="AB11" s="15"/>
      <c r="AC11" s="53"/>
      <c r="AD11" s="53"/>
      <c r="AE11" s="53"/>
      <c r="AF11" s="314"/>
      <c r="AG11" s="315"/>
      <c r="AH11" s="405"/>
      <c r="AI11" s="87"/>
      <c r="AJ11" s="87"/>
      <c r="AK11" s="87"/>
      <c r="AL11" s="87"/>
      <c r="AM11" s="102"/>
      <c r="AN11" s="85"/>
    </row>
    <row r="12" spans="2:40" x14ac:dyDescent="0.15">
      <c r="B12" s="70"/>
      <c r="C12" s="53"/>
      <c r="D12" s="43"/>
      <c r="E12" s="53"/>
      <c r="F12" s="15"/>
      <c r="G12" s="491"/>
      <c r="H12" s="491"/>
      <c r="I12" s="491"/>
      <c r="J12" s="15"/>
      <c r="K12" s="15"/>
      <c r="L12" s="492"/>
      <c r="M12" s="58"/>
      <c r="N12" s="493"/>
      <c r="O12" s="493"/>
      <c r="P12" s="58"/>
      <c r="Q12" s="15"/>
      <c r="R12" s="493"/>
      <c r="S12" s="15"/>
      <c r="T12" s="493"/>
      <c r="U12" s="58"/>
      <c r="V12" s="494"/>
      <c r="W12" s="494"/>
      <c r="X12" s="312"/>
      <c r="Y12" s="313"/>
      <c r="Z12" s="313"/>
      <c r="AA12" s="312"/>
      <c r="AB12" s="15"/>
      <c r="AC12" s="53"/>
      <c r="AD12" s="53"/>
      <c r="AE12" s="53"/>
      <c r="AF12" s="314"/>
      <c r="AG12" s="315"/>
      <c r="AH12" s="405"/>
      <c r="AI12" s="87"/>
      <c r="AJ12" s="87"/>
      <c r="AK12" s="87"/>
      <c r="AL12" s="87"/>
      <c r="AM12" s="102"/>
      <c r="AN12" s="84"/>
    </row>
    <row r="13" spans="2:40" x14ac:dyDescent="0.15">
      <c r="B13" s="70"/>
      <c r="C13" s="53"/>
      <c r="D13" s="43"/>
      <c r="E13" s="53"/>
      <c r="F13" s="15"/>
      <c r="G13" s="491"/>
      <c r="H13" s="491"/>
      <c r="I13" s="491"/>
      <c r="J13" s="15"/>
      <c r="K13" s="15"/>
      <c r="L13" s="492"/>
      <c r="M13" s="58"/>
      <c r="N13" s="493"/>
      <c r="O13" s="58"/>
      <c r="P13" s="58"/>
      <c r="Q13" s="15"/>
      <c r="R13" s="58"/>
      <c r="S13" s="15"/>
      <c r="T13" s="58"/>
      <c r="U13" s="58"/>
      <c r="V13" s="494"/>
      <c r="W13" s="494"/>
      <c r="X13" s="312"/>
      <c r="Y13" s="313"/>
      <c r="Z13" s="313"/>
      <c r="AA13" s="312"/>
      <c r="AB13" s="15"/>
      <c r="AC13" s="53"/>
      <c r="AD13" s="53"/>
      <c r="AE13" s="53"/>
      <c r="AF13" s="314"/>
      <c r="AG13" s="315"/>
      <c r="AH13" s="405"/>
      <c r="AI13" s="87"/>
      <c r="AJ13" s="87"/>
      <c r="AK13" s="87"/>
      <c r="AL13" s="87"/>
      <c r="AM13" s="102"/>
      <c r="AN13" s="85"/>
    </row>
    <row r="14" spans="2:40" x14ac:dyDescent="0.15">
      <c r="B14" s="70"/>
      <c r="C14" s="53"/>
      <c r="D14" s="43"/>
      <c r="E14" s="53"/>
      <c r="F14" s="15"/>
      <c r="G14" s="491"/>
      <c r="H14" s="491"/>
      <c r="I14" s="491"/>
      <c r="J14" s="15"/>
      <c r="K14" s="15"/>
      <c r="L14" s="492"/>
      <c r="M14" s="58"/>
      <c r="N14" s="493"/>
      <c r="O14" s="493"/>
      <c r="P14" s="58"/>
      <c r="Q14" s="15"/>
      <c r="R14" s="493"/>
      <c r="S14" s="15"/>
      <c r="T14" s="493"/>
      <c r="U14" s="58"/>
      <c r="V14" s="494"/>
      <c r="W14" s="494"/>
      <c r="X14" s="312"/>
      <c r="Y14" s="313"/>
      <c r="Z14" s="313"/>
      <c r="AA14" s="312"/>
      <c r="AB14" s="15"/>
      <c r="AC14" s="53"/>
      <c r="AD14" s="53"/>
      <c r="AE14" s="53"/>
      <c r="AF14" s="314"/>
      <c r="AG14" s="315"/>
      <c r="AH14" s="405"/>
      <c r="AI14" s="87"/>
      <c r="AJ14" s="87"/>
      <c r="AK14" s="87"/>
      <c r="AL14" s="87"/>
      <c r="AM14" s="102"/>
      <c r="AN14" s="84"/>
    </row>
    <row r="15" spans="2:40" x14ac:dyDescent="0.15">
      <c r="B15" s="70"/>
      <c r="C15" s="53"/>
      <c r="D15" s="43"/>
      <c r="E15" s="53"/>
      <c r="F15" s="15"/>
      <c r="G15" s="491"/>
      <c r="H15" s="491"/>
      <c r="I15" s="491"/>
      <c r="J15" s="15"/>
      <c r="K15" s="15"/>
      <c r="L15" s="492"/>
      <c r="M15" s="58"/>
      <c r="N15" s="493"/>
      <c r="O15" s="493"/>
      <c r="P15" s="58"/>
      <c r="Q15" s="15"/>
      <c r="R15" s="493"/>
      <c r="S15" s="15"/>
      <c r="T15" s="493"/>
      <c r="U15" s="58"/>
      <c r="V15" s="494"/>
      <c r="W15" s="494"/>
      <c r="X15" s="312"/>
      <c r="Y15" s="313"/>
      <c r="Z15" s="313"/>
      <c r="AA15" s="312"/>
      <c r="AB15" s="15"/>
      <c r="AC15" s="53"/>
      <c r="AD15" s="53"/>
      <c r="AE15" s="53"/>
      <c r="AF15" s="314"/>
      <c r="AG15" s="315"/>
      <c r="AH15" s="405"/>
      <c r="AI15" s="87"/>
      <c r="AJ15" s="87"/>
      <c r="AK15" s="87"/>
      <c r="AL15" s="87"/>
      <c r="AM15" s="102"/>
      <c r="AN15" s="85"/>
    </row>
    <row r="16" spans="2:40" x14ac:dyDescent="0.15">
      <c r="B16" s="70"/>
      <c r="C16" s="53"/>
      <c r="D16" s="43"/>
      <c r="E16" s="53"/>
      <c r="F16" s="15"/>
      <c r="G16" s="491"/>
      <c r="H16" s="491"/>
      <c r="I16" s="491"/>
      <c r="J16" s="15"/>
      <c r="K16" s="15"/>
      <c r="L16" s="492"/>
      <c r="M16" s="58"/>
      <c r="N16" s="493"/>
      <c r="O16" s="58"/>
      <c r="P16" s="58"/>
      <c r="Q16" s="15"/>
      <c r="R16" s="58"/>
      <c r="S16" s="15"/>
      <c r="T16" s="58"/>
      <c r="U16" s="58"/>
      <c r="V16" s="494"/>
      <c r="W16" s="494"/>
      <c r="X16" s="312"/>
      <c r="Y16" s="313"/>
      <c r="Z16" s="313"/>
      <c r="AA16" s="312"/>
      <c r="AB16" s="15"/>
      <c r="AC16" s="53"/>
      <c r="AD16" s="53"/>
      <c r="AE16" s="53"/>
      <c r="AF16" s="314"/>
      <c r="AG16" s="315"/>
      <c r="AH16" s="405"/>
      <c r="AI16" s="87"/>
      <c r="AJ16" s="87"/>
      <c r="AK16" s="87"/>
      <c r="AL16" s="87"/>
      <c r="AM16" s="102"/>
      <c r="AN16" s="84"/>
    </row>
    <row r="17" spans="2:40" ht="14.25" customHeight="1" x14ac:dyDescent="0.15">
      <c r="B17" s="70"/>
      <c r="C17" s="53"/>
      <c r="D17" s="43"/>
      <c r="E17" s="53"/>
      <c r="F17" s="15"/>
      <c r="G17" s="491"/>
      <c r="H17" s="491"/>
      <c r="I17" s="491"/>
      <c r="J17" s="15"/>
      <c r="K17" s="15"/>
      <c r="L17" s="492"/>
      <c r="M17" s="58"/>
      <c r="N17" s="493"/>
      <c r="O17" s="493"/>
      <c r="P17" s="58"/>
      <c r="Q17" s="15"/>
      <c r="R17" s="493"/>
      <c r="S17" s="15"/>
      <c r="T17" s="493"/>
      <c r="U17" s="58"/>
      <c r="V17" s="494"/>
      <c r="W17" s="494"/>
      <c r="X17" s="312"/>
      <c r="Y17" s="313"/>
      <c r="Z17" s="313"/>
      <c r="AA17" s="312"/>
      <c r="AB17" s="15"/>
      <c r="AC17" s="53"/>
      <c r="AD17" s="53"/>
      <c r="AE17" s="53"/>
      <c r="AF17" s="314"/>
      <c r="AG17" s="315"/>
      <c r="AH17" s="405"/>
      <c r="AI17" s="87"/>
      <c r="AJ17" s="87"/>
      <c r="AK17" s="87"/>
      <c r="AL17" s="87"/>
      <c r="AM17" s="102"/>
      <c r="AN17" s="85"/>
    </row>
    <row r="18" spans="2:40" x14ac:dyDescent="0.15">
      <c r="B18" s="70"/>
      <c r="C18" s="53"/>
      <c r="D18" s="43"/>
      <c r="E18" s="53"/>
      <c r="F18" s="15"/>
      <c r="G18" s="491"/>
      <c r="H18" s="491"/>
      <c r="I18" s="491"/>
      <c r="J18" s="15"/>
      <c r="K18" s="15"/>
      <c r="L18" s="492"/>
      <c r="M18" s="58"/>
      <c r="N18" s="493"/>
      <c r="O18" s="58"/>
      <c r="P18" s="58"/>
      <c r="Q18" s="15"/>
      <c r="R18" s="58"/>
      <c r="S18" s="15"/>
      <c r="T18" s="58"/>
      <c r="U18" s="58"/>
      <c r="V18" s="494"/>
      <c r="W18" s="494"/>
      <c r="X18" s="312"/>
      <c r="Y18" s="313"/>
      <c r="Z18" s="313"/>
      <c r="AA18" s="312"/>
      <c r="AB18" s="15"/>
      <c r="AC18" s="53"/>
      <c r="AD18" s="53"/>
      <c r="AE18" s="53"/>
      <c r="AF18" s="314"/>
      <c r="AG18" s="315"/>
      <c r="AH18" s="405"/>
      <c r="AI18" s="87"/>
      <c r="AJ18" s="87"/>
      <c r="AK18" s="87"/>
      <c r="AL18" s="87"/>
      <c r="AM18" s="102"/>
      <c r="AN18" s="84"/>
    </row>
    <row r="19" spans="2:40" x14ac:dyDescent="0.15">
      <c r="B19" s="70"/>
      <c r="C19" s="53"/>
      <c r="D19" s="43"/>
      <c r="E19" s="53"/>
      <c r="F19" s="15"/>
      <c r="G19" s="491"/>
      <c r="H19" s="491"/>
      <c r="I19" s="491"/>
      <c r="J19" s="15"/>
      <c r="K19" s="15"/>
      <c r="L19" s="492"/>
      <c r="M19" s="58"/>
      <c r="N19" s="493"/>
      <c r="O19" s="493"/>
      <c r="P19" s="58"/>
      <c r="Q19" s="15"/>
      <c r="R19" s="493"/>
      <c r="S19" s="15"/>
      <c r="T19" s="493"/>
      <c r="U19" s="58"/>
      <c r="V19" s="494"/>
      <c r="W19" s="494"/>
      <c r="X19" s="312"/>
      <c r="Y19" s="313"/>
      <c r="Z19" s="313"/>
      <c r="AA19" s="312"/>
      <c r="AB19" s="15"/>
      <c r="AC19" s="53"/>
      <c r="AD19" s="53"/>
      <c r="AE19" s="53"/>
      <c r="AF19" s="314"/>
      <c r="AG19" s="315"/>
      <c r="AH19" s="405"/>
      <c r="AI19" s="87"/>
      <c r="AJ19" s="87"/>
      <c r="AK19" s="87"/>
      <c r="AL19" s="87"/>
      <c r="AM19" s="102"/>
      <c r="AN19" s="85"/>
    </row>
    <row r="20" spans="2:40" x14ac:dyDescent="0.15">
      <c r="B20" s="70"/>
      <c r="C20" s="53"/>
      <c r="D20" s="43"/>
      <c r="E20" s="53"/>
      <c r="F20" s="15"/>
      <c r="G20" s="491"/>
      <c r="H20" s="491"/>
      <c r="I20" s="491"/>
      <c r="J20" s="15"/>
      <c r="K20" s="15"/>
      <c r="L20" s="492"/>
      <c r="M20" s="58"/>
      <c r="N20" s="493"/>
      <c r="O20" s="493"/>
      <c r="P20" s="58"/>
      <c r="Q20" s="15"/>
      <c r="R20" s="493"/>
      <c r="S20" s="15"/>
      <c r="T20" s="493"/>
      <c r="U20" s="58"/>
      <c r="V20" s="494"/>
      <c r="W20" s="494"/>
      <c r="X20" s="312"/>
      <c r="Y20" s="313"/>
      <c r="Z20" s="313"/>
      <c r="AA20" s="312"/>
      <c r="AB20" s="15"/>
      <c r="AC20" s="53"/>
      <c r="AD20" s="53"/>
      <c r="AE20" s="53"/>
      <c r="AF20" s="314"/>
      <c r="AG20" s="315"/>
      <c r="AH20" s="405"/>
      <c r="AI20" s="87"/>
      <c r="AJ20" s="87"/>
      <c r="AK20" s="87"/>
      <c r="AL20" s="87"/>
      <c r="AM20" s="102"/>
      <c r="AN20" s="84"/>
    </row>
    <row r="21" spans="2:40" x14ac:dyDescent="0.15">
      <c r="B21" s="70"/>
      <c r="C21" s="53"/>
      <c r="D21" s="43"/>
      <c r="E21" s="53"/>
      <c r="F21" s="15"/>
      <c r="G21" s="491"/>
      <c r="H21" s="491"/>
      <c r="I21" s="491"/>
      <c r="J21" s="15"/>
      <c r="K21" s="15"/>
      <c r="L21" s="492"/>
      <c r="M21" s="58"/>
      <c r="N21" s="493"/>
      <c r="O21" s="58"/>
      <c r="P21" s="58"/>
      <c r="Q21" s="15"/>
      <c r="R21" s="58"/>
      <c r="S21" s="15"/>
      <c r="T21" s="58"/>
      <c r="U21" s="58"/>
      <c r="V21" s="494"/>
      <c r="W21" s="494"/>
      <c r="X21" s="312"/>
      <c r="Y21" s="313"/>
      <c r="Z21" s="313"/>
      <c r="AA21" s="312"/>
      <c r="AB21" s="15"/>
      <c r="AC21" s="53"/>
      <c r="AD21" s="53"/>
      <c r="AE21" s="53"/>
      <c r="AF21" s="314"/>
      <c r="AG21" s="315"/>
      <c r="AH21" s="405"/>
      <c r="AI21" s="87"/>
      <c r="AJ21" s="87"/>
      <c r="AK21" s="87"/>
      <c r="AL21" s="87"/>
      <c r="AM21" s="102"/>
      <c r="AN21" s="85"/>
    </row>
    <row r="22" spans="2:40" x14ac:dyDescent="0.15">
      <c r="B22" s="70"/>
      <c r="C22" s="53"/>
      <c r="D22" s="43"/>
      <c r="E22" s="53"/>
      <c r="F22" s="15"/>
      <c r="G22" s="491"/>
      <c r="H22" s="491"/>
      <c r="I22" s="491"/>
      <c r="J22" s="15"/>
      <c r="K22" s="15"/>
      <c r="L22" s="492"/>
      <c r="M22" s="58"/>
      <c r="N22" s="493"/>
      <c r="O22" s="58"/>
      <c r="P22" s="58"/>
      <c r="Q22" s="15"/>
      <c r="R22" s="58"/>
      <c r="S22" s="15"/>
      <c r="T22" s="58"/>
      <c r="U22" s="58"/>
      <c r="V22" s="494"/>
      <c r="W22" s="494"/>
      <c r="X22" s="312"/>
      <c r="Y22" s="313"/>
      <c r="Z22" s="313"/>
      <c r="AA22" s="312"/>
      <c r="AB22" s="15"/>
      <c r="AC22" s="53"/>
      <c r="AD22" s="53"/>
      <c r="AE22" s="53"/>
      <c r="AF22" s="314"/>
      <c r="AG22" s="315"/>
      <c r="AH22" s="405"/>
      <c r="AI22" s="87"/>
      <c r="AJ22" s="87"/>
      <c r="AK22" s="87"/>
      <c r="AL22" s="87"/>
      <c r="AM22" s="102"/>
      <c r="AN22" s="84"/>
    </row>
    <row r="23" spans="2:40" ht="12.75" customHeight="1" x14ac:dyDescent="0.15">
      <c r="B23" s="70"/>
      <c r="C23" s="53"/>
      <c r="D23" s="43"/>
      <c r="E23" s="53"/>
      <c r="F23" s="15"/>
      <c r="G23" s="491"/>
      <c r="H23" s="491"/>
      <c r="I23" s="491"/>
      <c r="J23" s="15"/>
      <c r="K23" s="15"/>
      <c r="L23" s="492"/>
      <c r="M23" s="58"/>
      <c r="N23" s="493"/>
      <c r="O23" s="58"/>
      <c r="P23" s="58"/>
      <c r="Q23" s="15"/>
      <c r="R23" s="58"/>
      <c r="S23" s="15"/>
      <c r="T23" s="58"/>
      <c r="U23" s="58"/>
      <c r="V23" s="494"/>
      <c r="W23" s="494"/>
      <c r="X23" s="312"/>
      <c r="Y23" s="313"/>
      <c r="Z23" s="313"/>
      <c r="AA23" s="312"/>
      <c r="AB23" s="15"/>
      <c r="AC23" s="53"/>
      <c r="AD23" s="53"/>
      <c r="AE23" s="53"/>
      <c r="AF23" s="314"/>
      <c r="AG23" s="315"/>
      <c r="AH23" s="405"/>
      <c r="AI23" s="87"/>
      <c r="AJ23" s="87"/>
      <c r="AK23" s="87"/>
      <c r="AL23" s="87"/>
      <c r="AM23" s="102"/>
      <c r="AN23" s="85"/>
    </row>
    <row r="24" spans="2:40" x14ac:dyDescent="0.15">
      <c r="B24" s="70"/>
      <c r="C24" s="53"/>
      <c r="D24" s="43"/>
      <c r="E24" s="53"/>
      <c r="F24" s="15"/>
      <c r="G24" s="491"/>
      <c r="H24" s="491"/>
      <c r="I24" s="491"/>
      <c r="J24" s="15"/>
      <c r="K24" s="15"/>
      <c r="L24" s="492"/>
      <c r="M24" s="58"/>
      <c r="N24" s="493"/>
      <c r="O24" s="493"/>
      <c r="P24" s="58"/>
      <c r="Q24" s="15"/>
      <c r="R24" s="493"/>
      <c r="S24" s="15"/>
      <c r="T24" s="493"/>
      <c r="U24" s="58"/>
      <c r="V24" s="494"/>
      <c r="W24" s="494"/>
      <c r="X24" s="312"/>
      <c r="Y24" s="313"/>
      <c r="Z24" s="313"/>
      <c r="AA24" s="312"/>
      <c r="AB24" s="15"/>
      <c r="AC24" s="53"/>
      <c r="AD24" s="53"/>
      <c r="AE24" s="53"/>
      <c r="AF24" s="314"/>
      <c r="AG24" s="315"/>
      <c r="AH24" s="405"/>
      <c r="AI24" s="87"/>
      <c r="AJ24" s="87"/>
      <c r="AK24" s="87"/>
      <c r="AL24" s="87"/>
      <c r="AM24" s="102"/>
      <c r="AN24" s="84"/>
    </row>
    <row r="25" spans="2:40" x14ac:dyDescent="0.15">
      <c r="B25" s="70"/>
      <c r="C25" s="53"/>
      <c r="D25" s="43"/>
      <c r="E25" s="53"/>
      <c r="F25" s="15"/>
      <c r="G25" s="491"/>
      <c r="H25" s="491"/>
      <c r="I25" s="491"/>
      <c r="J25" s="15"/>
      <c r="K25" s="15"/>
      <c r="L25" s="492"/>
      <c r="M25" s="58"/>
      <c r="N25" s="493"/>
      <c r="O25" s="493"/>
      <c r="P25" s="58"/>
      <c r="Q25" s="15"/>
      <c r="R25" s="493"/>
      <c r="S25" s="15"/>
      <c r="T25" s="493"/>
      <c r="U25" s="58"/>
      <c r="V25" s="494"/>
      <c r="W25" s="494"/>
      <c r="X25" s="312"/>
      <c r="Y25" s="313"/>
      <c r="Z25" s="313"/>
      <c r="AA25" s="312"/>
      <c r="AB25" s="15"/>
      <c r="AC25" s="53"/>
      <c r="AD25" s="53"/>
      <c r="AE25" s="53"/>
      <c r="AF25" s="314"/>
      <c r="AG25" s="315"/>
      <c r="AH25" s="405"/>
      <c r="AI25" s="87"/>
      <c r="AJ25" s="87"/>
      <c r="AK25" s="87"/>
      <c r="AL25" s="87"/>
      <c r="AM25" s="102"/>
      <c r="AN25" s="85"/>
    </row>
    <row r="26" spans="2:40" x14ac:dyDescent="0.15">
      <c r="B26" s="70"/>
      <c r="C26" s="53"/>
      <c r="D26" s="43"/>
      <c r="E26" s="53"/>
      <c r="F26" s="15"/>
      <c r="G26" s="491"/>
      <c r="H26" s="491"/>
      <c r="I26" s="491"/>
      <c r="J26" s="15"/>
      <c r="K26" s="15"/>
      <c r="L26" s="492"/>
      <c r="M26" s="58"/>
      <c r="N26" s="493"/>
      <c r="O26" s="58"/>
      <c r="P26" s="58"/>
      <c r="Q26" s="15"/>
      <c r="R26" s="58"/>
      <c r="S26" s="15"/>
      <c r="T26" s="58"/>
      <c r="U26" s="58"/>
      <c r="V26" s="494"/>
      <c r="W26" s="494"/>
      <c r="X26" s="312"/>
      <c r="Y26" s="313"/>
      <c r="Z26" s="313"/>
      <c r="AA26" s="312"/>
      <c r="AB26" s="15"/>
      <c r="AC26" s="53"/>
      <c r="AD26" s="53"/>
      <c r="AE26" s="53"/>
      <c r="AF26" s="314"/>
      <c r="AG26" s="315"/>
      <c r="AH26" s="405"/>
      <c r="AI26" s="87"/>
      <c r="AJ26" s="87"/>
      <c r="AK26" s="87"/>
      <c r="AL26" s="87"/>
      <c r="AM26" s="102"/>
      <c r="AN26" s="84"/>
    </row>
    <row r="27" spans="2:40" x14ac:dyDescent="0.15">
      <c r="B27" s="70"/>
      <c r="C27" s="53"/>
      <c r="D27" s="43"/>
      <c r="E27" s="53"/>
      <c r="F27" s="15"/>
      <c r="G27" s="491"/>
      <c r="H27" s="491"/>
      <c r="I27" s="491"/>
      <c r="J27" s="15"/>
      <c r="K27" s="15"/>
      <c r="L27" s="492"/>
      <c r="M27" s="58"/>
      <c r="N27" s="493"/>
      <c r="O27" s="58"/>
      <c r="P27" s="58"/>
      <c r="Q27" s="15"/>
      <c r="R27" s="58"/>
      <c r="S27" s="15"/>
      <c r="T27" s="58"/>
      <c r="U27" s="58"/>
      <c r="V27" s="494"/>
      <c r="W27" s="494"/>
      <c r="X27" s="312"/>
      <c r="Y27" s="313"/>
      <c r="Z27" s="313"/>
      <c r="AA27" s="312"/>
      <c r="AB27" s="15"/>
      <c r="AC27" s="53"/>
      <c r="AD27" s="53"/>
      <c r="AE27" s="53"/>
      <c r="AF27" s="314"/>
      <c r="AG27" s="315"/>
      <c r="AH27" s="405"/>
      <c r="AI27" s="87"/>
      <c r="AJ27" s="87"/>
      <c r="AK27" s="87"/>
      <c r="AL27" s="87"/>
      <c r="AM27" s="102"/>
      <c r="AN27" s="85"/>
    </row>
    <row r="28" spans="2:40" x14ac:dyDescent="0.15">
      <c r="B28" s="70"/>
      <c r="C28" s="53"/>
      <c r="D28" s="43"/>
      <c r="E28" s="53"/>
      <c r="F28" s="15"/>
      <c r="G28" s="491"/>
      <c r="H28" s="491"/>
      <c r="I28" s="491"/>
      <c r="J28" s="15"/>
      <c r="K28" s="15"/>
      <c r="L28" s="492"/>
      <c r="M28" s="58"/>
      <c r="N28" s="493"/>
      <c r="O28" s="58"/>
      <c r="P28" s="58"/>
      <c r="Q28" s="15"/>
      <c r="R28" s="58"/>
      <c r="S28" s="15"/>
      <c r="T28" s="58"/>
      <c r="U28" s="58"/>
      <c r="V28" s="494"/>
      <c r="W28" s="494"/>
      <c r="X28" s="312"/>
      <c r="Y28" s="313"/>
      <c r="Z28" s="313"/>
      <c r="AA28" s="312"/>
      <c r="AB28" s="15"/>
      <c r="AC28" s="53"/>
      <c r="AD28" s="53"/>
      <c r="AE28" s="53"/>
      <c r="AF28" s="314"/>
      <c r="AG28" s="315"/>
      <c r="AH28" s="405"/>
      <c r="AI28" s="87"/>
      <c r="AJ28" s="87"/>
      <c r="AK28" s="87"/>
      <c r="AL28" s="87"/>
      <c r="AM28" s="102"/>
      <c r="AN28" s="84"/>
    </row>
    <row r="29" spans="2:40" x14ac:dyDescent="0.15">
      <c r="B29" s="70"/>
      <c r="C29" s="53"/>
      <c r="D29" s="43"/>
      <c r="E29" s="53"/>
      <c r="F29" s="15"/>
      <c r="G29" s="491"/>
      <c r="H29" s="491"/>
      <c r="I29" s="491"/>
      <c r="J29" s="15"/>
      <c r="K29" s="15"/>
      <c r="L29" s="492"/>
      <c r="M29" s="58"/>
      <c r="N29" s="493"/>
      <c r="O29" s="493"/>
      <c r="P29" s="58"/>
      <c r="Q29" s="15"/>
      <c r="R29" s="493"/>
      <c r="S29" s="15"/>
      <c r="T29" s="493"/>
      <c r="U29" s="58"/>
      <c r="V29" s="494"/>
      <c r="W29" s="494"/>
      <c r="X29" s="312"/>
      <c r="Y29" s="313"/>
      <c r="Z29" s="313"/>
      <c r="AA29" s="312"/>
      <c r="AB29" s="15"/>
      <c r="AC29" s="53"/>
      <c r="AD29" s="53"/>
      <c r="AE29" s="53"/>
      <c r="AF29" s="314"/>
      <c r="AG29" s="315"/>
      <c r="AH29" s="405"/>
      <c r="AI29" s="87"/>
      <c r="AJ29" s="87"/>
      <c r="AK29" s="87"/>
      <c r="AL29" s="87"/>
      <c r="AM29" s="102"/>
      <c r="AN29" s="85"/>
    </row>
    <row r="30" spans="2:40" x14ac:dyDescent="0.15">
      <c r="B30" s="70"/>
      <c r="C30" s="53"/>
      <c r="D30" s="43"/>
      <c r="E30" s="53"/>
      <c r="F30" s="15"/>
      <c r="G30" s="491"/>
      <c r="H30" s="491"/>
      <c r="I30" s="491"/>
      <c r="J30" s="15"/>
      <c r="K30" s="15"/>
      <c r="L30" s="492"/>
      <c r="M30" s="58"/>
      <c r="N30" s="493"/>
      <c r="O30" s="493"/>
      <c r="P30" s="58"/>
      <c r="Q30" s="15"/>
      <c r="R30" s="493"/>
      <c r="S30" s="15"/>
      <c r="T30" s="493"/>
      <c r="U30" s="58"/>
      <c r="V30" s="494"/>
      <c r="W30" s="494"/>
      <c r="X30" s="312"/>
      <c r="Y30" s="313"/>
      <c r="Z30" s="313"/>
      <c r="AA30" s="312"/>
      <c r="AB30" s="15"/>
      <c r="AC30" s="53"/>
      <c r="AD30" s="53"/>
      <c r="AE30" s="53"/>
      <c r="AF30" s="314"/>
      <c r="AG30" s="315"/>
      <c r="AH30" s="405"/>
      <c r="AI30" s="87"/>
      <c r="AJ30" s="87"/>
      <c r="AK30" s="87"/>
      <c r="AL30" s="87"/>
      <c r="AM30" s="102"/>
      <c r="AN30" s="84"/>
    </row>
    <row r="31" spans="2:40" x14ac:dyDescent="0.15">
      <c r="B31" s="70"/>
      <c r="C31" s="53"/>
      <c r="D31" s="43"/>
      <c r="E31" s="53"/>
      <c r="F31" s="15"/>
      <c r="G31" s="491"/>
      <c r="H31" s="491"/>
      <c r="I31" s="491"/>
      <c r="J31" s="15"/>
      <c r="K31" s="15"/>
      <c r="L31" s="492"/>
      <c r="M31" s="58"/>
      <c r="N31" s="493"/>
      <c r="O31" s="58"/>
      <c r="P31" s="58"/>
      <c r="Q31" s="15"/>
      <c r="R31" s="58"/>
      <c r="S31" s="15"/>
      <c r="T31" s="58"/>
      <c r="U31" s="58"/>
      <c r="V31" s="494"/>
      <c r="W31" s="494"/>
      <c r="X31" s="312"/>
      <c r="Y31" s="313"/>
      <c r="Z31" s="313"/>
      <c r="AA31" s="312"/>
      <c r="AB31" s="15"/>
      <c r="AC31" s="53"/>
      <c r="AD31" s="53"/>
      <c r="AE31" s="53"/>
      <c r="AF31" s="314"/>
      <c r="AG31" s="315"/>
      <c r="AH31" s="405"/>
      <c r="AI31" s="87"/>
      <c r="AJ31" s="87"/>
      <c r="AK31" s="87"/>
      <c r="AL31" s="87"/>
      <c r="AM31" s="102"/>
      <c r="AN31" s="85"/>
    </row>
    <row r="32" spans="2:40" x14ac:dyDescent="0.15">
      <c r="B32" s="70"/>
      <c r="C32" s="53"/>
      <c r="D32" s="43"/>
      <c r="E32" s="53"/>
      <c r="F32" s="15"/>
      <c r="G32" s="491"/>
      <c r="H32" s="491"/>
      <c r="I32" s="491"/>
      <c r="J32" s="15"/>
      <c r="K32" s="15"/>
      <c r="L32" s="492"/>
      <c r="M32" s="58"/>
      <c r="N32" s="493"/>
      <c r="O32" s="58"/>
      <c r="P32" s="58"/>
      <c r="Q32" s="15"/>
      <c r="R32" s="58"/>
      <c r="S32" s="15"/>
      <c r="T32" s="58"/>
      <c r="U32" s="58"/>
      <c r="V32" s="494"/>
      <c r="W32" s="494"/>
      <c r="X32" s="312"/>
      <c r="Y32" s="313"/>
      <c r="Z32" s="313"/>
      <c r="AA32" s="312"/>
      <c r="AB32" s="15"/>
      <c r="AC32" s="53"/>
      <c r="AD32" s="53"/>
      <c r="AE32" s="53"/>
      <c r="AF32" s="314"/>
      <c r="AG32" s="315"/>
      <c r="AH32" s="405"/>
      <c r="AI32" s="87"/>
      <c r="AJ32" s="87"/>
      <c r="AK32" s="87"/>
      <c r="AL32" s="87"/>
      <c r="AM32" s="102"/>
      <c r="AN32" s="84"/>
    </row>
    <row r="33" spans="2:40" x14ac:dyDescent="0.15">
      <c r="B33" s="70"/>
      <c r="C33" s="53"/>
      <c r="D33" s="43"/>
      <c r="E33" s="53"/>
      <c r="F33" s="15"/>
      <c r="G33" s="491"/>
      <c r="H33" s="491"/>
      <c r="I33" s="491"/>
      <c r="J33" s="15"/>
      <c r="K33" s="15"/>
      <c r="L33" s="492"/>
      <c r="M33" s="58"/>
      <c r="N33" s="493"/>
      <c r="O33" s="58"/>
      <c r="P33" s="58"/>
      <c r="Q33" s="15"/>
      <c r="R33" s="58"/>
      <c r="S33" s="15"/>
      <c r="T33" s="58"/>
      <c r="U33" s="58"/>
      <c r="V33" s="494"/>
      <c r="W33" s="494"/>
      <c r="X33" s="312"/>
      <c r="Y33" s="313"/>
      <c r="Z33" s="313"/>
      <c r="AA33" s="312"/>
      <c r="AB33" s="15"/>
      <c r="AC33" s="53"/>
      <c r="AD33" s="53"/>
      <c r="AE33" s="53"/>
      <c r="AF33" s="314"/>
      <c r="AG33" s="315"/>
      <c r="AH33" s="405"/>
      <c r="AI33" s="87"/>
      <c r="AJ33" s="87"/>
      <c r="AK33" s="87"/>
      <c r="AL33" s="87"/>
      <c r="AM33" s="102"/>
      <c r="AN33" s="85"/>
    </row>
    <row r="34" spans="2:40" x14ac:dyDescent="0.15">
      <c r="B34" s="70"/>
      <c r="C34" s="53"/>
      <c r="D34" s="43"/>
      <c r="E34" s="53"/>
      <c r="F34" s="15"/>
      <c r="G34" s="491"/>
      <c r="H34" s="491"/>
      <c r="I34" s="491"/>
      <c r="J34" s="15"/>
      <c r="K34" s="15"/>
      <c r="L34" s="492"/>
      <c r="M34" s="58"/>
      <c r="N34" s="493"/>
      <c r="O34" s="493"/>
      <c r="P34" s="58"/>
      <c r="Q34" s="15"/>
      <c r="R34" s="493"/>
      <c r="S34" s="15"/>
      <c r="T34" s="493"/>
      <c r="U34" s="58"/>
      <c r="V34" s="494"/>
      <c r="W34" s="494"/>
      <c r="X34" s="312"/>
      <c r="Y34" s="313"/>
      <c r="Z34" s="313"/>
      <c r="AA34" s="312"/>
      <c r="AB34" s="15"/>
      <c r="AC34" s="53"/>
      <c r="AD34" s="53"/>
      <c r="AE34" s="53"/>
      <c r="AF34" s="314"/>
      <c r="AG34" s="315"/>
      <c r="AH34" s="405"/>
      <c r="AI34" s="87"/>
      <c r="AJ34" s="87"/>
      <c r="AK34" s="87"/>
      <c r="AL34" s="87"/>
      <c r="AM34" s="102"/>
      <c r="AN34" s="84"/>
    </row>
    <row r="35" spans="2:40" x14ac:dyDescent="0.15">
      <c r="B35" s="70"/>
      <c r="C35" s="53"/>
      <c r="D35" s="43"/>
      <c r="E35" s="53"/>
      <c r="F35" s="15"/>
      <c r="G35" s="491"/>
      <c r="H35" s="491"/>
      <c r="I35" s="491"/>
      <c r="J35" s="15"/>
      <c r="K35" s="15"/>
      <c r="L35" s="492"/>
      <c r="M35" s="58"/>
      <c r="N35" s="493"/>
      <c r="O35" s="493"/>
      <c r="P35" s="58"/>
      <c r="Q35" s="15"/>
      <c r="R35" s="493"/>
      <c r="S35" s="15"/>
      <c r="T35" s="493"/>
      <c r="U35" s="58"/>
      <c r="V35" s="494"/>
      <c r="W35" s="494"/>
      <c r="X35" s="312"/>
      <c r="Y35" s="313"/>
      <c r="Z35" s="313"/>
      <c r="AA35" s="312"/>
      <c r="AB35" s="15"/>
      <c r="AC35" s="53"/>
      <c r="AD35" s="53"/>
      <c r="AE35" s="53"/>
      <c r="AF35" s="314"/>
      <c r="AG35" s="315"/>
      <c r="AH35" s="405"/>
      <c r="AI35" s="87"/>
      <c r="AJ35" s="87"/>
      <c r="AK35" s="87"/>
      <c r="AL35" s="87"/>
      <c r="AM35" s="102"/>
      <c r="AN35" s="85"/>
    </row>
    <row r="36" spans="2:40" x14ac:dyDescent="0.15">
      <c r="B36" s="70"/>
      <c r="C36" s="53"/>
      <c r="D36" s="43"/>
      <c r="E36" s="53"/>
      <c r="F36" s="15"/>
      <c r="G36" s="491"/>
      <c r="H36" s="491"/>
      <c r="I36" s="491"/>
      <c r="J36" s="15"/>
      <c r="K36" s="15"/>
      <c r="L36" s="492"/>
      <c r="M36" s="58"/>
      <c r="N36" s="493"/>
      <c r="O36" s="58"/>
      <c r="P36" s="58"/>
      <c r="Q36" s="15"/>
      <c r="R36" s="58"/>
      <c r="S36" s="15"/>
      <c r="T36" s="58"/>
      <c r="U36" s="58"/>
      <c r="V36" s="494"/>
      <c r="W36" s="494"/>
      <c r="X36" s="312"/>
      <c r="Y36" s="313"/>
      <c r="Z36" s="313"/>
      <c r="AA36" s="312"/>
      <c r="AB36" s="15"/>
      <c r="AC36" s="53"/>
      <c r="AD36" s="53"/>
      <c r="AE36" s="53"/>
      <c r="AF36" s="314"/>
      <c r="AG36" s="315"/>
      <c r="AH36" s="405"/>
      <c r="AI36" s="87"/>
      <c r="AJ36" s="87"/>
      <c r="AK36" s="87"/>
      <c r="AL36" s="87"/>
      <c r="AM36" s="102"/>
      <c r="AN36" s="84"/>
    </row>
    <row r="37" spans="2:40" x14ac:dyDescent="0.15">
      <c r="B37" s="70"/>
      <c r="C37" s="53"/>
      <c r="D37" s="43"/>
      <c r="E37" s="53"/>
      <c r="F37" s="15"/>
      <c r="G37" s="491"/>
      <c r="H37" s="491"/>
      <c r="I37" s="491"/>
      <c r="J37" s="15"/>
      <c r="K37" s="15"/>
      <c r="L37" s="492"/>
      <c r="M37" s="58"/>
      <c r="N37" s="493"/>
      <c r="O37" s="58"/>
      <c r="P37" s="58"/>
      <c r="Q37" s="15"/>
      <c r="R37" s="58"/>
      <c r="S37" s="15"/>
      <c r="T37" s="58"/>
      <c r="U37" s="58"/>
      <c r="V37" s="494"/>
      <c r="W37" s="494"/>
      <c r="X37" s="312"/>
      <c r="Y37" s="313"/>
      <c r="Z37" s="313"/>
      <c r="AA37" s="312"/>
      <c r="AB37" s="15"/>
      <c r="AC37" s="53"/>
      <c r="AD37" s="53"/>
      <c r="AE37" s="53"/>
      <c r="AF37" s="314"/>
      <c r="AG37" s="315"/>
      <c r="AH37" s="405"/>
      <c r="AI37" s="87"/>
      <c r="AJ37" s="87"/>
      <c r="AK37" s="87"/>
      <c r="AL37" s="87"/>
      <c r="AM37" s="102"/>
      <c r="AN37" s="85"/>
    </row>
    <row r="38" spans="2:40" x14ac:dyDescent="0.15">
      <c r="B38" s="70"/>
      <c r="C38" s="53"/>
      <c r="D38" s="43"/>
      <c r="E38" s="53"/>
      <c r="F38" s="15"/>
      <c r="G38" s="491"/>
      <c r="H38" s="491"/>
      <c r="I38" s="491"/>
      <c r="J38" s="15"/>
      <c r="K38" s="15"/>
      <c r="L38" s="492"/>
      <c r="M38" s="58"/>
      <c r="N38" s="493"/>
      <c r="O38" s="58"/>
      <c r="P38" s="58"/>
      <c r="Q38" s="15"/>
      <c r="R38" s="58"/>
      <c r="S38" s="15"/>
      <c r="T38" s="58"/>
      <c r="U38" s="58"/>
      <c r="V38" s="494"/>
      <c r="W38" s="494"/>
      <c r="X38" s="312"/>
      <c r="Y38" s="313"/>
      <c r="Z38" s="313"/>
      <c r="AA38" s="312"/>
      <c r="AB38" s="15"/>
      <c r="AC38" s="53"/>
      <c r="AD38" s="53"/>
      <c r="AE38" s="53"/>
      <c r="AF38" s="314"/>
      <c r="AG38" s="315"/>
      <c r="AH38" s="405"/>
      <c r="AI38" s="87"/>
      <c r="AJ38" s="87"/>
      <c r="AK38" s="87"/>
      <c r="AL38" s="87"/>
      <c r="AM38" s="102"/>
      <c r="AN38" s="84"/>
    </row>
    <row r="39" spans="2:40" x14ac:dyDescent="0.15">
      <c r="B39" s="70"/>
      <c r="C39" s="53"/>
      <c r="D39" s="43"/>
      <c r="E39" s="53"/>
      <c r="F39" s="15"/>
      <c r="G39" s="491"/>
      <c r="H39" s="491"/>
      <c r="I39" s="491"/>
      <c r="J39" s="15"/>
      <c r="K39" s="15"/>
      <c r="L39" s="492"/>
      <c r="M39" s="58"/>
      <c r="N39" s="493"/>
      <c r="O39" s="493"/>
      <c r="P39" s="58"/>
      <c r="Q39" s="15"/>
      <c r="R39" s="493"/>
      <c r="S39" s="15"/>
      <c r="T39" s="493"/>
      <c r="U39" s="58"/>
      <c r="V39" s="494"/>
      <c r="W39" s="494"/>
      <c r="X39" s="312"/>
      <c r="Y39" s="313"/>
      <c r="Z39" s="313"/>
      <c r="AA39" s="312"/>
      <c r="AB39" s="15"/>
      <c r="AC39" s="53"/>
      <c r="AD39" s="53"/>
      <c r="AE39" s="53"/>
      <c r="AF39" s="314"/>
      <c r="AG39" s="315"/>
      <c r="AH39" s="405"/>
      <c r="AI39" s="87"/>
      <c r="AJ39" s="87"/>
      <c r="AK39" s="87"/>
      <c r="AL39" s="87"/>
      <c r="AM39" s="102"/>
      <c r="AN39" s="85"/>
    </row>
    <row r="40" spans="2:40" x14ac:dyDescent="0.15">
      <c r="B40" s="70"/>
      <c r="C40" s="53"/>
      <c r="D40" s="43"/>
      <c r="E40" s="53"/>
      <c r="F40" s="15"/>
      <c r="G40" s="491"/>
      <c r="H40" s="491"/>
      <c r="I40" s="491"/>
      <c r="J40" s="15"/>
      <c r="K40" s="15"/>
      <c r="L40" s="492"/>
      <c r="M40" s="58"/>
      <c r="N40" s="493"/>
      <c r="O40" s="493"/>
      <c r="P40" s="58"/>
      <c r="Q40" s="15"/>
      <c r="R40" s="493"/>
      <c r="S40" s="15"/>
      <c r="T40" s="493"/>
      <c r="U40" s="58"/>
      <c r="V40" s="494"/>
      <c r="W40" s="494"/>
      <c r="X40" s="312"/>
      <c r="Y40" s="313"/>
      <c r="Z40" s="313"/>
      <c r="AA40" s="312"/>
      <c r="AB40" s="15"/>
      <c r="AC40" s="53"/>
      <c r="AD40" s="53"/>
      <c r="AE40" s="53"/>
      <c r="AF40" s="314"/>
      <c r="AG40" s="315"/>
      <c r="AH40" s="405"/>
      <c r="AI40" s="87"/>
      <c r="AJ40" s="87"/>
      <c r="AK40" s="87"/>
      <c r="AL40" s="87"/>
      <c r="AM40" s="102"/>
      <c r="AN40" s="84"/>
    </row>
    <row r="41" spans="2:40" x14ac:dyDescent="0.15">
      <c r="B41" s="70"/>
      <c r="C41" s="53"/>
      <c r="D41" s="43"/>
      <c r="E41" s="53"/>
      <c r="F41" s="15"/>
      <c r="G41" s="491"/>
      <c r="H41" s="491"/>
      <c r="I41" s="491"/>
      <c r="J41" s="15"/>
      <c r="K41" s="15"/>
      <c r="L41" s="492"/>
      <c r="M41" s="58"/>
      <c r="N41" s="493"/>
      <c r="O41" s="58"/>
      <c r="P41" s="58"/>
      <c r="Q41" s="15"/>
      <c r="R41" s="58"/>
      <c r="S41" s="15"/>
      <c r="T41" s="58"/>
      <c r="U41" s="58"/>
      <c r="V41" s="494"/>
      <c r="W41" s="494"/>
      <c r="X41" s="312"/>
      <c r="Y41" s="313"/>
      <c r="Z41" s="313"/>
      <c r="AA41" s="312"/>
      <c r="AB41" s="15"/>
      <c r="AC41" s="53"/>
      <c r="AD41" s="53"/>
      <c r="AE41" s="53"/>
      <c r="AF41" s="314"/>
      <c r="AG41" s="315"/>
      <c r="AH41" s="405"/>
      <c r="AI41" s="87"/>
      <c r="AJ41" s="87"/>
      <c r="AK41" s="87"/>
      <c r="AL41" s="87"/>
      <c r="AM41" s="102"/>
      <c r="AN41" s="85"/>
    </row>
    <row r="42" spans="2:40" x14ac:dyDescent="0.15">
      <c r="B42" s="70"/>
      <c r="C42" s="53"/>
      <c r="D42" s="43"/>
      <c r="E42" s="53"/>
      <c r="F42" s="15"/>
      <c r="G42" s="491"/>
      <c r="H42" s="491"/>
      <c r="I42" s="491"/>
      <c r="J42" s="15"/>
      <c r="K42" s="15"/>
      <c r="L42" s="492"/>
      <c r="M42" s="58"/>
      <c r="N42" s="493"/>
      <c r="O42" s="58"/>
      <c r="P42" s="58"/>
      <c r="Q42" s="15"/>
      <c r="R42" s="58"/>
      <c r="S42" s="15"/>
      <c r="T42" s="58"/>
      <c r="U42" s="58"/>
      <c r="V42" s="494"/>
      <c r="W42" s="494"/>
      <c r="X42" s="312"/>
      <c r="Y42" s="313"/>
      <c r="Z42" s="313"/>
      <c r="AA42" s="312"/>
      <c r="AB42" s="15"/>
      <c r="AC42" s="53"/>
      <c r="AD42" s="53"/>
      <c r="AE42" s="53"/>
      <c r="AF42" s="314"/>
      <c r="AG42" s="315"/>
      <c r="AH42" s="405"/>
      <c r="AI42" s="87"/>
      <c r="AJ42" s="87"/>
      <c r="AK42" s="87"/>
      <c r="AL42" s="87"/>
      <c r="AM42" s="102"/>
      <c r="AN42" s="84"/>
    </row>
    <row r="43" spans="2:40" x14ac:dyDescent="0.15">
      <c r="B43" s="70"/>
      <c r="C43" s="53"/>
      <c r="D43" s="43"/>
      <c r="E43" s="53"/>
      <c r="F43" s="15"/>
      <c r="G43" s="491"/>
      <c r="H43" s="491"/>
      <c r="I43" s="491"/>
      <c r="J43" s="15"/>
      <c r="K43" s="15"/>
      <c r="L43" s="492"/>
      <c r="M43" s="58"/>
      <c r="N43" s="493"/>
      <c r="O43" s="493"/>
      <c r="P43" s="58"/>
      <c r="Q43" s="15"/>
      <c r="R43" s="493"/>
      <c r="S43" s="15"/>
      <c r="T43" s="493"/>
      <c r="U43" s="58"/>
      <c r="V43" s="494"/>
      <c r="W43" s="494"/>
      <c r="X43" s="312"/>
      <c r="Y43" s="313"/>
      <c r="Z43" s="313"/>
      <c r="AA43" s="312"/>
      <c r="AB43" s="15"/>
      <c r="AC43" s="53"/>
      <c r="AD43" s="53"/>
      <c r="AE43" s="53"/>
      <c r="AF43" s="314"/>
      <c r="AG43" s="315"/>
      <c r="AH43" s="405"/>
      <c r="AI43" s="87"/>
      <c r="AJ43" s="87"/>
      <c r="AK43" s="87"/>
      <c r="AL43" s="87"/>
      <c r="AM43" s="102"/>
      <c r="AN43" s="85"/>
    </row>
    <row r="44" spans="2:40" x14ac:dyDescent="0.15">
      <c r="B44" s="70"/>
      <c r="C44" s="53"/>
      <c r="D44" s="43"/>
      <c r="E44" s="53"/>
      <c r="F44" s="15"/>
      <c r="G44" s="491"/>
      <c r="H44" s="491"/>
      <c r="I44" s="491"/>
      <c r="J44" s="15"/>
      <c r="K44" s="15"/>
      <c r="L44" s="492"/>
      <c r="M44" s="58"/>
      <c r="N44" s="493"/>
      <c r="O44" s="493"/>
      <c r="P44" s="58"/>
      <c r="Q44" s="15"/>
      <c r="R44" s="493"/>
      <c r="S44" s="15"/>
      <c r="T44" s="493"/>
      <c r="U44" s="58"/>
      <c r="V44" s="494"/>
      <c r="W44" s="494"/>
      <c r="X44" s="312"/>
      <c r="Y44" s="313"/>
      <c r="Z44" s="313"/>
      <c r="AA44" s="312"/>
      <c r="AB44" s="15"/>
      <c r="AC44" s="53"/>
      <c r="AD44" s="53"/>
      <c r="AE44" s="53"/>
      <c r="AF44" s="314"/>
      <c r="AG44" s="315"/>
      <c r="AH44" s="405"/>
      <c r="AI44" s="87"/>
      <c r="AJ44" s="87"/>
      <c r="AK44" s="87"/>
      <c r="AL44" s="87"/>
      <c r="AM44" s="102"/>
      <c r="AN44" s="84"/>
    </row>
    <row r="45" spans="2:40" x14ac:dyDescent="0.15">
      <c r="B45" s="70"/>
      <c r="C45" s="53"/>
      <c r="D45" s="43"/>
      <c r="E45" s="53"/>
      <c r="F45" s="15"/>
      <c r="G45" s="491"/>
      <c r="H45" s="491"/>
      <c r="I45" s="491"/>
      <c r="J45" s="15"/>
      <c r="K45" s="15"/>
      <c r="L45" s="492"/>
      <c r="M45" s="58"/>
      <c r="N45" s="493"/>
      <c r="O45" s="493"/>
      <c r="P45" s="58"/>
      <c r="Q45" s="15"/>
      <c r="R45" s="493"/>
      <c r="S45" s="15"/>
      <c r="T45" s="493"/>
      <c r="U45" s="58"/>
      <c r="V45" s="494"/>
      <c r="W45" s="494"/>
      <c r="X45" s="312"/>
      <c r="Y45" s="313"/>
      <c r="Z45" s="313"/>
      <c r="AA45" s="312"/>
      <c r="AB45" s="15"/>
      <c r="AC45" s="53"/>
      <c r="AD45" s="53"/>
      <c r="AE45" s="53"/>
      <c r="AF45" s="314"/>
      <c r="AG45" s="315"/>
      <c r="AH45" s="496"/>
      <c r="AI45" s="87"/>
      <c r="AJ45" s="87"/>
      <c r="AK45" s="87"/>
      <c r="AL45" s="87"/>
      <c r="AM45" s="102"/>
      <c r="AN45" s="85"/>
    </row>
    <row r="46" spans="2:40" x14ac:dyDescent="0.15">
      <c r="B46" s="70"/>
      <c r="C46" s="53"/>
      <c r="D46" s="43"/>
      <c r="E46" s="53"/>
      <c r="F46" s="15"/>
      <c r="G46" s="491"/>
      <c r="H46" s="491"/>
      <c r="I46" s="491"/>
      <c r="J46" s="15"/>
      <c r="K46" s="15"/>
      <c r="L46" s="492"/>
      <c r="M46" s="58"/>
      <c r="N46" s="493"/>
      <c r="O46" s="58"/>
      <c r="P46" s="58"/>
      <c r="Q46" s="15"/>
      <c r="R46" s="58"/>
      <c r="S46" s="15"/>
      <c r="T46" s="58"/>
      <c r="U46" s="58"/>
      <c r="V46" s="494"/>
      <c r="W46" s="494"/>
      <c r="X46" s="312"/>
      <c r="Y46" s="313"/>
      <c r="Z46" s="313"/>
      <c r="AA46" s="312"/>
      <c r="AB46" s="15"/>
      <c r="AC46" s="53"/>
      <c r="AD46" s="53"/>
      <c r="AE46" s="53"/>
      <c r="AF46" s="314"/>
      <c r="AG46" s="315"/>
      <c r="AH46" s="405"/>
      <c r="AI46" s="87"/>
      <c r="AJ46" s="87"/>
      <c r="AK46" s="87"/>
      <c r="AL46" s="87"/>
      <c r="AM46" s="102"/>
      <c r="AN46" s="84"/>
    </row>
    <row r="47" spans="2:40" x14ac:dyDescent="0.15">
      <c r="B47" s="70"/>
      <c r="C47" s="53"/>
      <c r="D47" s="43"/>
      <c r="E47" s="53"/>
      <c r="F47" s="15"/>
      <c r="G47" s="491"/>
      <c r="H47" s="491"/>
      <c r="I47" s="491"/>
      <c r="J47" s="15"/>
      <c r="K47" s="15"/>
      <c r="L47" s="492"/>
      <c r="M47" s="58"/>
      <c r="N47" s="493"/>
      <c r="O47" s="493"/>
      <c r="P47" s="58"/>
      <c r="Q47" s="15"/>
      <c r="R47" s="493"/>
      <c r="S47" s="15"/>
      <c r="T47" s="493"/>
      <c r="U47" s="58"/>
      <c r="V47" s="494"/>
      <c r="W47" s="494"/>
      <c r="X47" s="312"/>
      <c r="Y47" s="313"/>
      <c r="Z47" s="313"/>
      <c r="AA47" s="312"/>
      <c r="AB47" s="15"/>
      <c r="AC47" s="53"/>
      <c r="AD47" s="53"/>
      <c r="AE47" s="53"/>
      <c r="AF47" s="314"/>
      <c r="AG47" s="315"/>
      <c r="AH47" s="405"/>
      <c r="AI47" s="87"/>
      <c r="AJ47" s="87"/>
      <c r="AK47" s="87"/>
      <c r="AL47" s="87"/>
      <c r="AM47" s="102"/>
      <c r="AN47" s="85"/>
    </row>
    <row r="48" spans="2:40" x14ac:dyDescent="0.15">
      <c r="B48" s="70"/>
      <c r="C48" s="53"/>
      <c r="D48" s="43"/>
      <c r="E48" s="53"/>
      <c r="F48" s="15"/>
      <c r="G48" s="491"/>
      <c r="H48" s="491"/>
      <c r="I48" s="491"/>
      <c r="J48" s="15"/>
      <c r="K48" s="15"/>
      <c r="L48" s="492"/>
      <c r="M48" s="58"/>
      <c r="N48" s="493"/>
      <c r="O48" s="493"/>
      <c r="P48" s="58"/>
      <c r="Q48" s="15"/>
      <c r="R48" s="493"/>
      <c r="S48" s="15"/>
      <c r="T48" s="493"/>
      <c r="U48" s="58"/>
      <c r="V48" s="494"/>
      <c r="W48" s="494"/>
      <c r="X48" s="312"/>
      <c r="Y48" s="313"/>
      <c r="Z48" s="313"/>
      <c r="AA48" s="312"/>
      <c r="AB48" s="15"/>
      <c r="AC48" s="53"/>
      <c r="AD48" s="53"/>
      <c r="AE48" s="53"/>
      <c r="AF48" s="314"/>
      <c r="AG48" s="315"/>
      <c r="AH48" s="405"/>
      <c r="AI48" s="87"/>
      <c r="AJ48" s="87"/>
      <c r="AK48" s="87"/>
      <c r="AL48" s="87"/>
      <c r="AM48" s="102"/>
      <c r="AN48" s="84"/>
    </row>
    <row r="49" spans="2:40" x14ac:dyDescent="0.15">
      <c r="B49" s="70"/>
      <c r="C49" s="53"/>
      <c r="D49" s="43"/>
      <c r="E49" s="53"/>
      <c r="F49" s="15"/>
      <c r="G49" s="491"/>
      <c r="H49" s="491"/>
      <c r="I49" s="491"/>
      <c r="J49" s="15"/>
      <c r="K49" s="15"/>
      <c r="L49" s="492"/>
      <c r="M49" s="58"/>
      <c r="N49" s="493"/>
      <c r="O49" s="58"/>
      <c r="P49" s="58"/>
      <c r="Q49" s="15"/>
      <c r="R49" s="58"/>
      <c r="S49" s="15"/>
      <c r="T49" s="58"/>
      <c r="U49" s="58"/>
      <c r="V49" s="494"/>
      <c r="W49" s="494"/>
      <c r="X49" s="312"/>
      <c r="Y49" s="313"/>
      <c r="Z49" s="313"/>
      <c r="AA49" s="312"/>
      <c r="AB49" s="15"/>
      <c r="AC49" s="53"/>
      <c r="AD49" s="53"/>
      <c r="AE49" s="53"/>
      <c r="AF49" s="314"/>
      <c r="AG49" s="315"/>
      <c r="AH49" s="405"/>
      <c r="AI49" s="87"/>
      <c r="AJ49" s="87"/>
      <c r="AK49" s="87"/>
      <c r="AL49" s="87"/>
      <c r="AM49" s="102"/>
      <c r="AN49" s="85"/>
    </row>
    <row r="50" spans="2:40" x14ac:dyDescent="0.15">
      <c r="B50" s="70"/>
      <c r="C50" s="53"/>
      <c r="D50" s="43"/>
      <c r="E50" s="53"/>
      <c r="F50" s="15"/>
      <c r="G50" s="491"/>
      <c r="H50" s="491"/>
      <c r="I50" s="491"/>
      <c r="J50" s="15"/>
      <c r="K50" s="15"/>
      <c r="L50" s="492"/>
      <c r="M50" s="58"/>
      <c r="N50" s="493"/>
      <c r="O50" s="493"/>
      <c r="P50" s="58"/>
      <c r="Q50" s="15"/>
      <c r="R50" s="493"/>
      <c r="S50" s="15"/>
      <c r="T50" s="493"/>
      <c r="U50" s="58"/>
      <c r="V50" s="494"/>
      <c r="W50" s="494"/>
      <c r="X50" s="312"/>
      <c r="Y50" s="313"/>
      <c r="Z50" s="313"/>
      <c r="AA50" s="312"/>
      <c r="AB50" s="15"/>
      <c r="AC50" s="53"/>
      <c r="AD50" s="53"/>
      <c r="AE50" s="53"/>
      <c r="AF50" s="314"/>
      <c r="AG50" s="315"/>
      <c r="AH50" s="405"/>
      <c r="AI50" s="87"/>
      <c r="AJ50" s="87"/>
      <c r="AK50" s="87"/>
      <c r="AL50" s="87"/>
      <c r="AM50" s="102"/>
      <c r="AN50" s="84"/>
    </row>
    <row r="51" spans="2:40" x14ac:dyDescent="0.15">
      <c r="B51" s="70"/>
      <c r="C51" s="53"/>
      <c r="D51" s="43"/>
      <c r="E51" s="53"/>
      <c r="F51" s="15"/>
      <c r="G51" s="491"/>
      <c r="H51" s="491"/>
      <c r="I51" s="491"/>
      <c r="J51" s="15"/>
      <c r="K51" s="15"/>
      <c r="L51" s="492"/>
      <c r="M51" s="58"/>
      <c r="N51" s="493"/>
      <c r="O51" s="493"/>
      <c r="P51" s="58"/>
      <c r="Q51" s="15"/>
      <c r="R51" s="493"/>
      <c r="S51" s="15"/>
      <c r="T51" s="493"/>
      <c r="U51" s="58"/>
      <c r="V51" s="494"/>
      <c r="W51" s="494"/>
      <c r="X51" s="312"/>
      <c r="Y51" s="313"/>
      <c r="Z51" s="313"/>
      <c r="AA51" s="312"/>
      <c r="AB51" s="15"/>
      <c r="AC51" s="53"/>
      <c r="AD51" s="53"/>
      <c r="AE51" s="53"/>
      <c r="AF51" s="314"/>
      <c r="AG51" s="315"/>
      <c r="AH51" s="405"/>
      <c r="AI51" s="87"/>
      <c r="AJ51" s="87"/>
      <c r="AK51" s="87"/>
      <c r="AL51" s="87"/>
      <c r="AM51" s="102"/>
      <c r="AN51" s="85"/>
    </row>
    <row r="52" spans="2:40" x14ac:dyDescent="0.15">
      <c r="B52" s="70"/>
      <c r="C52" s="53"/>
      <c r="D52" s="43"/>
      <c r="E52" s="53"/>
      <c r="F52" s="15"/>
      <c r="G52" s="491"/>
      <c r="H52" s="491"/>
      <c r="I52" s="491"/>
      <c r="J52" s="15"/>
      <c r="K52" s="15"/>
      <c r="L52" s="492"/>
      <c r="M52" s="58"/>
      <c r="N52" s="493"/>
      <c r="O52" s="493"/>
      <c r="P52" s="58"/>
      <c r="Q52" s="15"/>
      <c r="R52" s="493"/>
      <c r="S52" s="15"/>
      <c r="T52" s="493"/>
      <c r="U52" s="58"/>
      <c r="V52" s="494"/>
      <c r="W52" s="494"/>
      <c r="X52" s="312"/>
      <c r="Y52" s="313"/>
      <c r="Z52" s="313"/>
      <c r="AA52" s="312"/>
      <c r="AB52" s="15"/>
      <c r="AC52" s="53"/>
      <c r="AD52" s="53"/>
      <c r="AE52" s="53"/>
      <c r="AF52" s="314"/>
      <c r="AG52" s="315"/>
      <c r="AH52" s="405"/>
      <c r="AI52" s="87"/>
      <c r="AJ52" s="87"/>
      <c r="AK52" s="87"/>
      <c r="AL52" s="87"/>
      <c r="AM52" s="102"/>
      <c r="AN52" s="84"/>
    </row>
    <row r="53" spans="2:40" x14ac:dyDescent="0.15">
      <c r="B53" s="70"/>
      <c r="C53" s="53"/>
      <c r="D53" s="43"/>
      <c r="E53" s="53"/>
      <c r="F53" s="15"/>
      <c r="G53" s="491"/>
      <c r="H53" s="491"/>
      <c r="I53" s="491"/>
      <c r="J53" s="15"/>
      <c r="K53" s="15"/>
      <c r="L53" s="492"/>
      <c r="M53" s="58"/>
      <c r="N53" s="493"/>
      <c r="O53" s="58"/>
      <c r="P53" s="58"/>
      <c r="Q53" s="15"/>
      <c r="R53" s="58"/>
      <c r="S53" s="15"/>
      <c r="T53" s="58"/>
      <c r="U53" s="58"/>
      <c r="V53" s="494"/>
      <c r="W53" s="494"/>
      <c r="X53" s="312"/>
      <c r="Y53" s="313"/>
      <c r="Z53" s="313"/>
      <c r="AA53" s="312"/>
      <c r="AB53" s="15"/>
      <c r="AC53" s="53"/>
      <c r="AD53" s="53"/>
      <c r="AE53" s="53"/>
      <c r="AF53" s="314"/>
      <c r="AG53" s="315"/>
      <c r="AH53" s="405"/>
      <c r="AI53" s="87"/>
      <c r="AJ53" s="87"/>
      <c r="AK53" s="87"/>
      <c r="AL53" s="87"/>
      <c r="AM53" s="102"/>
      <c r="AN53" s="85"/>
    </row>
    <row r="54" spans="2:40" x14ac:dyDescent="0.15">
      <c r="B54" s="70"/>
      <c r="C54" s="53"/>
      <c r="D54" s="43"/>
      <c r="E54" s="53"/>
      <c r="F54" s="15"/>
      <c r="G54" s="491"/>
      <c r="H54" s="491"/>
      <c r="I54" s="491"/>
      <c r="J54" s="15"/>
      <c r="K54" s="15"/>
      <c r="L54" s="492"/>
      <c r="M54" s="58"/>
      <c r="N54" s="493"/>
      <c r="O54" s="493"/>
      <c r="P54" s="58"/>
      <c r="Q54" s="15"/>
      <c r="R54" s="493"/>
      <c r="S54" s="15"/>
      <c r="T54" s="493"/>
      <c r="U54" s="58"/>
      <c r="V54" s="494"/>
      <c r="W54" s="494"/>
      <c r="X54" s="312"/>
      <c r="Y54" s="313"/>
      <c r="Z54" s="313"/>
      <c r="AA54" s="312"/>
      <c r="AB54" s="15"/>
      <c r="AC54" s="53"/>
      <c r="AD54" s="53"/>
      <c r="AE54" s="53"/>
      <c r="AF54" s="314"/>
      <c r="AG54" s="315"/>
      <c r="AH54" s="405"/>
      <c r="AI54" s="87"/>
      <c r="AJ54" s="87"/>
      <c r="AK54" s="87"/>
      <c r="AL54" s="87"/>
      <c r="AM54" s="102"/>
      <c r="AN54" s="84"/>
    </row>
    <row r="55" spans="2:40" x14ac:dyDescent="0.15">
      <c r="B55" s="81">
        <v>48</v>
      </c>
      <c r="C55" s="42"/>
      <c r="D55" s="57"/>
      <c r="E55" s="42"/>
      <c r="F55" s="44"/>
      <c r="G55" s="410"/>
      <c r="H55" s="410"/>
      <c r="I55" s="410"/>
      <c r="J55" s="44"/>
      <c r="K55" s="44"/>
      <c r="L55" s="61"/>
      <c r="M55" s="48"/>
      <c r="N55" s="411"/>
      <c r="O55" s="411"/>
      <c r="P55" s="48"/>
      <c r="Q55" s="44"/>
      <c r="R55" s="411"/>
      <c r="S55" s="44"/>
      <c r="T55" s="411"/>
      <c r="U55" s="48"/>
      <c r="V55" s="412"/>
      <c r="W55" s="412"/>
      <c r="X55" s="51"/>
      <c r="Y55" s="52"/>
      <c r="Z55" s="52"/>
      <c r="AA55" s="51"/>
      <c r="AB55" s="44"/>
      <c r="AC55" s="42"/>
      <c r="AD55" s="42"/>
      <c r="AE55" s="42"/>
      <c r="AF55" s="54"/>
      <c r="AG55" s="315"/>
      <c r="AH55" s="405"/>
      <c r="AI55" s="82"/>
      <c r="AJ55" s="82"/>
      <c r="AK55" s="82"/>
      <c r="AL55" s="82"/>
      <c r="AM55" s="83"/>
      <c r="AN55" s="85"/>
    </row>
    <row r="56" spans="2:40" x14ac:dyDescent="0.15">
      <c r="B56" s="81">
        <v>49</v>
      </c>
      <c r="C56" s="42"/>
      <c r="D56" s="57"/>
      <c r="E56" s="42"/>
      <c r="F56" s="44"/>
      <c r="G56" s="410"/>
      <c r="H56" s="410"/>
      <c r="I56" s="410"/>
      <c r="J56" s="44"/>
      <c r="K56" s="44"/>
      <c r="L56" s="61"/>
      <c r="M56" s="48"/>
      <c r="N56" s="411"/>
      <c r="O56" s="48"/>
      <c r="P56" s="48"/>
      <c r="Q56" s="44"/>
      <c r="R56" s="48"/>
      <c r="S56" s="44"/>
      <c r="T56" s="48"/>
      <c r="U56" s="48"/>
      <c r="V56" s="412"/>
      <c r="W56" s="418"/>
      <c r="X56" s="51"/>
      <c r="Y56" s="52"/>
      <c r="Z56" s="52"/>
      <c r="AA56" s="51"/>
      <c r="AB56" s="44"/>
      <c r="AC56" s="42"/>
      <c r="AD56" s="42"/>
      <c r="AE56" s="42"/>
      <c r="AF56" s="54"/>
      <c r="AG56" s="315"/>
      <c r="AH56" s="405"/>
      <c r="AI56" s="82"/>
      <c r="AJ56" s="82"/>
      <c r="AK56" s="82"/>
      <c r="AL56" s="82"/>
      <c r="AM56" s="83"/>
      <c r="AN56" s="84"/>
    </row>
    <row r="57" spans="2:40" x14ac:dyDescent="0.15">
      <c r="B57" s="81">
        <v>50</v>
      </c>
      <c r="C57" s="42"/>
      <c r="D57" s="57"/>
      <c r="E57" s="42"/>
      <c r="F57" s="44"/>
      <c r="G57" s="410"/>
      <c r="H57" s="410"/>
      <c r="I57" s="410"/>
      <c r="J57" s="44"/>
      <c r="K57" s="44"/>
      <c r="L57" s="61"/>
      <c r="M57" s="48"/>
      <c r="N57" s="411"/>
      <c r="O57" s="411"/>
      <c r="P57" s="48"/>
      <c r="Q57" s="44"/>
      <c r="R57" s="411"/>
      <c r="S57" s="44"/>
      <c r="T57" s="411"/>
      <c r="U57" s="48"/>
      <c r="V57" s="412"/>
      <c r="W57" s="412"/>
      <c r="X57" s="51"/>
      <c r="Y57" s="52"/>
      <c r="Z57" s="52"/>
      <c r="AA57" s="51"/>
      <c r="AB57" s="44"/>
      <c r="AC57" s="42"/>
      <c r="AD57" s="42"/>
      <c r="AE57" s="42"/>
      <c r="AF57" s="54"/>
      <c r="AG57" s="315"/>
      <c r="AH57" s="405"/>
      <c r="AI57" s="82"/>
      <c r="AJ57" s="82"/>
      <c r="AK57" s="82"/>
      <c r="AL57" s="82"/>
      <c r="AM57" s="83"/>
      <c r="AN57" s="85"/>
    </row>
    <row r="58" spans="2:40" x14ac:dyDescent="0.15">
      <c r="B58" s="81">
        <v>51</v>
      </c>
      <c r="C58" s="42"/>
      <c r="D58" s="57"/>
      <c r="E58" s="42"/>
      <c r="F58" s="44"/>
      <c r="G58" s="410"/>
      <c r="H58" s="410"/>
      <c r="I58" s="410"/>
      <c r="J58" s="44"/>
      <c r="K58" s="44"/>
      <c r="L58" s="61"/>
      <c r="M58" s="48"/>
      <c r="N58" s="411"/>
      <c r="O58" s="411"/>
      <c r="P58" s="48"/>
      <c r="Q58" s="44"/>
      <c r="R58" s="411"/>
      <c r="S58" s="44"/>
      <c r="T58" s="411"/>
      <c r="U58" s="48"/>
      <c r="V58" s="412"/>
      <c r="W58" s="412"/>
      <c r="X58" s="51"/>
      <c r="Y58" s="52"/>
      <c r="Z58" s="52"/>
      <c r="AA58" s="51"/>
      <c r="AB58" s="44"/>
      <c r="AC58" s="42"/>
      <c r="AD58" s="42"/>
      <c r="AE58" s="42"/>
      <c r="AF58" s="54"/>
      <c r="AG58" s="315"/>
      <c r="AH58" s="405"/>
      <c r="AI58" s="82"/>
      <c r="AJ58" s="82"/>
      <c r="AK58" s="82"/>
      <c r="AL58" s="82"/>
      <c r="AM58" s="83"/>
      <c r="AN58" s="84"/>
    </row>
    <row r="59" spans="2:40" x14ac:dyDescent="0.15">
      <c r="B59" s="81">
        <v>52</v>
      </c>
      <c r="C59" s="42"/>
      <c r="D59" s="57"/>
      <c r="E59" s="42"/>
      <c r="F59" s="44"/>
      <c r="G59" s="410"/>
      <c r="H59" s="410"/>
      <c r="I59" s="410"/>
      <c r="J59" s="44"/>
      <c r="K59" s="44"/>
      <c r="L59" s="61"/>
      <c r="M59" s="48"/>
      <c r="N59" s="411"/>
      <c r="O59" s="48"/>
      <c r="P59" s="48"/>
      <c r="Q59" s="44"/>
      <c r="R59" s="48"/>
      <c r="S59" s="44"/>
      <c r="T59" s="48"/>
      <c r="U59" s="48"/>
      <c r="V59" s="412"/>
      <c r="W59" s="418"/>
      <c r="X59" s="51"/>
      <c r="Y59" s="52"/>
      <c r="Z59" s="52"/>
      <c r="AA59" s="51"/>
      <c r="AB59" s="44"/>
      <c r="AC59" s="42"/>
      <c r="AD59" s="42"/>
      <c r="AE59" s="42"/>
      <c r="AF59" s="54"/>
      <c r="AG59" s="315"/>
      <c r="AH59" s="405"/>
      <c r="AI59" s="82"/>
      <c r="AJ59" s="82"/>
      <c r="AK59" s="82"/>
      <c r="AL59" s="82"/>
      <c r="AM59" s="83"/>
      <c r="AN59" s="85"/>
    </row>
    <row r="60" spans="2:40" x14ac:dyDescent="0.15">
      <c r="B60" s="81">
        <v>53</v>
      </c>
      <c r="C60" s="42"/>
      <c r="D60" s="57"/>
      <c r="E60" s="42"/>
      <c r="F60" s="44"/>
      <c r="G60" s="410"/>
      <c r="H60" s="410"/>
      <c r="I60" s="410"/>
      <c r="J60" s="44"/>
      <c r="K60" s="44"/>
      <c r="L60" s="61"/>
      <c r="M60" s="48"/>
      <c r="N60" s="411"/>
      <c r="O60" s="411"/>
      <c r="P60" s="48"/>
      <c r="Q60" s="44"/>
      <c r="R60" s="411"/>
      <c r="S60" s="44"/>
      <c r="T60" s="411"/>
      <c r="U60" s="48"/>
      <c r="V60" s="412"/>
      <c r="W60" s="412"/>
      <c r="X60" s="51"/>
      <c r="Y60" s="52"/>
      <c r="Z60" s="52"/>
      <c r="AA60" s="51"/>
      <c r="AB60" s="44"/>
      <c r="AC60" s="42"/>
      <c r="AD60" s="42"/>
      <c r="AE60" s="42"/>
      <c r="AF60" s="54"/>
      <c r="AG60" s="315"/>
      <c r="AH60" s="405"/>
      <c r="AI60" s="82"/>
      <c r="AJ60" s="82"/>
      <c r="AK60" s="82"/>
      <c r="AL60" s="82"/>
      <c r="AM60" s="83"/>
      <c r="AN60" s="84"/>
    </row>
    <row r="61" spans="2:40" x14ac:dyDescent="0.15">
      <c r="B61" s="81">
        <v>54</v>
      </c>
      <c r="C61" s="42"/>
      <c r="D61" s="57"/>
      <c r="E61" s="42"/>
      <c r="F61" s="44"/>
      <c r="G61" s="410"/>
      <c r="H61" s="410"/>
      <c r="I61" s="410"/>
      <c r="J61" s="44"/>
      <c r="K61" s="44"/>
      <c r="L61" s="61"/>
      <c r="M61" s="48"/>
      <c r="N61" s="411"/>
      <c r="O61" s="411"/>
      <c r="P61" s="48"/>
      <c r="Q61" s="44"/>
      <c r="R61" s="411"/>
      <c r="S61" s="44"/>
      <c r="T61" s="411"/>
      <c r="U61" s="48"/>
      <c r="V61" s="412"/>
      <c r="W61" s="412"/>
      <c r="X61" s="51"/>
      <c r="Y61" s="52"/>
      <c r="Z61" s="52"/>
      <c r="AA61" s="51"/>
      <c r="AB61" s="44"/>
      <c r="AC61" s="42"/>
      <c r="AD61" s="42"/>
      <c r="AE61" s="42"/>
      <c r="AF61" s="54"/>
      <c r="AG61" s="315"/>
      <c r="AH61" s="405"/>
      <c r="AI61" s="82"/>
      <c r="AJ61" s="82"/>
      <c r="AK61" s="82"/>
      <c r="AL61" s="82"/>
      <c r="AM61" s="83"/>
      <c r="AN61" s="85"/>
    </row>
    <row r="62" spans="2:40" x14ac:dyDescent="0.15">
      <c r="B62" s="81">
        <v>55</v>
      </c>
      <c r="C62" s="42"/>
      <c r="D62" s="57"/>
      <c r="E62" s="42"/>
      <c r="F62" s="44"/>
      <c r="G62" s="410"/>
      <c r="H62" s="410"/>
      <c r="I62" s="410"/>
      <c r="J62" s="44"/>
      <c r="K62" s="44"/>
      <c r="L62" s="61"/>
      <c r="M62" s="48"/>
      <c r="N62" s="411"/>
      <c r="O62" s="411"/>
      <c r="P62" s="48"/>
      <c r="Q62" s="44"/>
      <c r="R62" s="411"/>
      <c r="S62" s="44"/>
      <c r="T62" s="411"/>
      <c r="U62" s="48"/>
      <c r="V62" s="412"/>
      <c r="W62" s="412"/>
      <c r="X62" s="51"/>
      <c r="Y62" s="52"/>
      <c r="Z62" s="52"/>
      <c r="AA62" s="51"/>
      <c r="AB62" s="44"/>
      <c r="AC62" s="42"/>
      <c r="AD62" s="42"/>
      <c r="AE62" s="42"/>
      <c r="AF62" s="54"/>
      <c r="AG62" s="315"/>
      <c r="AH62" s="405"/>
      <c r="AI62" s="82"/>
      <c r="AJ62" s="82"/>
      <c r="AK62" s="82"/>
      <c r="AL62" s="82"/>
      <c r="AM62" s="83"/>
      <c r="AN62" s="84"/>
    </row>
    <row r="63" spans="2:40" x14ac:dyDescent="0.15">
      <c r="B63" s="81">
        <v>56</v>
      </c>
      <c r="C63" s="42"/>
      <c r="D63" s="90"/>
      <c r="E63" s="42"/>
      <c r="F63" s="44"/>
      <c r="G63" s="410"/>
      <c r="H63" s="410"/>
      <c r="I63" s="410"/>
      <c r="J63" s="44"/>
      <c r="K63" s="44"/>
      <c r="L63" s="61"/>
      <c r="M63" s="48"/>
      <c r="N63" s="411"/>
      <c r="O63" s="411"/>
      <c r="P63" s="48"/>
      <c r="Q63" s="44"/>
      <c r="R63" s="411"/>
      <c r="S63" s="44"/>
      <c r="T63" s="411"/>
      <c r="U63" s="48"/>
      <c r="V63" s="412"/>
      <c r="W63" s="412"/>
      <c r="X63" s="51"/>
      <c r="Y63" s="52"/>
      <c r="Z63" s="52"/>
      <c r="AA63" s="51"/>
      <c r="AB63" s="91"/>
      <c r="AC63" s="89"/>
      <c r="AD63" s="42"/>
      <c r="AE63" s="42"/>
      <c r="AF63" s="54"/>
      <c r="AG63" s="315"/>
      <c r="AH63" s="405"/>
      <c r="AI63" s="82"/>
      <c r="AJ63" s="82"/>
      <c r="AK63" s="82"/>
      <c r="AL63" s="82"/>
      <c r="AM63" s="83"/>
      <c r="AN63" s="85"/>
    </row>
    <row r="64" spans="2:40" x14ac:dyDescent="0.15">
      <c r="B64" s="81">
        <v>57</v>
      </c>
      <c r="C64" s="42"/>
      <c r="D64" s="57"/>
      <c r="E64" s="42"/>
      <c r="F64" s="44"/>
      <c r="G64" s="410"/>
      <c r="H64" s="410"/>
      <c r="I64" s="410"/>
      <c r="J64" s="44"/>
      <c r="K64" s="44"/>
      <c r="L64" s="61"/>
      <c r="M64" s="48"/>
      <c r="N64" s="411"/>
      <c r="O64" s="411"/>
      <c r="P64" s="48"/>
      <c r="Q64" s="44"/>
      <c r="R64" s="411"/>
      <c r="S64" s="44"/>
      <c r="T64" s="411"/>
      <c r="U64" s="48"/>
      <c r="V64" s="412"/>
      <c r="W64" s="412"/>
      <c r="X64" s="51"/>
      <c r="Y64" s="52"/>
      <c r="Z64" s="52"/>
      <c r="AA64" s="51"/>
      <c r="AB64" s="44"/>
      <c r="AC64" s="42"/>
      <c r="AD64" s="42"/>
      <c r="AE64" s="42"/>
      <c r="AF64" s="54"/>
      <c r="AG64" s="315"/>
      <c r="AH64" s="405"/>
      <c r="AI64" s="82"/>
      <c r="AJ64" s="82"/>
      <c r="AK64" s="82"/>
      <c r="AL64" s="82"/>
      <c r="AM64" s="83"/>
      <c r="AN64" s="84"/>
    </row>
    <row r="65" spans="2:40" x14ac:dyDescent="0.15">
      <c r="B65" s="81">
        <v>58</v>
      </c>
      <c r="C65" s="89"/>
      <c r="D65" s="90"/>
      <c r="E65" s="89"/>
      <c r="F65" s="91"/>
      <c r="G65" s="92"/>
      <c r="H65" s="91"/>
      <c r="I65" s="93"/>
      <c r="J65" s="44"/>
      <c r="K65" s="44"/>
      <c r="L65" s="61"/>
      <c r="M65" s="48"/>
      <c r="N65" s="411"/>
      <c r="O65" s="411"/>
      <c r="P65" s="48"/>
      <c r="Q65" s="44"/>
      <c r="R65" s="411"/>
      <c r="S65" s="44"/>
      <c r="T65" s="411"/>
      <c r="U65" s="48"/>
      <c r="V65" s="412"/>
      <c r="W65" s="412"/>
      <c r="X65" s="51"/>
      <c r="Y65" s="52"/>
      <c r="Z65" s="52"/>
      <c r="AA65" s="51"/>
      <c r="AB65" s="91"/>
      <c r="AC65" s="89"/>
      <c r="AD65" s="89"/>
      <c r="AE65" s="89"/>
      <c r="AF65" s="97"/>
      <c r="AG65" s="98"/>
      <c r="AH65" s="86"/>
      <c r="AI65" s="82"/>
      <c r="AJ65" s="82"/>
      <c r="AK65" s="82"/>
      <c r="AL65" s="82"/>
      <c r="AM65" s="83"/>
      <c r="AN65" s="85"/>
    </row>
    <row r="66" spans="2:40" x14ac:dyDescent="0.15">
      <c r="B66" s="81">
        <v>59</v>
      </c>
      <c r="C66" s="89"/>
      <c r="D66" s="90"/>
      <c r="E66" s="89"/>
      <c r="F66" s="91"/>
      <c r="G66" s="92"/>
      <c r="H66" s="92"/>
      <c r="I66" s="93"/>
      <c r="J66" s="44"/>
      <c r="K66" s="44"/>
      <c r="L66" s="61"/>
      <c r="M66" s="48"/>
      <c r="N66" s="411"/>
      <c r="O66" s="411"/>
      <c r="P66" s="48"/>
      <c r="Q66" s="44"/>
      <c r="R66" s="411"/>
      <c r="S66" s="44"/>
      <c r="T66" s="411"/>
      <c r="U66" s="48"/>
      <c r="V66" s="412"/>
      <c r="W66" s="412"/>
      <c r="X66" s="51"/>
      <c r="Y66" s="52"/>
      <c r="Z66" s="52"/>
      <c r="AA66" s="51"/>
      <c r="AB66" s="91"/>
      <c r="AC66" s="89"/>
      <c r="AD66" s="89"/>
      <c r="AE66" s="89"/>
      <c r="AF66" s="97"/>
      <c r="AG66" s="98"/>
      <c r="AH66" s="86"/>
      <c r="AI66" s="82"/>
      <c r="AJ66" s="82"/>
      <c r="AK66" s="82"/>
      <c r="AL66" s="82"/>
      <c r="AM66" s="83"/>
      <c r="AN66" s="84"/>
    </row>
    <row r="67" spans="2:40" x14ac:dyDescent="0.15">
      <c r="B67" s="81">
        <v>60</v>
      </c>
      <c r="C67" s="89"/>
      <c r="D67" s="90"/>
      <c r="E67" s="89"/>
      <c r="F67" s="91"/>
      <c r="G67" s="92"/>
      <c r="H67" s="92"/>
      <c r="I67" s="93"/>
      <c r="J67" s="44"/>
      <c r="K67" s="44"/>
      <c r="L67" s="61"/>
      <c r="M67" s="48"/>
      <c r="N67" s="411"/>
      <c r="O67" s="411"/>
      <c r="P67" s="48"/>
      <c r="Q67" s="44"/>
      <c r="R67" s="411"/>
      <c r="S67" s="44"/>
      <c r="T67" s="411"/>
      <c r="U67" s="48"/>
      <c r="V67" s="412"/>
      <c r="W67" s="412"/>
      <c r="X67" s="51"/>
      <c r="Y67" s="52"/>
      <c r="Z67" s="52"/>
      <c r="AA67" s="51"/>
      <c r="AB67" s="91"/>
      <c r="AC67" s="89"/>
      <c r="AD67" s="89"/>
      <c r="AE67" s="89"/>
      <c r="AF67" s="97"/>
      <c r="AG67" s="98"/>
      <c r="AH67" s="86"/>
      <c r="AI67" s="82"/>
      <c r="AJ67" s="82"/>
      <c r="AK67" s="82"/>
      <c r="AL67" s="82"/>
      <c r="AM67" s="83"/>
      <c r="AN67" s="85"/>
    </row>
    <row r="68" spans="2:40" x14ac:dyDescent="0.15">
      <c r="B68" s="81">
        <v>61</v>
      </c>
      <c r="C68" s="89"/>
      <c r="D68" s="90"/>
      <c r="E68" s="89"/>
      <c r="F68" s="91"/>
      <c r="G68" s="92"/>
      <c r="H68" s="91"/>
      <c r="I68" s="93"/>
      <c r="J68" s="44"/>
      <c r="K68" s="44"/>
      <c r="L68" s="61"/>
      <c r="M68" s="48"/>
      <c r="N68" s="411"/>
      <c r="O68" s="411"/>
      <c r="P68" s="48"/>
      <c r="Q68" s="44"/>
      <c r="R68" s="411"/>
      <c r="S68" s="44"/>
      <c r="T68" s="411"/>
      <c r="U68" s="48"/>
      <c r="V68" s="412"/>
      <c r="W68" s="412"/>
      <c r="X68" s="51"/>
      <c r="Y68" s="52"/>
      <c r="Z68" s="52"/>
      <c r="AA68" s="51"/>
      <c r="AB68" s="91"/>
      <c r="AC68" s="89"/>
      <c r="AD68" s="89"/>
      <c r="AE68" s="89"/>
      <c r="AF68" s="97"/>
      <c r="AG68" s="98"/>
      <c r="AH68" s="86"/>
      <c r="AI68" s="82"/>
      <c r="AJ68" s="82"/>
      <c r="AK68" s="82"/>
      <c r="AL68" s="82"/>
      <c r="AM68" s="102"/>
      <c r="AN68" s="84"/>
    </row>
    <row r="69" spans="2:40" x14ac:dyDescent="0.15">
      <c r="B69" s="81">
        <v>62</v>
      </c>
      <c r="C69" s="53"/>
      <c r="D69" s="43"/>
      <c r="E69" s="53"/>
      <c r="F69" s="15"/>
      <c r="G69" s="88"/>
      <c r="H69" s="15"/>
      <c r="I69" s="17"/>
      <c r="J69" s="44"/>
      <c r="K69" s="44"/>
      <c r="L69" s="61"/>
      <c r="M69" s="48"/>
      <c r="N69" s="411"/>
      <c r="O69" s="411"/>
      <c r="P69" s="48"/>
      <c r="Q69" s="44"/>
      <c r="R69" s="411"/>
      <c r="S69" s="44"/>
      <c r="T69" s="411"/>
      <c r="U69" s="48"/>
      <c r="V69" s="412"/>
      <c r="W69" s="412"/>
      <c r="X69" s="51"/>
      <c r="Y69" s="52"/>
      <c r="Z69" s="52"/>
      <c r="AA69" s="51"/>
      <c r="AB69" s="15"/>
      <c r="AC69" s="53"/>
      <c r="AD69" s="53"/>
      <c r="AE69" s="53"/>
      <c r="AF69" s="314"/>
      <c r="AG69" s="315"/>
      <c r="AH69" s="317"/>
      <c r="AI69" s="87"/>
      <c r="AJ69" s="87"/>
      <c r="AK69" s="87"/>
      <c r="AL69" s="82"/>
      <c r="AM69" s="102"/>
      <c r="AN69" s="85"/>
    </row>
    <row r="70" spans="2:40" x14ac:dyDescent="0.15">
      <c r="B70" s="81">
        <v>63</v>
      </c>
      <c r="C70" s="53"/>
      <c r="D70" s="43"/>
      <c r="E70" s="53"/>
      <c r="F70" s="15"/>
      <c r="G70" s="88"/>
      <c r="H70" s="15"/>
      <c r="I70" s="17"/>
      <c r="J70" s="44"/>
      <c r="K70" s="44"/>
      <c r="L70" s="61"/>
      <c r="M70" s="48"/>
      <c r="N70" s="411"/>
      <c r="O70" s="411"/>
      <c r="P70" s="48"/>
      <c r="Q70" s="44"/>
      <c r="R70" s="411"/>
      <c r="S70" s="44"/>
      <c r="T70" s="411"/>
      <c r="U70" s="48"/>
      <c r="V70" s="412"/>
      <c r="W70" s="412"/>
      <c r="X70" s="51"/>
      <c r="Y70" s="52"/>
      <c r="Z70" s="52"/>
      <c r="AA70" s="51"/>
      <c r="AB70" s="15"/>
      <c r="AC70" s="53"/>
      <c r="AD70" s="53"/>
      <c r="AE70" s="53"/>
      <c r="AF70" s="314"/>
      <c r="AG70" s="315"/>
      <c r="AH70" s="317"/>
      <c r="AI70" s="87"/>
      <c r="AJ70" s="87"/>
      <c r="AK70" s="87"/>
      <c r="AL70" s="82"/>
      <c r="AM70" s="102"/>
      <c r="AN70" s="84"/>
    </row>
    <row r="71" spans="2:40" x14ac:dyDescent="0.15">
      <c r="B71" s="81">
        <v>64</v>
      </c>
      <c r="C71" s="89"/>
      <c r="D71" s="90"/>
      <c r="E71" s="89"/>
      <c r="F71" s="91"/>
      <c r="G71" s="92"/>
      <c r="H71" s="91"/>
      <c r="I71" s="93"/>
      <c r="J71" s="44"/>
      <c r="K71" s="44"/>
      <c r="L71" s="61"/>
      <c r="M71" s="48"/>
      <c r="N71" s="411"/>
      <c r="O71" s="411"/>
      <c r="P71" s="48"/>
      <c r="Q71" s="44"/>
      <c r="R71" s="411"/>
      <c r="S71" s="44"/>
      <c r="T71" s="411"/>
      <c r="U71" s="48"/>
      <c r="V71" s="412"/>
      <c r="W71" s="412"/>
      <c r="X71" s="51"/>
      <c r="Y71" s="52"/>
      <c r="Z71" s="52"/>
      <c r="AA71" s="51"/>
      <c r="AB71" s="91"/>
      <c r="AC71" s="89"/>
      <c r="AD71" s="89"/>
      <c r="AE71" s="89"/>
      <c r="AF71" s="97"/>
      <c r="AG71" s="98"/>
      <c r="AH71" s="86"/>
      <c r="AI71" s="82"/>
      <c r="AJ71" s="82"/>
      <c r="AK71" s="82"/>
      <c r="AL71" s="82"/>
      <c r="AM71" s="102"/>
      <c r="AN71" s="85"/>
    </row>
    <row r="72" spans="2:40" x14ac:dyDescent="0.15">
      <c r="B72" s="81">
        <v>65</v>
      </c>
      <c r="C72" s="42"/>
      <c r="D72" s="57"/>
      <c r="E72" s="42"/>
      <c r="F72" s="44"/>
      <c r="G72" s="45"/>
      <c r="H72" s="44"/>
      <c r="I72" s="46"/>
      <c r="J72" s="44"/>
      <c r="K72" s="44"/>
      <c r="L72" s="61"/>
      <c r="M72" s="48"/>
      <c r="N72" s="411"/>
      <c r="O72" s="411"/>
      <c r="P72" s="48"/>
      <c r="Q72" s="44"/>
      <c r="R72" s="411"/>
      <c r="S72" s="44"/>
      <c r="T72" s="411"/>
      <c r="U72" s="48"/>
      <c r="V72" s="412"/>
      <c r="W72" s="412"/>
      <c r="X72" s="51"/>
      <c r="Y72" s="52"/>
      <c r="Z72" s="52"/>
      <c r="AA72" s="51"/>
      <c r="AB72" s="44"/>
      <c r="AC72" s="53"/>
      <c r="AD72" s="53"/>
      <c r="AE72" s="42"/>
      <c r="AF72" s="54"/>
      <c r="AG72" s="55"/>
      <c r="AH72" s="56"/>
      <c r="AI72" s="87"/>
      <c r="AJ72" s="87"/>
      <c r="AK72" s="87"/>
      <c r="AL72" s="87"/>
      <c r="AM72" s="102"/>
      <c r="AN72" s="84"/>
    </row>
    <row r="73" spans="2:40" x14ac:dyDescent="0.15">
      <c r="B73" s="81">
        <v>66</v>
      </c>
      <c r="C73" s="42"/>
      <c r="D73" s="57"/>
      <c r="E73" s="42"/>
      <c r="F73" s="44"/>
      <c r="G73" s="45"/>
      <c r="H73" s="44"/>
      <c r="I73" s="46"/>
      <c r="J73" s="44"/>
      <c r="K73" s="44"/>
      <c r="L73" s="61"/>
      <c r="M73" s="48"/>
      <c r="N73" s="411"/>
      <c r="O73" s="411"/>
      <c r="P73" s="48"/>
      <c r="Q73" s="44"/>
      <c r="R73" s="411"/>
      <c r="S73" s="44"/>
      <c r="T73" s="411"/>
      <c r="U73" s="48"/>
      <c r="V73" s="412"/>
      <c r="W73" s="412"/>
      <c r="X73" s="51"/>
      <c r="Y73" s="52"/>
      <c r="Z73" s="52"/>
      <c r="AA73" s="51"/>
      <c r="AB73" s="44"/>
      <c r="AC73" s="53"/>
      <c r="AD73" s="53"/>
      <c r="AE73" s="42"/>
      <c r="AF73" s="54"/>
      <c r="AG73" s="55"/>
      <c r="AH73" s="56"/>
      <c r="AI73" s="87"/>
      <c r="AJ73" s="87"/>
      <c r="AK73" s="87"/>
      <c r="AL73" s="87"/>
      <c r="AM73" s="102"/>
      <c r="AN73" s="85"/>
    </row>
    <row r="74" spans="2:40" x14ac:dyDescent="0.15">
      <c r="B74" s="81">
        <v>67</v>
      </c>
      <c r="C74" s="42"/>
      <c r="D74" s="57"/>
      <c r="E74" s="42"/>
      <c r="F74" s="44"/>
      <c r="G74" s="45"/>
      <c r="H74" s="44"/>
      <c r="I74" s="46"/>
      <c r="J74" s="44"/>
      <c r="K74" s="44"/>
      <c r="L74" s="61"/>
      <c r="M74" s="48"/>
      <c r="N74" s="411"/>
      <c r="O74" s="411"/>
      <c r="P74" s="48"/>
      <c r="Q74" s="44"/>
      <c r="R74" s="411"/>
      <c r="S74" s="44"/>
      <c r="T74" s="411"/>
      <c r="U74" s="48"/>
      <c r="V74" s="412"/>
      <c r="W74" s="412"/>
      <c r="X74" s="51"/>
      <c r="Y74" s="52"/>
      <c r="Z74" s="52"/>
      <c r="AA74" s="51"/>
      <c r="AB74" s="44"/>
      <c r="AC74" s="53"/>
      <c r="AD74" s="53"/>
      <c r="AE74" s="42"/>
      <c r="AF74" s="54"/>
      <c r="AG74" s="55"/>
      <c r="AH74" s="56"/>
      <c r="AI74" s="87"/>
      <c r="AJ74" s="87"/>
      <c r="AK74" s="87"/>
      <c r="AL74" s="87"/>
      <c r="AM74" s="102"/>
      <c r="AN74" s="84"/>
    </row>
    <row r="75" spans="2:40" x14ac:dyDescent="0.15">
      <c r="B75" s="81">
        <v>68</v>
      </c>
      <c r="C75" s="42"/>
      <c r="D75" s="57"/>
      <c r="E75" s="42"/>
      <c r="F75" s="44"/>
      <c r="G75" s="45"/>
      <c r="H75" s="44"/>
      <c r="I75" s="46"/>
      <c r="J75" s="44"/>
      <c r="K75" s="44"/>
      <c r="L75" s="61"/>
      <c r="M75" s="48"/>
      <c r="N75" s="411"/>
      <c r="O75" s="411"/>
      <c r="P75" s="48"/>
      <c r="Q75" s="44"/>
      <c r="R75" s="411"/>
      <c r="S75" s="44"/>
      <c r="T75" s="411"/>
      <c r="U75" s="48"/>
      <c r="V75" s="412"/>
      <c r="W75" s="412"/>
      <c r="X75" s="51"/>
      <c r="Y75" s="52"/>
      <c r="Z75" s="52"/>
      <c r="AA75" s="51"/>
      <c r="AB75" s="44"/>
      <c r="AC75" s="53"/>
      <c r="AD75" s="53"/>
      <c r="AE75" s="42"/>
      <c r="AF75" s="54"/>
      <c r="AG75" s="55"/>
      <c r="AH75" s="56"/>
      <c r="AI75" s="87"/>
      <c r="AJ75" s="87"/>
      <c r="AK75" s="87"/>
      <c r="AL75" s="87"/>
      <c r="AM75" s="102"/>
      <c r="AN75" s="85"/>
    </row>
    <row r="76" spans="2:40" x14ac:dyDescent="0.15">
      <c r="B76" s="81">
        <v>69</v>
      </c>
      <c r="C76" s="42"/>
      <c r="D76" s="57"/>
      <c r="E76" s="42"/>
      <c r="F76" s="44"/>
      <c r="G76" s="45"/>
      <c r="H76" s="44"/>
      <c r="I76" s="46"/>
      <c r="J76" s="44"/>
      <c r="K76" s="44"/>
      <c r="L76" s="47"/>
      <c r="M76" s="48"/>
      <c r="N76" s="49"/>
      <c r="O76" s="49"/>
      <c r="P76" s="48"/>
      <c r="Q76" s="44"/>
      <c r="R76" s="49"/>
      <c r="S76" s="44"/>
      <c r="T76" s="49"/>
      <c r="U76" s="49"/>
      <c r="V76" s="50"/>
      <c r="W76" s="50"/>
      <c r="X76" s="51"/>
      <c r="Y76" s="52"/>
      <c r="Z76" s="52"/>
      <c r="AA76" s="51"/>
      <c r="AB76" s="44"/>
      <c r="AC76" s="53"/>
      <c r="AD76" s="53"/>
      <c r="AE76" s="42"/>
      <c r="AF76" s="54"/>
      <c r="AG76" s="55"/>
      <c r="AH76" s="56"/>
      <c r="AI76" s="87"/>
      <c r="AJ76" s="87"/>
      <c r="AK76" s="87"/>
      <c r="AL76" s="87"/>
      <c r="AM76" s="102"/>
      <c r="AN76" s="84"/>
    </row>
    <row r="77" spans="2:40" x14ac:dyDescent="0.15">
      <c r="B77" s="81">
        <v>70</v>
      </c>
      <c r="C77" s="42"/>
      <c r="D77" s="57"/>
      <c r="E77" s="42"/>
      <c r="F77" s="44"/>
      <c r="G77" s="45"/>
      <c r="H77" s="44"/>
      <c r="I77" s="46"/>
      <c r="J77" s="44"/>
      <c r="K77" s="44"/>
      <c r="L77" s="47"/>
      <c r="M77" s="48"/>
      <c r="N77" s="49"/>
      <c r="O77" s="49"/>
      <c r="P77" s="48"/>
      <c r="Q77" s="44"/>
      <c r="R77" s="49"/>
      <c r="S77" s="44"/>
      <c r="T77" s="49"/>
      <c r="U77" s="49"/>
      <c r="V77" s="50"/>
      <c r="W77" s="50"/>
      <c r="X77" s="51"/>
      <c r="Y77" s="52"/>
      <c r="Z77" s="52"/>
      <c r="AA77" s="51"/>
      <c r="AB77" s="44"/>
      <c r="AC77" s="53"/>
      <c r="AD77" s="53"/>
      <c r="AE77" s="42"/>
      <c r="AF77" s="54"/>
      <c r="AG77" s="55"/>
      <c r="AH77" s="56"/>
      <c r="AI77" s="87"/>
      <c r="AJ77" s="87"/>
      <c r="AK77" s="87"/>
      <c r="AL77" s="87"/>
      <c r="AM77" s="102"/>
      <c r="AN77" s="84"/>
    </row>
    <row r="78" spans="2:40" x14ac:dyDescent="0.15">
      <c r="B78" s="81">
        <v>71</v>
      </c>
      <c r="C78" s="42"/>
      <c r="D78" s="57"/>
      <c r="E78" s="42"/>
      <c r="F78" s="44"/>
      <c r="G78" s="45"/>
      <c r="H78" s="44"/>
      <c r="I78" s="46"/>
      <c r="J78" s="44"/>
      <c r="K78" s="44"/>
      <c r="L78" s="47"/>
      <c r="M78" s="48"/>
      <c r="N78" s="49"/>
      <c r="O78" s="49"/>
      <c r="P78" s="48"/>
      <c r="Q78" s="44"/>
      <c r="R78" s="49"/>
      <c r="S78" s="44"/>
      <c r="T78" s="49"/>
      <c r="U78" s="49"/>
      <c r="V78" s="50"/>
      <c r="W78" s="50"/>
      <c r="X78" s="51"/>
      <c r="Y78" s="52"/>
      <c r="Z78" s="52"/>
      <c r="AA78" s="51"/>
      <c r="AB78" s="44"/>
      <c r="AC78" s="53"/>
      <c r="AD78" s="53"/>
      <c r="AE78" s="42"/>
      <c r="AF78" s="54"/>
      <c r="AG78" s="55"/>
      <c r="AH78" s="56"/>
      <c r="AI78" s="87"/>
      <c r="AJ78" s="87"/>
      <c r="AK78" s="87"/>
      <c r="AL78" s="87"/>
      <c r="AM78" s="102"/>
      <c r="AN78" s="84"/>
    </row>
    <row r="79" spans="2:40" ht="12.75" customHeight="1" x14ac:dyDescent="0.15">
      <c r="B79" s="81">
        <v>72</v>
      </c>
      <c r="C79" s="42"/>
      <c r="D79" s="57"/>
      <c r="E79" s="42"/>
      <c r="F79" s="44"/>
      <c r="G79" s="45"/>
      <c r="H79" s="44"/>
      <c r="I79" s="46"/>
      <c r="J79" s="44"/>
      <c r="K79" s="44"/>
      <c r="L79" s="47"/>
      <c r="M79" s="48"/>
      <c r="N79" s="49"/>
      <c r="O79" s="49"/>
      <c r="P79" s="48"/>
      <c r="Q79" s="44"/>
      <c r="R79" s="49"/>
      <c r="S79" s="44"/>
      <c r="T79" s="49"/>
      <c r="U79" s="49"/>
      <c r="V79" s="50"/>
      <c r="W79" s="50"/>
      <c r="X79" s="51"/>
      <c r="Y79" s="52"/>
      <c r="Z79" s="52"/>
      <c r="AA79" s="51"/>
      <c r="AB79" s="44"/>
      <c r="AC79" s="53"/>
      <c r="AD79" s="53"/>
      <c r="AE79" s="42"/>
      <c r="AF79" s="54"/>
      <c r="AG79" s="55"/>
      <c r="AH79" s="56"/>
      <c r="AI79" s="87"/>
      <c r="AJ79" s="87"/>
      <c r="AK79" s="87"/>
      <c r="AL79" s="87"/>
      <c r="AM79" s="102"/>
      <c r="AN79" s="85"/>
    </row>
    <row r="80" spans="2:40" ht="13.15" customHeight="1" x14ac:dyDescent="0.15">
      <c r="B80" s="81">
        <v>73</v>
      </c>
      <c r="C80" s="42"/>
      <c r="D80" s="57"/>
      <c r="E80" s="42"/>
      <c r="F80" s="44"/>
      <c r="G80" s="46"/>
      <c r="H80" s="44"/>
      <c r="I80" s="46"/>
      <c r="J80" s="44"/>
      <c r="K80" s="44"/>
      <c r="L80" s="47"/>
      <c r="M80" s="48"/>
      <c r="N80" s="49"/>
      <c r="O80" s="48"/>
      <c r="P80" s="48"/>
      <c r="Q80" s="44"/>
      <c r="R80" s="48"/>
      <c r="S80" s="44"/>
      <c r="T80" s="48"/>
      <c r="U80" s="48"/>
      <c r="V80" s="50"/>
      <c r="W80" s="50"/>
      <c r="X80" s="51"/>
      <c r="Y80" s="52"/>
      <c r="Z80" s="52"/>
      <c r="AA80" s="51"/>
      <c r="AB80" s="44"/>
      <c r="AC80" s="53"/>
      <c r="AD80" s="53"/>
      <c r="AE80" s="42"/>
      <c r="AF80" s="54"/>
      <c r="AG80" s="55"/>
      <c r="AH80" s="56"/>
      <c r="AI80" s="87"/>
      <c r="AJ80" s="87"/>
      <c r="AK80" s="87"/>
      <c r="AL80" s="87"/>
      <c r="AM80" s="102"/>
      <c r="AN80" s="84"/>
    </row>
    <row r="81" spans="2:40" x14ac:dyDescent="0.15">
      <c r="B81" s="81">
        <v>74</v>
      </c>
      <c r="C81" s="42"/>
      <c r="D81" s="57"/>
      <c r="E81" s="42"/>
      <c r="F81" s="44"/>
      <c r="G81" s="46"/>
      <c r="H81" s="44"/>
      <c r="I81" s="46"/>
      <c r="J81" s="44"/>
      <c r="K81" s="44"/>
      <c r="L81" s="47"/>
      <c r="M81" s="48"/>
      <c r="N81" s="49"/>
      <c r="O81" s="48"/>
      <c r="P81" s="48"/>
      <c r="Q81" s="44"/>
      <c r="R81" s="48"/>
      <c r="S81" s="44"/>
      <c r="T81" s="48"/>
      <c r="U81" s="48"/>
      <c r="V81" s="50"/>
      <c r="W81" s="50"/>
      <c r="X81" s="51"/>
      <c r="Y81" s="52"/>
      <c r="Z81" s="52"/>
      <c r="AA81" s="51"/>
      <c r="AB81" s="44"/>
      <c r="AC81" s="53"/>
      <c r="AD81" s="53"/>
      <c r="AE81" s="42"/>
      <c r="AF81" s="54"/>
      <c r="AG81" s="55"/>
      <c r="AH81" s="56"/>
      <c r="AI81" s="87"/>
      <c r="AJ81" s="87"/>
      <c r="AK81" s="87"/>
      <c r="AL81" s="87"/>
      <c r="AM81" s="102"/>
      <c r="AN81" s="85"/>
    </row>
    <row r="82" spans="2:40" x14ac:dyDescent="0.15">
      <c r="B82" s="81">
        <v>75</v>
      </c>
      <c r="C82" s="42"/>
      <c r="D82" s="57"/>
      <c r="E82" s="42"/>
      <c r="F82" s="44"/>
      <c r="G82" s="46"/>
      <c r="H82" s="44"/>
      <c r="I82" s="46"/>
      <c r="J82" s="44"/>
      <c r="K82" s="44"/>
      <c r="L82" s="47"/>
      <c r="M82" s="48"/>
      <c r="N82" s="49"/>
      <c r="O82" s="48"/>
      <c r="P82" s="48"/>
      <c r="Q82" s="44"/>
      <c r="R82" s="48"/>
      <c r="S82" s="44"/>
      <c r="T82" s="48"/>
      <c r="U82" s="48"/>
      <c r="V82" s="50"/>
      <c r="W82" s="50"/>
      <c r="X82" s="51"/>
      <c r="Y82" s="52"/>
      <c r="Z82" s="52"/>
      <c r="AA82" s="51"/>
      <c r="AB82" s="44"/>
      <c r="AC82" s="53"/>
      <c r="AD82" s="53"/>
      <c r="AE82" s="42"/>
      <c r="AF82" s="54"/>
      <c r="AG82" s="55"/>
      <c r="AH82" s="56"/>
    </row>
    <row r="83" spans="2:40" x14ac:dyDescent="0.15">
      <c r="B83" s="81">
        <v>76</v>
      </c>
      <c r="C83" s="42"/>
      <c r="D83" s="57"/>
      <c r="E83" s="42"/>
      <c r="F83" s="44"/>
      <c r="G83" s="46"/>
      <c r="H83" s="44"/>
      <c r="I83" s="46"/>
      <c r="J83" s="44"/>
      <c r="K83" s="44"/>
      <c r="L83" s="47"/>
      <c r="M83" s="48"/>
      <c r="N83" s="49"/>
      <c r="O83" s="48"/>
      <c r="P83" s="48"/>
      <c r="Q83" s="44"/>
      <c r="R83" s="48"/>
      <c r="S83" s="44"/>
      <c r="T83" s="48"/>
      <c r="U83" s="48"/>
      <c r="V83" s="50"/>
      <c r="W83" s="50"/>
      <c r="X83" s="51"/>
      <c r="Y83" s="52"/>
      <c r="Z83" s="52"/>
      <c r="AA83" s="51"/>
      <c r="AB83" s="44"/>
      <c r="AC83" s="53"/>
      <c r="AD83" s="53"/>
      <c r="AE83" s="42"/>
      <c r="AF83" s="54"/>
      <c r="AG83" s="55"/>
      <c r="AH83" s="56"/>
      <c r="AI83" s="325" t="s">
        <v>168</v>
      </c>
      <c r="AJ83" s="515" t="s">
        <v>169</v>
      </c>
      <c r="AK83" s="516"/>
      <c r="AL83" s="326" t="s">
        <v>170</v>
      </c>
    </row>
    <row r="84" spans="2:40" x14ac:dyDescent="0.15">
      <c r="B84" s="497"/>
      <c r="C84" s="498"/>
      <c r="D84" s="498"/>
      <c r="E84" s="498"/>
      <c r="F84" s="498"/>
      <c r="G84" s="498"/>
      <c r="H84" s="498"/>
      <c r="I84" s="498"/>
      <c r="J84" s="498"/>
      <c r="K84" s="498"/>
      <c r="L84" s="498"/>
      <c r="M84" s="499"/>
      <c r="N84" s="497"/>
      <c r="O84" s="498"/>
      <c r="P84" s="498"/>
      <c r="Q84" s="498"/>
      <c r="R84" s="498"/>
      <c r="S84" s="498"/>
      <c r="T84" s="498"/>
      <c r="U84" s="498"/>
      <c r="V84" s="499"/>
      <c r="W84" s="497"/>
      <c r="X84" s="498"/>
      <c r="Y84" s="498"/>
      <c r="Z84" s="498"/>
      <c r="AA84" s="498"/>
      <c r="AB84" s="498"/>
      <c r="AC84" s="498"/>
      <c r="AD84" s="498"/>
      <c r="AE84" s="498"/>
      <c r="AF84" s="498"/>
      <c r="AG84" s="499"/>
      <c r="AI84" s="503"/>
      <c r="AJ84" s="506"/>
      <c r="AK84" s="506"/>
      <c r="AL84" s="517"/>
    </row>
    <row r="85" spans="2:40" x14ac:dyDescent="0.15">
      <c r="B85" s="500"/>
      <c r="C85" s="501"/>
      <c r="D85" s="501"/>
      <c r="E85" s="501"/>
      <c r="F85" s="501"/>
      <c r="G85" s="501"/>
      <c r="H85" s="501"/>
      <c r="I85" s="501"/>
      <c r="J85" s="501"/>
      <c r="K85" s="501"/>
      <c r="L85" s="501"/>
      <c r="M85" s="502"/>
      <c r="N85" s="500"/>
      <c r="O85" s="501"/>
      <c r="P85" s="501"/>
      <c r="Q85" s="501"/>
      <c r="R85" s="501"/>
      <c r="S85" s="501"/>
      <c r="T85" s="501"/>
      <c r="U85" s="501"/>
      <c r="V85" s="502"/>
      <c r="W85" s="500"/>
      <c r="X85" s="501"/>
      <c r="Y85" s="501"/>
      <c r="Z85" s="501"/>
      <c r="AA85" s="501"/>
      <c r="AB85" s="501"/>
      <c r="AC85" s="501"/>
      <c r="AD85" s="501"/>
      <c r="AE85" s="501"/>
      <c r="AF85" s="501"/>
      <c r="AG85" s="502"/>
      <c r="AI85" s="504"/>
      <c r="AJ85" s="507"/>
      <c r="AK85" s="507"/>
      <c r="AL85" s="518"/>
    </row>
    <row r="86" spans="2:40" x14ac:dyDescent="0.15">
      <c r="B86" s="497"/>
      <c r="C86" s="498"/>
      <c r="D86" s="498"/>
      <c r="E86" s="498"/>
      <c r="F86" s="498"/>
      <c r="G86" s="498"/>
      <c r="H86" s="498"/>
      <c r="I86" s="498"/>
      <c r="J86" s="498"/>
      <c r="K86" s="498"/>
      <c r="L86" s="498"/>
      <c r="M86" s="499"/>
      <c r="N86" s="497"/>
      <c r="O86" s="498"/>
      <c r="P86" s="498"/>
      <c r="Q86" s="498"/>
      <c r="R86" s="498"/>
      <c r="S86" s="498"/>
      <c r="T86" s="498"/>
      <c r="U86" s="498"/>
      <c r="V86" s="499"/>
      <c r="W86" s="497"/>
      <c r="X86" s="498"/>
      <c r="Y86" s="498"/>
      <c r="Z86" s="498"/>
      <c r="AA86" s="498"/>
      <c r="AB86" s="498"/>
      <c r="AC86" s="498"/>
      <c r="AD86" s="498"/>
      <c r="AE86" s="498"/>
      <c r="AF86" s="498"/>
      <c r="AG86" s="499"/>
      <c r="AI86" s="505"/>
      <c r="AJ86" s="508"/>
      <c r="AK86" s="508"/>
      <c r="AL86" s="518"/>
    </row>
    <row r="87" spans="2:40" x14ac:dyDescent="0.15">
      <c r="B87" s="500"/>
      <c r="C87" s="501"/>
      <c r="D87" s="501"/>
      <c r="E87" s="501"/>
      <c r="F87" s="501"/>
      <c r="G87" s="501"/>
      <c r="H87" s="501"/>
      <c r="I87" s="501"/>
      <c r="J87" s="501"/>
      <c r="K87" s="501"/>
      <c r="L87" s="501"/>
      <c r="M87" s="502"/>
      <c r="N87" s="500"/>
      <c r="O87" s="501"/>
      <c r="P87" s="501"/>
      <c r="Q87" s="501"/>
      <c r="R87" s="501"/>
      <c r="S87" s="501"/>
      <c r="T87" s="501"/>
      <c r="U87" s="501"/>
      <c r="V87" s="502"/>
      <c r="W87" s="500"/>
      <c r="X87" s="501"/>
      <c r="Y87" s="501"/>
      <c r="Z87" s="501"/>
      <c r="AA87" s="501"/>
      <c r="AB87" s="501"/>
      <c r="AC87" s="501"/>
      <c r="AD87" s="501"/>
      <c r="AE87" s="501"/>
      <c r="AF87" s="501"/>
      <c r="AG87" s="502"/>
      <c r="AI87" s="325" t="s">
        <v>171</v>
      </c>
      <c r="AJ87" s="104" t="s">
        <v>544</v>
      </c>
      <c r="AK87" s="104" t="s">
        <v>545</v>
      </c>
      <c r="AL87" s="519"/>
    </row>
    <row r="88" spans="2:40" x14ac:dyDescent="0.15">
      <c r="B88" s="497"/>
      <c r="C88" s="498"/>
      <c r="D88" s="498"/>
      <c r="E88" s="498"/>
      <c r="F88" s="498"/>
      <c r="G88" s="498"/>
      <c r="H88" s="498"/>
      <c r="I88" s="498"/>
      <c r="J88" s="498"/>
      <c r="K88" s="498"/>
      <c r="L88" s="498"/>
      <c r="M88" s="499"/>
      <c r="N88" s="497"/>
      <c r="O88" s="498"/>
      <c r="P88" s="498"/>
      <c r="Q88" s="498"/>
      <c r="R88" s="498"/>
      <c r="S88" s="498"/>
      <c r="T88" s="498"/>
      <c r="U88" s="498"/>
      <c r="V88" s="499"/>
      <c r="W88" s="497"/>
      <c r="X88" s="498"/>
      <c r="Y88" s="498"/>
      <c r="Z88" s="498"/>
      <c r="AA88" s="498"/>
      <c r="AB88" s="498"/>
      <c r="AC88" s="498"/>
      <c r="AD88" s="498"/>
      <c r="AE88" s="498"/>
      <c r="AF88" s="498"/>
      <c r="AG88" s="499"/>
      <c r="AI88" s="517"/>
      <c r="AJ88" s="506"/>
      <c r="AK88" s="506"/>
      <c r="AL88" s="326" t="s">
        <v>172</v>
      </c>
    </row>
    <row r="89" spans="2:40" x14ac:dyDescent="0.15">
      <c r="B89" s="500"/>
      <c r="C89" s="501"/>
      <c r="D89" s="501"/>
      <c r="E89" s="501"/>
      <c r="F89" s="501"/>
      <c r="G89" s="501"/>
      <c r="H89" s="501"/>
      <c r="I89" s="501"/>
      <c r="J89" s="501"/>
      <c r="K89" s="501"/>
      <c r="L89" s="501"/>
      <c r="M89" s="502"/>
      <c r="N89" s="500"/>
      <c r="O89" s="501"/>
      <c r="P89" s="501"/>
      <c r="Q89" s="501"/>
      <c r="R89" s="501"/>
      <c r="S89" s="501"/>
      <c r="T89" s="501"/>
      <c r="U89" s="501"/>
      <c r="V89" s="502"/>
      <c r="W89" s="500"/>
      <c r="X89" s="501"/>
      <c r="Y89" s="501"/>
      <c r="Z89" s="501"/>
      <c r="AA89" s="501"/>
      <c r="AB89" s="501"/>
      <c r="AC89" s="501"/>
      <c r="AD89" s="501"/>
      <c r="AE89" s="501"/>
      <c r="AF89" s="501"/>
      <c r="AG89" s="502"/>
      <c r="AI89" s="518"/>
      <c r="AJ89" s="507"/>
      <c r="AK89" s="507"/>
      <c r="AL89" s="517"/>
    </row>
    <row r="90" spans="2:40" x14ac:dyDescent="0.15">
      <c r="B90" s="497"/>
      <c r="C90" s="498"/>
      <c r="D90" s="498"/>
      <c r="E90" s="498"/>
      <c r="F90" s="498"/>
      <c r="G90" s="498"/>
      <c r="H90" s="498"/>
      <c r="I90" s="498"/>
      <c r="J90" s="498"/>
      <c r="K90" s="498"/>
      <c r="L90" s="498"/>
      <c r="M90" s="499"/>
      <c r="N90" s="497"/>
      <c r="O90" s="498"/>
      <c r="P90" s="498"/>
      <c r="Q90" s="498"/>
      <c r="R90" s="498"/>
      <c r="S90" s="498"/>
      <c r="T90" s="498"/>
      <c r="U90" s="498"/>
      <c r="V90" s="499"/>
      <c r="W90" s="497"/>
      <c r="X90" s="498"/>
      <c r="Y90" s="498"/>
      <c r="Z90" s="498"/>
      <c r="AA90" s="498"/>
      <c r="AB90" s="498"/>
      <c r="AC90" s="498"/>
      <c r="AD90" s="498"/>
      <c r="AE90" s="498"/>
      <c r="AF90" s="498"/>
      <c r="AG90" s="499"/>
      <c r="AI90" s="519"/>
      <c r="AJ90" s="508"/>
      <c r="AK90" s="508"/>
      <c r="AL90" s="518"/>
    </row>
    <row r="91" spans="2:40" x14ac:dyDescent="0.15">
      <c r="B91" s="500"/>
      <c r="C91" s="501"/>
      <c r="D91" s="501"/>
      <c r="E91" s="501"/>
      <c r="F91" s="501"/>
      <c r="G91" s="501"/>
      <c r="H91" s="501"/>
      <c r="I91" s="501"/>
      <c r="J91" s="501"/>
      <c r="K91" s="501"/>
      <c r="L91" s="501"/>
      <c r="M91" s="502"/>
      <c r="N91" s="500"/>
      <c r="O91" s="501"/>
      <c r="P91" s="501"/>
      <c r="Q91" s="501"/>
      <c r="R91" s="501"/>
      <c r="S91" s="501"/>
      <c r="T91" s="501"/>
      <c r="U91" s="501"/>
      <c r="V91" s="502"/>
      <c r="W91" s="500"/>
      <c r="X91" s="501"/>
      <c r="Y91" s="501"/>
      <c r="Z91" s="501"/>
      <c r="AA91" s="501"/>
      <c r="AB91" s="501"/>
      <c r="AC91" s="501"/>
      <c r="AD91" s="501"/>
      <c r="AE91" s="501"/>
      <c r="AF91" s="501"/>
      <c r="AG91" s="502"/>
      <c r="AI91" s="325" t="s">
        <v>171</v>
      </c>
      <c r="AJ91" s="104" t="s">
        <v>545</v>
      </c>
      <c r="AK91" s="104" t="s">
        <v>545</v>
      </c>
      <c r="AL91" s="518"/>
    </row>
    <row r="92" spans="2:40" x14ac:dyDescent="0.15">
      <c r="B92" s="497"/>
      <c r="C92" s="498"/>
      <c r="D92" s="498"/>
      <c r="E92" s="498"/>
      <c r="F92" s="498"/>
      <c r="G92" s="498"/>
      <c r="H92" s="498"/>
      <c r="I92" s="498"/>
      <c r="J92" s="498"/>
      <c r="K92" s="498"/>
      <c r="L92" s="498"/>
      <c r="M92" s="499"/>
      <c r="N92" s="497"/>
      <c r="O92" s="498"/>
      <c r="P92" s="498"/>
      <c r="Q92" s="498"/>
      <c r="R92" s="498"/>
      <c r="S92" s="498"/>
      <c r="T92" s="498"/>
      <c r="U92" s="498"/>
      <c r="V92" s="499"/>
      <c r="W92" s="497"/>
      <c r="X92" s="498"/>
      <c r="Y92" s="498"/>
      <c r="Z92" s="498"/>
      <c r="AA92" s="498"/>
      <c r="AB92" s="498"/>
      <c r="AC92" s="498"/>
      <c r="AD92" s="498"/>
      <c r="AE92" s="498"/>
      <c r="AF92" s="498"/>
      <c r="AG92" s="499"/>
      <c r="AL92" s="519"/>
    </row>
    <row r="93" spans="2:40" x14ac:dyDescent="0.15">
      <c r="B93" s="500"/>
      <c r="C93" s="501"/>
      <c r="D93" s="501"/>
      <c r="E93" s="501"/>
      <c r="F93" s="501"/>
      <c r="G93" s="501"/>
      <c r="H93" s="501"/>
      <c r="I93" s="501"/>
      <c r="J93" s="501"/>
      <c r="K93" s="501"/>
      <c r="L93" s="501"/>
      <c r="M93" s="502"/>
      <c r="N93" s="500"/>
      <c r="O93" s="501"/>
      <c r="P93" s="501"/>
      <c r="Q93" s="501"/>
      <c r="R93" s="501"/>
      <c r="S93" s="501"/>
      <c r="T93" s="501"/>
      <c r="U93" s="501"/>
      <c r="V93" s="502"/>
      <c r="W93" s="500"/>
      <c r="X93" s="501"/>
      <c r="Y93" s="501"/>
      <c r="Z93" s="501"/>
      <c r="AA93" s="501"/>
      <c r="AB93" s="501"/>
      <c r="AC93" s="501"/>
      <c r="AD93" s="501"/>
      <c r="AE93" s="501"/>
      <c r="AF93" s="501"/>
      <c r="AG93" s="502"/>
    </row>
    <row r="94" spans="2:40" ht="17.25" x14ac:dyDescent="0.15">
      <c r="C94" s="62" t="s">
        <v>153</v>
      </c>
      <c r="AF94" s="509">
        <v>2022</v>
      </c>
      <c r="AG94" s="509"/>
      <c r="AH94" s="323" t="s">
        <v>154</v>
      </c>
      <c r="AI94" s="63"/>
      <c r="AJ94" s="354"/>
      <c r="AK94" s="64" t="s">
        <v>155</v>
      </c>
      <c r="AL94" s="354"/>
      <c r="AM94" s="62" t="s">
        <v>156</v>
      </c>
    </row>
    <row r="95" spans="2:40" x14ac:dyDescent="0.15">
      <c r="AL95" s="65" t="s">
        <v>157</v>
      </c>
    </row>
    <row r="96" spans="2:40" ht="42" x14ac:dyDescent="0.15">
      <c r="K96" s="66" t="s">
        <v>158</v>
      </c>
      <c r="U96" s="67"/>
      <c r="X96" s="68" t="s">
        <v>159</v>
      </c>
      <c r="Y96" s="510"/>
      <c r="Z96" s="510"/>
      <c r="AA96" s="510"/>
      <c r="AB96" s="510"/>
      <c r="AC96" s="68" t="s">
        <v>160</v>
      </c>
      <c r="AD96" s="510"/>
      <c r="AE96" s="510"/>
      <c r="AF96" s="510"/>
      <c r="AG96" s="510"/>
      <c r="AH96" s="511"/>
      <c r="AI96" s="69" t="s">
        <v>161</v>
      </c>
      <c r="AJ96" s="510"/>
      <c r="AK96" s="510"/>
      <c r="AL96" s="511"/>
    </row>
    <row r="100" spans="2:40" ht="63" customHeight="1" x14ac:dyDescent="0.2">
      <c r="B100" s="70" t="s">
        <v>546</v>
      </c>
      <c r="C100" s="71" t="s">
        <v>547</v>
      </c>
      <c r="D100" s="71" t="s">
        <v>163</v>
      </c>
      <c r="E100" s="72" t="s">
        <v>83</v>
      </c>
      <c r="F100" s="73" t="s">
        <v>84</v>
      </c>
      <c r="G100" s="72" t="s">
        <v>85</v>
      </c>
      <c r="H100" s="72" t="s">
        <v>86</v>
      </c>
      <c r="I100" s="74" t="s">
        <v>87</v>
      </c>
      <c r="J100" s="74" t="s">
        <v>548</v>
      </c>
      <c r="K100" s="73" t="s">
        <v>549</v>
      </c>
      <c r="L100" s="75" t="s">
        <v>90</v>
      </c>
      <c r="M100" s="76" t="s">
        <v>91</v>
      </c>
      <c r="N100" s="76" t="s">
        <v>92</v>
      </c>
      <c r="O100" s="76" t="s">
        <v>93</v>
      </c>
      <c r="P100" s="76" t="s">
        <v>94</v>
      </c>
      <c r="Q100" s="76" t="s">
        <v>95</v>
      </c>
      <c r="R100" s="76" t="s">
        <v>96</v>
      </c>
      <c r="S100" s="76" t="s">
        <v>97</v>
      </c>
      <c r="T100" s="76" t="s">
        <v>98</v>
      </c>
      <c r="U100" s="76" t="s">
        <v>99</v>
      </c>
      <c r="V100" s="77" t="s">
        <v>100</v>
      </c>
      <c r="W100" s="75" t="s">
        <v>101</v>
      </c>
      <c r="X100" s="75" t="s">
        <v>102</v>
      </c>
      <c r="Y100" s="75" t="s">
        <v>103</v>
      </c>
      <c r="Z100" s="75" t="s">
        <v>104</v>
      </c>
      <c r="AA100" s="75" t="s">
        <v>105</v>
      </c>
      <c r="AB100" s="75" t="s">
        <v>106</v>
      </c>
      <c r="AC100" s="75" t="s">
        <v>107</v>
      </c>
      <c r="AD100" s="75" t="s">
        <v>108</v>
      </c>
      <c r="AE100" s="75" t="s">
        <v>109</v>
      </c>
      <c r="AF100" s="78" t="s">
        <v>165</v>
      </c>
      <c r="AG100" s="79" t="s">
        <v>174</v>
      </c>
      <c r="AH100" s="512" t="s">
        <v>167</v>
      </c>
      <c r="AI100" s="513"/>
      <c r="AJ100" s="513"/>
      <c r="AK100" s="513"/>
      <c r="AL100" s="513"/>
      <c r="AM100" s="514"/>
      <c r="AN100" s="80"/>
    </row>
    <row r="101" spans="2:40" x14ac:dyDescent="0.15">
      <c r="B101" s="81">
        <v>1</v>
      </c>
      <c r="C101" s="89"/>
      <c r="D101" s="90"/>
      <c r="E101" s="89"/>
      <c r="F101" s="91"/>
      <c r="G101" s="417"/>
      <c r="H101" s="417"/>
      <c r="I101" s="417"/>
      <c r="J101" s="91"/>
      <c r="K101" s="91"/>
      <c r="L101" s="420"/>
      <c r="M101" s="100"/>
      <c r="N101" s="421"/>
      <c r="O101" s="421"/>
      <c r="P101" s="100"/>
      <c r="Q101" s="91"/>
      <c r="R101" s="421"/>
      <c r="S101" s="91"/>
      <c r="T101" s="421"/>
      <c r="U101" s="100"/>
      <c r="V101" s="418"/>
      <c r="W101" s="418"/>
      <c r="X101" s="95"/>
      <c r="Y101" s="96"/>
      <c r="Z101" s="96"/>
      <c r="AA101" s="95"/>
      <c r="AB101" s="91"/>
      <c r="AC101" s="89"/>
      <c r="AD101" s="89"/>
      <c r="AE101" s="89"/>
      <c r="AF101" s="97"/>
      <c r="AG101" s="98"/>
      <c r="AH101" s="438"/>
      <c r="AI101" s="318"/>
      <c r="AJ101" s="82"/>
      <c r="AK101" s="82"/>
      <c r="AL101" s="82"/>
      <c r="AM101" s="83"/>
      <c r="AN101" s="463"/>
    </row>
    <row r="102" spans="2:40" x14ac:dyDescent="0.15">
      <c r="B102" s="81">
        <v>2</v>
      </c>
      <c r="C102" s="89"/>
      <c r="D102" s="90"/>
      <c r="E102" s="89"/>
      <c r="F102" s="91"/>
      <c r="G102" s="417"/>
      <c r="H102" s="417"/>
      <c r="I102" s="417"/>
      <c r="J102" s="91"/>
      <c r="K102" s="91"/>
      <c r="L102" s="420"/>
      <c r="M102" s="100"/>
      <c r="N102" s="421"/>
      <c r="O102" s="100"/>
      <c r="P102" s="100"/>
      <c r="Q102" s="91"/>
      <c r="R102" s="100"/>
      <c r="S102" s="91"/>
      <c r="T102" s="100"/>
      <c r="U102" s="100"/>
      <c r="V102" s="418"/>
      <c r="W102" s="418"/>
      <c r="X102" s="95"/>
      <c r="Y102" s="96"/>
      <c r="Z102" s="96"/>
      <c r="AA102" s="95"/>
      <c r="AB102" s="91"/>
      <c r="AC102" s="89"/>
      <c r="AD102" s="89"/>
      <c r="AE102" s="89"/>
      <c r="AF102" s="97"/>
      <c r="AG102" s="98"/>
      <c r="AH102" s="439"/>
      <c r="AI102" s="318"/>
      <c r="AJ102" s="82"/>
      <c r="AK102" s="82"/>
      <c r="AL102" s="82"/>
      <c r="AM102" s="83"/>
      <c r="AN102" s="464"/>
    </row>
    <row r="103" spans="2:40" x14ac:dyDescent="0.15">
      <c r="B103" s="81">
        <v>3</v>
      </c>
      <c r="C103" s="89"/>
      <c r="D103" s="90"/>
      <c r="E103" s="89"/>
      <c r="F103" s="91"/>
      <c r="G103" s="417"/>
      <c r="H103" s="417"/>
      <c r="I103" s="417"/>
      <c r="J103" s="91"/>
      <c r="K103" s="91"/>
      <c r="L103" s="420"/>
      <c r="M103" s="100"/>
      <c r="N103" s="421"/>
      <c r="O103" s="421"/>
      <c r="P103" s="100"/>
      <c r="Q103" s="91"/>
      <c r="R103" s="421"/>
      <c r="S103" s="91"/>
      <c r="T103" s="421"/>
      <c r="U103" s="100"/>
      <c r="V103" s="418"/>
      <c r="W103" s="418"/>
      <c r="X103" s="95"/>
      <c r="Y103" s="96"/>
      <c r="Z103" s="96"/>
      <c r="AA103" s="95"/>
      <c r="AB103" s="91"/>
      <c r="AC103" s="89"/>
      <c r="AD103" s="89"/>
      <c r="AE103" s="89"/>
      <c r="AF103" s="97"/>
      <c r="AG103" s="98"/>
      <c r="AH103" s="439"/>
      <c r="AI103" s="318"/>
      <c r="AJ103" s="82"/>
      <c r="AK103" s="82"/>
      <c r="AL103" s="82"/>
      <c r="AM103" s="83"/>
      <c r="AN103" s="463"/>
    </row>
    <row r="104" spans="2:40" x14ac:dyDescent="0.15">
      <c r="B104" s="81">
        <v>4</v>
      </c>
      <c r="C104" s="89"/>
      <c r="D104" s="90"/>
      <c r="E104" s="89"/>
      <c r="F104" s="91"/>
      <c r="G104" s="417"/>
      <c r="H104" s="417"/>
      <c r="I104" s="417"/>
      <c r="J104" s="91"/>
      <c r="K104" s="91"/>
      <c r="L104" s="420"/>
      <c r="M104" s="100"/>
      <c r="N104" s="421"/>
      <c r="O104" s="421"/>
      <c r="P104" s="100"/>
      <c r="Q104" s="91"/>
      <c r="R104" s="421"/>
      <c r="S104" s="91"/>
      <c r="T104" s="421"/>
      <c r="U104" s="100"/>
      <c r="V104" s="418"/>
      <c r="W104" s="418"/>
      <c r="X104" s="95"/>
      <c r="Y104" s="96"/>
      <c r="Z104" s="96"/>
      <c r="AA104" s="95"/>
      <c r="AB104" s="91"/>
      <c r="AC104" s="89"/>
      <c r="AD104" s="89"/>
      <c r="AE104" s="89"/>
      <c r="AF104" s="97"/>
      <c r="AG104" s="98"/>
      <c r="AH104" s="439"/>
      <c r="AI104" s="318"/>
      <c r="AJ104" s="82"/>
      <c r="AK104" s="82"/>
      <c r="AL104" s="82"/>
      <c r="AM104" s="83"/>
      <c r="AN104" s="464"/>
    </row>
    <row r="105" spans="2:40" x14ac:dyDescent="0.15">
      <c r="B105" s="81">
        <v>5</v>
      </c>
      <c r="C105" s="89"/>
      <c r="D105" s="90"/>
      <c r="E105" s="89"/>
      <c r="F105" s="91"/>
      <c r="G105" s="417"/>
      <c r="H105" s="417"/>
      <c r="I105" s="417"/>
      <c r="J105" s="91"/>
      <c r="K105" s="91"/>
      <c r="L105" s="420"/>
      <c r="M105" s="100"/>
      <c r="N105" s="421"/>
      <c r="O105" s="100"/>
      <c r="P105" s="100"/>
      <c r="Q105" s="91"/>
      <c r="R105" s="100"/>
      <c r="S105" s="91"/>
      <c r="T105" s="100"/>
      <c r="U105" s="100"/>
      <c r="V105" s="418"/>
      <c r="W105" s="418"/>
      <c r="X105" s="95"/>
      <c r="Y105" s="96"/>
      <c r="Z105" s="96"/>
      <c r="AA105" s="95"/>
      <c r="AB105" s="91"/>
      <c r="AC105" s="89"/>
      <c r="AD105" s="89"/>
      <c r="AE105" s="89"/>
      <c r="AF105" s="97"/>
      <c r="AG105" s="98"/>
      <c r="AH105" s="439"/>
      <c r="AI105" s="318"/>
      <c r="AJ105" s="82"/>
      <c r="AK105" s="82"/>
      <c r="AL105" s="82"/>
      <c r="AM105" s="83"/>
      <c r="AN105" s="463"/>
    </row>
    <row r="106" spans="2:40" x14ac:dyDescent="0.15">
      <c r="B106" s="81">
        <v>6</v>
      </c>
      <c r="C106" s="89"/>
      <c r="D106" s="90"/>
      <c r="E106" s="89"/>
      <c r="F106" s="91"/>
      <c r="G106" s="417"/>
      <c r="H106" s="417"/>
      <c r="I106" s="417"/>
      <c r="J106" s="91"/>
      <c r="K106" s="91"/>
      <c r="L106" s="420"/>
      <c r="M106" s="100"/>
      <c r="N106" s="421"/>
      <c r="O106" s="421"/>
      <c r="P106" s="100"/>
      <c r="Q106" s="91"/>
      <c r="R106" s="421"/>
      <c r="S106" s="91"/>
      <c r="T106" s="421"/>
      <c r="U106" s="100"/>
      <c r="V106" s="418"/>
      <c r="W106" s="418"/>
      <c r="X106" s="95"/>
      <c r="Y106" s="96"/>
      <c r="Z106" s="96"/>
      <c r="AA106" s="95"/>
      <c r="AB106" s="91"/>
      <c r="AC106" s="89"/>
      <c r="AD106" s="89"/>
      <c r="AE106" s="89"/>
      <c r="AF106" s="97"/>
      <c r="AG106" s="98"/>
      <c r="AH106" s="439"/>
      <c r="AI106" s="318"/>
      <c r="AJ106" s="82"/>
      <c r="AK106" s="82"/>
      <c r="AL106" s="82"/>
      <c r="AM106" s="83"/>
      <c r="AN106" s="464"/>
    </row>
    <row r="107" spans="2:40" x14ac:dyDescent="0.15">
      <c r="B107" s="81">
        <v>7</v>
      </c>
      <c r="C107" s="89"/>
      <c r="D107" s="90"/>
      <c r="E107" s="89"/>
      <c r="F107" s="91"/>
      <c r="G107" s="417"/>
      <c r="H107" s="417"/>
      <c r="I107" s="417"/>
      <c r="J107" s="91"/>
      <c r="K107" s="91"/>
      <c r="L107" s="420"/>
      <c r="M107" s="100"/>
      <c r="N107" s="421"/>
      <c r="O107" s="100"/>
      <c r="P107" s="100"/>
      <c r="Q107" s="91"/>
      <c r="R107" s="100"/>
      <c r="S107" s="91"/>
      <c r="T107" s="100"/>
      <c r="U107" s="100"/>
      <c r="V107" s="418"/>
      <c r="W107" s="418"/>
      <c r="X107" s="95"/>
      <c r="Y107" s="96"/>
      <c r="Z107" s="96"/>
      <c r="AA107" s="95"/>
      <c r="AB107" s="91"/>
      <c r="AC107" s="89"/>
      <c r="AD107" s="89"/>
      <c r="AE107" s="89"/>
      <c r="AF107" s="97"/>
      <c r="AG107" s="98"/>
      <c r="AH107" s="439"/>
      <c r="AI107" s="318"/>
      <c r="AJ107" s="82"/>
      <c r="AK107" s="82"/>
      <c r="AL107" s="82"/>
      <c r="AM107" s="83"/>
      <c r="AN107" s="463"/>
    </row>
    <row r="108" spans="2:40" x14ac:dyDescent="0.15">
      <c r="B108" s="81">
        <v>8</v>
      </c>
      <c r="C108" s="89"/>
      <c r="D108" s="90"/>
      <c r="E108" s="89"/>
      <c r="F108" s="91"/>
      <c r="G108" s="417"/>
      <c r="H108" s="417"/>
      <c r="I108" s="417"/>
      <c r="J108" s="91"/>
      <c r="K108" s="91"/>
      <c r="L108" s="420"/>
      <c r="M108" s="100"/>
      <c r="N108" s="421"/>
      <c r="O108" s="421"/>
      <c r="P108" s="100"/>
      <c r="Q108" s="91"/>
      <c r="R108" s="421"/>
      <c r="S108" s="91"/>
      <c r="T108" s="421"/>
      <c r="U108" s="100"/>
      <c r="V108" s="418"/>
      <c r="W108" s="418"/>
      <c r="X108" s="95"/>
      <c r="Y108" s="96"/>
      <c r="Z108" s="96"/>
      <c r="AA108" s="95"/>
      <c r="AB108" s="91"/>
      <c r="AC108" s="89"/>
      <c r="AD108" s="89"/>
      <c r="AE108" s="89"/>
      <c r="AF108" s="97"/>
      <c r="AG108" s="98"/>
      <c r="AH108" s="439"/>
      <c r="AI108" s="82"/>
      <c r="AJ108" s="82"/>
      <c r="AK108" s="82"/>
      <c r="AL108" s="82"/>
      <c r="AM108" s="83"/>
      <c r="AN108" s="464"/>
    </row>
    <row r="109" spans="2:40" x14ac:dyDescent="0.15">
      <c r="B109" s="81">
        <v>9</v>
      </c>
      <c r="C109" s="89"/>
      <c r="D109" s="90"/>
      <c r="E109" s="89"/>
      <c r="F109" s="91"/>
      <c r="G109" s="417"/>
      <c r="H109" s="417"/>
      <c r="I109" s="417"/>
      <c r="J109" s="91"/>
      <c r="K109" s="91"/>
      <c r="L109" s="420"/>
      <c r="M109" s="100"/>
      <c r="N109" s="421"/>
      <c r="O109" s="421"/>
      <c r="P109" s="100"/>
      <c r="Q109" s="91"/>
      <c r="R109" s="421"/>
      <c r="S109" s="91"/>
      <c r="T109" s="421"/>
      <c r="U109" s="100"/>
      <c r="V109" s="418"/>
      <c r="W109" s="418"/>
      <c r="X109" s="95"/>
      <c r="Y109" s="96"/>
      <c r="Z109" s="96"/>
      <c r="AA109" s="95"/>
      <c r="AB109" s="91"/>
      <c r="AC109" s="89"/>
      <c r="AD109" s="89"/>
      <c r="AE109" s="89"/>
      <c r="AF109" s="97"/>
      <c r="AG109" s="98"/>
      <c r="AH109" s="439"/>
      <c r="AI109" s="82"/>
      <c r="AJ109" s="82"/>
      <c r="AK109" s="82"/>
      <c r="AL109" s="82"/>
      <c r="AM109" s="83"/>
      <c r="AN109" s="463"/>
    </row>
    <row r="110" spans="2:40" x14ac:dyDescent="0.15">
      <c r="B110" s="81">
        <v>10</v>
      </c>
      <c r="C110" s="89"/>
      <c r="D110" s="90"/>
      <c r="E110" s="89"/>
      <c r="F110" s="91"/>
      <c r="G110" s="417"/>
      <c r="H110" s="417"/>
      <c r="I110" s="417"/>
      <c r="J110" s="91"/>
      <c r="K110" s="91"/>
      <c r="L110" s="420"/>
      <c r="M110" s="100"/>
      <c r="N110" s="421"/>
      <c r="O110" s="100"/>
      <c r="P110" s="100"/>
      <c r="Q110" s="91"/>
      <c r="R110" s="100"/>
      <c r="S110" s="91"/>
      <c r="T110" s="100"/>
      <c r="U110" s="100"/>
      <c r="V110" s="418"/>
      <c r="W110" s="418"/>
      <c r="X110" s="95"/>
      <c r="Y110" s="96"/>
      <c r="Z110" s="96"/>
      <c r="AA110" s="95"/>
      <c r="AB110" s="91"/>
      <c r="AC110" s="89"/>
      <c r="AD110" s="89"/>
      <c r="AE110" s="89"/>
      <c r="AF110" s="97"/>
      <c r="AG110" s="98"/>
      <c r="AH110" s="439"/>
      <c r="AI110" s="82"/>
      <c r="AJ110" s="82"/>
      <c r="AK110" s="82"/>
      <c r="AL110" s="82"/>
      <c r="AM110" s="83"/>
      <c r="AN110" s="464"/>
    </row>
    <row r="111" spans="2:40" x14ac:dyDescent="0.15">
      <c r="B111" s="81">
        <v>11</v>
      </c>
      <c r="C111" s="89"/>
      <c r="D111" s="90"/>
      <c r="E111" s="89"/>
      <c r="F111" s="91"/>
      <c r="G111" s="417"/>
      <c r="H111" s="417"/>
      <c r="I111" s="417"/>
      <c r="J111" s="91"/>
      <c r="K111" s="91"/>
      <c r="L111" s="420"/>
      <c r="M111" s="100"/>
      <c r="N111" s="421"/>
      <c r="O111" s="421"/>
      <c r="P111" s="100"/>
      <c r="Q111" s="91"/>
      <c r="R111" s="421"/>
      <c r="S111" s="91"/>
      <c r="T111" s="421"/>
      <c r="U111" s="100"/>
      <c r="V111" s="418"/>
      <c r="W111" s="418"/>
      <c r="X111" s="95"/>
      <c r="Y111" s="96"/>
      <c r="Z111" s="96"/>
      <c r="AA111" s="95"/>
      <c r="AB111" s="91"/>
      <c r="AC111" s="89"/>
      <c r="AD111" s="89"/>
      <c r="AE111" s="89"/>
      <c r="AF111" s="97"/>
      <c r="AG111" s="98"/>
      <c r="AH111" s="439"/>
      <c r="AI111" s="82"/>
      <c r="AJ111" s="82"/>
      <c r="AK111" s="82"/>
      <c r="AL111" s="82"/>
      <c r="AM111" s="83"/>
      <c r="AN111" s="463"/>
    </row>
    <row r="112" spans="2:40" x14ac:dyDescent="0.15">
      <c r="B112" s="81">
        <v>12</v>
      </c>
      <c r="C112" s="89"/>
      <c r="D112" s="90"/>
      <c r="E112" s="89"/>
      <c r="F112" s="91"/>
      <c r="G112" s="417"/>
      <c r="H112" s="417"/>
      <c r="I112" s="417"/>
      <c r="J112" s="91"/>
      <c r="K112" s="91"/>
      <c r="L112" s="420"/>
      <c r="M112" s="100"/>
      <c r="N112" s="421"/>
      <c r="O112" s="100"/>
      <c r="P112" s="100"/>
      <c r="Q112" s="91"/>
      <c r="R112" s="100"/>
      <c r="S112" s="91"/>
      <c r="T112" s="100"/>
      <c r="U112" s="100"/>
      <c r="V112" s="418"/>
      <c r="W112" s="418"/>
      <c r="X112" s="95"/>
      <c r="Y112" s="96"/>
      <c r="Z112" s="96"/>
      <c r="AA112" s="95"/>
      <c r="AB112" s="91"/>
      <c r="AC112" s="89"/>
      <c r="AD112" s="89"/>
      <c r="AE112" s="89"/>
      <c r="AF112" s="97"/>
      <c r="AG112" s="98"/>
      <c r="AH112" s="439"/>
      <c r="AI112" s="82"/>
      <c r="AJ112" s="82"/>
      <c r="AK112" s="82"/>
      <c r="AL112" s="82"/>
      <c r="AM112" s="83"/>
      <c r="AN112" s="464"/>
    </row>
    <row r="113" spans="2:40" x14ac:dyDescent="0.15">
      <c r="B113" s="81">
        <v>13</v>
      </c>
      <c r="C113" s="89"/>
      <c r="D113" s="90"/>
      <c r="E113" s="89"/>
      <c r="F113" s="91"/>
      <c r="G113" s="417"/>
      <c r="H113" s="417"/>
      <c r="I113" s="417"/>
      <c r="J113" s="91"/>
      <c r="K113" s="91"/>
      <c r="L113" s="420"/>
      <c r="M113" s="100"/>
      <c r="N113" s="421"/>
      <c r="O113" s="421"/>
      <c r="P113" s="100"/>
      <c r="Q113" s="91"/>
      <c r="R113" s="421"/>
      <c r="S113" s="91"/>
      <c r="T113" s="421"/>
      <c r="U113" s="100"/>
      <c r="V113" s="418"/>
      <c r="W113" s="418"/>
      <c r="X113" s="95"/>
      <c r="Y113" s="96"/>
      <c r="Z113" s="96"/>
      <c r="AA113" s="95"/>
      <c r="AB113" s="91"/>
      <c r="AC113" s="89"/>
      <c r="AD113" s="89"/>
      <c r="AE113" s="89"/>
      <c r="AF113" s="97"/>
      <c r="AG113" s="98"/>
      <c r="AH113" s="439"/>
      <c r="AI113" s="82"/>
      <c r="AJ113" s="82"/>
      <c r="AK113" s="82"/>
      <c r="AL113" s="82"/>
      <c r="AM113" s="83"/>
      <c r="AN113" s="463"/>
    </row>
    <row r="114" spans="2:40" x14ac:dyDescent="0.15">
      <c r="B114" s="81">
        <v>14</v>
      </c>
      <c r="C114" s="89"/>
      <c r="D114" s="90"/>
      <c r="E114" s="89"/>
      <c r="F114" s="91"/>
      <c r="G114" s="417"/>
      <c r="H114" s="417"/>
      <c r="I114" s="417"/>
      <c r="J114" s="91"/>
      <c r="K114" s="91"/>
      <c r="L114" s="420"/>
      <c r="M114" s="100"/>
      <c r="N114" s="421"/>
      <c r="O114" s="421"/>
      <c r="P114" s="100"/>
      <c r="Q114" s="91"/>
      <c r="R114" s="421"/>
      <c r="S114" s="91"/>
      <c r="T114" s="421"/>
      <c r="U114" s="100"/>
      <c r="V114" s="418"/>
      <c r="W114" s="418"/>
      <c r="X114" s="95"/>
      <c r="Y114" s="96"/>
      <c r="Z114" s="96"/>
      <c r="AA114" s="95"/>
      <c r="AB114" s="91"/>
      <c r="AC114" s="89"/>
      <c r="AD114" s="89"/>
      <c r="AE114" s="89"/>
      <c r="AF114" s="97"/>
      <c r="AG114" s="98"/>
      <c r="AH114" s="439"/>
      <c r="AI114" s="82"/>
      <c r="AJ114" s="82"/>
      <c r="AK114" s="82"/>
      <c r="AL114" s="82"/>
      <c r="AM114" s="83"/>
      <c r="AN114" s="464"/>
    </row>
    <row r="115" spans="2:40" x14ac:dyDescent="0.15">
      <c r="B115" s="81">
        <v>15</v>
      </c>
      <c r="C115" s="89"/>
      <c r="D115" s="90"/>
      <c r="E115" s="89"/>
      <c r="F115" s="91"/>
      <c r="G115" s="417"/>
      <c r="H115" s="417"/>
      <c r="I115" s="417"/>
      <c r="J115" s="91"/>
      <c r="K115" s="91"/>
      <c r="L115" s="420"/>
      <c r="M115" s="100"/>
      <c r="N115" s="421"/>
      <c r="O115" s="100"/>
      <c r="P115" s="100"/>
      <c r="Q115" s="91"/>
      <c r="R115" s="100"/>
      <c r="S115" s="91"/>
      <c r="T115" s="100"/>
      <c r="U115" s="100"/>
      <c r="V115" s="418"/>
      <c r="W115" s="418"/>
      <c r="X115" s="95"/>
      <c r="Y115" s="96"/>
      <c r="Z115" s="96"/>
      <c r="AA115" s="95"/>
      <c r="AB115" s="91"/>
      <c r="AC115" s="89"/>
      <c r="AD115" s="89"/>
      <c r="AE115" s="89"/>
      <c r="AF115" s="97"/>
      <c r="AG115" s="98"/>
      <c r="AH115" s="439"/>
      <c r="AI115" s="82"/>
      <c r="AJ115" s="82"/>
      <c r="AK115" s="82"/>
      <c r="AL115" s="82"/>
      <c r="AM115" s="83"/>
      <c r="AN115" s="463"/>
    </row>
    <row r="116" spans="2:40" x14ac:dyDescent="0.15">
      <c r="B116" s="81">
        <v>16</v>
      </c>
      <c r="C116" s="89"/>
      <c r="D116" s="90"/>
      <c r="E116" s="89"/>
      <c r="F116" s="91"/>
      <c r="G116" s="417"/>
      <c r="H116" s="417"/>
      <c r="I116" s="417"/>
      <c r="J116" s="91"/>
      <c r="K116" s="91"/>
      <c r="L116" s="420"/>
      <c r="M116" s="100"/>
      <c r="N116" s="421"/>
      <c r="O116" s="421"/>
      <c r="P116" s="100"/>
      <c r="Q116" s="91"/>
      <c r="R116" s="421"/>
      <c r="S116" s="91"/>
      <c r="T116" s="421"/>
      <c r="U116" s="100"/>
      <c r="V116" s="418"/>
      <c r="W116" s="418"/>
      <c r="X116" s="95"/>
      <c r="Y116" s="96"/>
      <c r="Z116" s="96"/>
      <c r="AA116" s="95"/>
      <c r="AB116" s="91"/>
      <c r="AC116" s="89"/>
      <c r="AD116" s="89"/>
      <c r="AE116" s="89"/>
      <c r="AF116" s="97"/>
      <c r="AG116" s="98"/>
      <c r="AH116" s="439"/>
      <c r="AI116" s="82"/>
      <c r="AJ116" s="82"/>
      <c r="AK116" s="82"/>
      <c r="AL116" s="82"/>
      <c r="AM116" s="83"/>
      <c r="AN116" s="464"/>
    </row>
    <row r="117" spans="2:40" x14ac:dyDescent="0.15">
      <c r="B117" s="81">
        <v>17</v>
      </c>
      <c r="C117" s="89"/>
      <c r="D117" s="90"/>
      <c r="E117" s="89"/>
      <c r="F117" s="91"/>
      <c r="G117" s="417"/>
      <c r="H117" s="417"/>
      <c r="I117" s="417"/>
      <c r="J117" s="91"/>
      <c r="K117" s="91"/>
      <c r="L117" s="420"/>
      <c r="M117" s="100"/>
      <c r="N117" s="421"/>
      <c r="O117" s="100"/>
      <c r="P117" s="100"/>
      <c r="Q117" s="91"/>
      <c r="R117" s="100"/>
      <c r="S117" s="91"/>
      <c r="T117" s="100"/>
      <c r="U117" s="100"/>
      <c r="V117" s="418"/>
      <c r="W117" s="418"/>
      <c r="X117" s="95"/>
      <c r="Y117" s="96"/>
      <c r="Z117" s="96"/>
      <c r="AA117" s="95"/>
      <c r="AB117" s="91"/>
      <c r="AC117" s="89"/>
      <c r="AD117" s="89"/>
      <c r="AE117" s="89"/>
      <c r="AF117" s="97"/>
      <c r="AG117" s="98"/>
      <c r="AH117" s="439"/>
      <c r="AI117" s="82"/>
      <c r="AJ117" s="82"/>
      <c r="AK117" s="82"/>
      <c r="AL117" s="82"/>
      <c r="AM117" s="83"/>
      <c r="AN117" s="463"/>
    </row>
    <row r="118" spans="2:40" x14ac:dyDescent="0.15">
      <c r="B118" s="81">
        <v>18</v>
      </c>
      <c r="C118" s="89"/>
      <c r="D118" s="90"/>
      <c r="E118" s="89"/>
      <c r="F118" s="91"/>
      <c r="G118" s="417"/>
      <c r="H118" s="417"/>
      <c r="I118" s="417"/>
      <c r="J118" s="91"/>
      <c r="K118" s="91"/>
      <c r="L118" s="420"/>
      <c r="M118" s="100"/>
      <c r="N118" s="421"/>
      <c r="O118" s="421"/>
      <c r="P118" s="100"/>
      <c r="Q118" s="91"/>
      <c r="R118" s="421"/>
      <c r="S118" s="91"/>
      <c r="T118" s="421"/>
      <c r="U118" s="100"/>
      <c r="V118" s="418"/>
      <c r="W118" s="418"/>
      <c r="X118" s="95"/>
      <c r="Y118" s="96"/>
      <c r="Z118" s="96"/>
      <c r="AA118" s="95"/>
      <c r="AB118" s="91"/>
      <c r="AC118" s="89"/>
      <c r="AD118" s="89"/>
      <c r="AE118" s="89"/>
      <c r="AF118" s="97"/>
      <c r="AG118" s="98"/>
      <c r="AH118" s="439"/>
      <c r="AI118" s="82"/>
      <c r="AJ118" s="82"/>
      <c r="AK118" s="82"/>
      <c r="AL118" s="82"/>
      <c r="AM118" s="83"/>
      <c r="AN118" s="464"/>
    </row>
    <row r="119" spans="2:40" x14ac:dyDescent="0.15">
      <c r="B119" s="81">
        <v>19</v>
      </c>
      <c r="C119" s="89"/>
      <c r="D119" s="90"/>
      <c r="E119" s="89"/>
      <c r="F119" s="91"/>
      <c r="G119" s="417"/>
      <c r="H119" s="417"/>
      <c r="I119" s="417"/>
      <c r="J119" s="91"/>
      <c r="K119" s="91"/>
      <c r="L119" s="420"/>
      <c r="M119" s="100"/>
      <c r="N119" s="421"/>
      <c r="O119" s="421"/>
      <c r="P119" s="100"/>
      <c r="Q119" s="91"/>
      <c r="R119" s="421"/>
      <c r="S119" s="91"/>
      <c r="T119" s="421"/>
      <c r="U119" s="100"/>
      <c r="V119" s="418"/>
      <c r="W119" s="418"/>
      <c r="X119" s="95"/>
      <c r="Y119" s="96"/>
      <c r="Z119" s="96"/>
      <c r="AA119" s="95"/>
      <c r="AB119" s="91"/>
      <c r="AC119" s="89"/>
      <c r="AD119" s="89"/>
      <c r="AE119" s="89"/>
      <c r="AF119" s="97"/>
      <c r="AG119" s="98"/>
      <c r="AH119" s="439"/>
      <c r="AI119" s="82"/>
      <c r="AJ119" s="82"/>
      <c r="AK119" s="82"/>
      <c r="AL119" s="82"/>
      <c r="AM119" s="83"/>
      <c r="AN119" s="463"/>
    </row>
    <row r="120" spans="2:40" x14ac:dyDescent="0.15">
      <c r="B120" s="81">
        <v>20</v>
      </c>
      <c r="C120" s="89"/>
      <c r="D120" s="90"/>
      <c r="E120" s="89"/>
      <c r="F120" s="91"/>
      <c r="G120" s="417"/>
      <c r="H120" s="417"/>
      <c r="I120" s="417"/>
      <c r="J120" s="91"/>
      <c r="K120" s="91"/>
      <c r="L120" s="420"/>
      <c r="M120" s="100"/>
      <c r="N120" s="421"/>
      <c r="O120" s="100"/>
      <c r="P120" s="100"/>
      <c r="Q120" s="91"/>
      <c r="R120" s="100"/>
      <c r="S120" s="91"/>
      <c r="T120" s="100"/>
      <c r="U120" s="100"/>
      <c r="V120" s="418"/>
      <c r="W120" s="418"/>
      <c r="X120" s="95"/>
      <c r="Y120" s="96"/>
      <c r="Z120" s="96"/>
      <c r="AA120" s="95"/>
      <c r="AB120" s="91"/>
      <c r="AC120" s="89"/>
      <c r="AD120" s="89"/>
      <c r="AE120" s="89"/>
      <c r="AF120" s="97"/>
      <c r="AG120" s="98"/>
      <c r="AH120" s="439"/>
      <c r="AI120" s="82"/>
      <c r="AJ120" s="82"/>
      <c r="AK120" s="82"/>
      <c r="AL120" s="82"/>
      <c r="AM120" s="83"/>
      <c r="AN120" s="464"/>
    </row>
    <row r="121" spans="2:40" x14ac:dyDescent="0.15">
      <c r="B121" s="81">
        <v>21</v>
      </c>
      <c r="C121" s="89"/>
      <c r="D121" s="90"/>
      <c r="E121" s="89"/>
      <c r="F121" s="91"/>
      <c r="G121" s="465"/>
      <c r="H121" s="465"/>
      <c r="I121" s="466"/>
      <c r="J121" s="91"/>
      <c r="K121" s="91"/>
      <c r="L121" s="450"/>
      <c r="M121" s="100"/>
      <c r="N121" s="467"/>
      <c r="O121" s="100"/>
      <c r="P121" s="100"/>
      <c r="Q121" s="91"/>
      <c r="R121" s="100"/>
      <c r="S121" s="91"/>
      <c r="T121" s="100"/>
      <c r="U121" s="100"/>
      <c r="V121" s="468"/>
      <c r="W121" s="468"/>
      <c r="X121" s="95"/>
      <c r="Y121" s="96"/>
      <c r="Z121" s="96"/>
      <c r="AA121" s="95"/>
      <c r="AB121" s="91"/>
      <c r="AC121" s="89"/>
      <c r="AD121" s="89"/>
      <c r="AE121" s="89"/>
      <c r="AF121" s="97"/>
      <c r="AG121" s="98"/>
      <c r="AH121" s="438"/>
      <c r="AI121" s="82"/>
      <c r="AJ121" s="82"/>
      <c r="AK121" s="82"/>
      <c r="AL121" s="82"/>
      <c r="AM121" s="83"/>
      <c r="AN121" s="463"/>
    </row>
    <row r="122" spans="2:40" x14ac:dyDescent="0.15">
      <c r="B122" s="81">
        <v>22</v>
      </c>
      <c r="C122" s="89"/>
      <c r="D122" s="90"/>
      <c r="E122" s="89"/>
      <c r="F122" s="91"/>
      <c r="G122" s="417"/>
      <c r="H122" s="91"/>
      <c r="I122" s="417"/>
      <c r="J122" s="91"/>
      <c r="K122" s="91"/>
      <c r="L122" s="420"/>
      <c r="M122" s="100"/>
      <c r="N122" s="421"/>
      <c r="O122" s="100"/>
      <c r="P122" s="100"/>
      <c r="Q122" s="91"/>
      <c r="R122" s="100"/>
      <c r="S122" s="91"/>
      <c r="T122" s="100"/>
      <c r="U122" s="100"/>
      <c r="V122" s="418"/>
      <c r="W122" s="418"/>
      <c r="X122" s="95"/>
      <c r="Y122" s="96"/>
      <c r="Z122" s="96"/>
      <c r="AA122" s="95"/>
      <c r="AB122" s="91"/>
      <c r="AC122" s="89"/>
      <c r="AD122" s="89"/>
      <c r="AE122" s="89"/>
      <c r="AF122" s="97"/>
      <c r="AG122" s="98"/>
      <c r="AH122" s="438"/>
      <c r="AI122" s="82"/>
      <c r="AJ122" s="82"/>
      <c r="AK122" s="82"/>
      <c r="AL122" s="82"/>
      <c r="AM122" s="83"/>
      <c r="AN122" s="464"/>
    </row>
    <row r="123" spans="2:40" x14ac:dyDescent="0.15">
      <c r="B123" s="81">
        <v>23</v>
      </c>
      <c r="C123" s="89"/>
      <c r="D123" s="90"/>
      <c r="E123" s="89"/>
      <c r="F123" s="91"/>
      <c r="G123" s="417"/>
      <c r="H123" s="417"/>
      <c r="I123" s="417"/>
      <c r="J123" s="91"/>
      <c r="K123" s="91"/>
      <c r="L123" s="420"/>
      <c r="M123" s="100"/>
      <c r="N123" s="421"/>
      <c r="O123" s="421"/>
      <c r="P123" s="100"/>
      <c r="Q123" s="91"/>
      <c r="R123" s="421"/>
      <c r="S123" s="91"/>
      <c r="T123" s="100"/>
      <c r="U123" s="100"/>
      <c r="V123" s="418"/>
      <c r="W123" s="418"/>
      <c r="X123" s="95"/>
      <c r="Y123" s="96"/>
      <c r="Z123" s="96"/>
      <c r="AA123" s="95"/>
      <c r="AB123" s="91"/>
      <c r="AC123" s="89"/>
      <c r="AD123" s="89"/>
      <c r="AE123" s="89"/>
      <c r="AF123" s="97"/>
      <c r="AG123" s="98"/>
      <c r="AH123" s="438"/>
      <c r="AI123" s="82"/>
      <c r="AJ123" s="82"/>
      <c r="AK123" s="82"/>
      <c r="AL123" s="82"/>
      <c r="AM123" s="83"/>
      <c r="AN123" s="463"/>
    </row>
    <row r="124" spans="2:40" x14ac:dyDescent="0.15">
      <c r="B124" s="81">
        <v>24</v>
      </c>
      <c r="C124" s="89"/>
      <c r="D124" s="90"/>
      <c r="E124" s="89"/>
      <c r="F124" s="91"/>
      <c r="G124" s="417"/>
      <c r="H124" s="417"/>
      <c r="I124" s="417"/>
      <c r="J124" s="91"/>
      <c r="K124" s="91"/>
      <c r="L124" s="420"/>
      <c r="M124" s="100"/>
      <c r="N124" s="421"/>
      <c r="O124" s="421"/>
      <c r="P124" s="100"/>
      <c r="Q124" s="91"/>
      <c r="R124" s="421"/>
      <c r="S124" s="91"/>
      <c r="T124" s="100"/>
      <c r="U124" s="100"/>
      <c r="V124" s="418"/>
      <c r="W124" s="418"/>
      <c r="X124" s="95"/>
      <c r="Y124" s="96"/>
      <c r="Z124" s="96"/>
      <c r="AA124" s="95"/>
      <c r="AB124" s="91"/>
      <c r="AC124" s="89"/>
      <c r="AD124" s="89"/>
      <c r="AE124" s="89"/>
      <c r="AF124" s="97"/>
      <c r="AG124" s="98"/>
      <c r="AH124" s="438"/>
      <c r="AI124" s="82"/>
      <c r="AJ124" s="82"/>
      <c r="AK124" s="82"/>
      <c r="AL124" s="82"/>
      <c r="AM124" s="83"/>
      <c r="AN124" s="464"/>
    </row>
    <row r="125" spans="2:40" x14ac:dyDescent="0.15">
      <c r="B125" s="81">
        <v>25</v>
      </c>
      <c r="C125" s="89"/>
      <c r="D125" s="90"/>
      <c r="E125" s="89"/>
      <c r="F125" s="91"/>
      <c r="G125" s="417"/>
      <c r="H125" s="417"/>
      <c r="I125" s="417"/>
      <c r="J125" s="91"/>
      <c r="K125" s="91"/>
      <c r="L125" s="420"/>
      <c r="M125" s="100"/>
      <c r="N125" s="421"/>
      <c r="O125" s="421"/>
      <c r="P125" s="100"/>
      <c r="Q125" s="91"/>
      <c r="R125" s="421"/>
      <c r="S125" s="91"/>
      <c r="T125" s="421"/>
      <c r="U125" s="100"/>
      <c r="V125" s="418"/>
      <c r="W125" s="418"/>
      <c r="X125" s="95"/>
      <c r="Y125" s="96"/>
      <c r="Z125" s="96"/>
      <c r="AA125" s="95"/>
      <c r="AB125" s="91"/>
      <c r="AC125" s="89"/>
      <c r="AD125" s="89"/>
      <c r="AE125" s="89"/>
      <c r="AF125" s="97"/>
      <c r="AG125" s="98"/>
      <c r="AH125" s="438"/>
      <c r="AI125" s="82"/>
      <c r="AJ125" s="82"/>
      <c r="AK125" s="82"/>
      <c r="AL125" s="82"/>
      <c r="AM125" s="83"/>
      <c r="AN125" s="463"/>
    </row>
    <row r="126" spans="2:40" x14ac:dyDescent="0.15">
      <c r="B126" s="81">
        <v>26</v>
      </c>
      <c r="C126" s="89"/>
      <c r="D126" s="90"/>
      <c r="E126" s="89"/>
      <c r="F126" s="91"/>
      <c r="G126" s="417"/>
      <c r="H126" s="417"/>
      <c r="I126" s="417"/>
      <c r="J126" s="91"/>
      <c r="K126" s="91"/>
      <c r="L126" s="420"/>
      <c r="M126" s="100"/>
      <c r="N126" s="421"/>
      <c r="O126" s="100"/>
      <c r="P126" s="100"/>
      <c r="Q126" s="91"/>
      <c r="R126" s="100"/>
      <c r="S126" s="91"/>
      <c r="T126" s="100"/>
      <c r="U126" s="100"/>
      <c r="V126" s="418"/>
      <c r="W126" s="418"/>
      <c r="X126" s="95"/>
      <c r="Y126" s="96"/>
      <c r="Z126" s="96"/>
      <c r="AA126" s="95"/>
      <c r="AB126" s="91"/>
      <c r="AC126" s="89"/>
      <c r="AD126" s="89"/>
      <c r="AE126" s="89"/>
      <c r="AF126" s="97"/>
      <c r="AG126" s="98"/>
      <c r="AH126" s="438"/>
      <c r="AI126" s="82"/>
      <c r="AJ126" s="82"/>
      <c r="AK126" s="82"/>
      <c r="AL126" s="82"/>
      <c r="AM126" s="83"/>
      <c r="AN126" s="464"/>
    </row>
    <row r="127" spans="2:40" x14ac:dyDescent="0.15">
      <c r="B127" s="81">
        <v>27</v>
      </c>
      <c r="C127" s="89"/>
      <c r="D127" s="90"/>
      <c r="E127" s="89"/>
      <c r="F127" s="91"/>
      <c r="G127" s="417"/>
      <c r="H127" s="417"/>
      <c r="I127" s="417"/>
      <c r="J127" s="91"/>
      <c r="K127" s="91"/>
      <c r="L127" s="420"/>
      <c r="M127" s="100"/>
      <c r="N127" s="421"/>
      <c r="O127" s="100"/>
      <c r="P127" s="100"/>
      <c r="Q127" s="91"/>
      <c r="R127" s="100"/>
      <c r="S127" s="91"/>
      <c r="T127" s="100"/>
      <c r="U127" s="100"/>
      <c r="V127" s="418"/>
      <c r="W127" s="418"/>
      <c r="X127" s="95"/>
      <c r="Y127" s="96"/>
      <c r="Z127" s="96"/>
      <c r="AA127" s="95"/>
      <c r="AB127" s="91"/>
      <c r="AC127" s="89"/>
      <c r="AD127" s="89"/>
      <c r="AE127" s="89"/>
      <c r="AF127" s="97"/>
      <c r="AG127" s="98"/>
      <c r="AH127" s="438"/>
      <c r="AI127" s="82"/>
      <c r="AJ127" s="82"/>
      <c r="AK127" s="82"/>
      <c r="AL127" s="82"/>
      <c r="AM127" s="83"/>
      <c r="AN127" s="463"/>
    </row>
    <row r="128" spans="2:40" x14ac:dyDescent="0.15">
      <c r="B128" s="81">
        <v>28</v>
      </c>
      <c r="C128" s="89"/>
      <c r="D128" s="90"/>
      <c r="E128" s="89"/>
      <c r="F128" s="91"/>
      <c r="G128" s="417"/>
      <c r="H128" s="417"/>
      <c r="I128" s="417"/>
      <c r="J128" s="91"/>
      <c r="K128" s="91"/>
      <c r="L128" s="420"/>
      <c r="M128" s="100"/>
      <c r="N128" s="421"/>
      <c r="O128" s="100"/>
      <c r="P128" s="100"/>
      <c r="Q128" s="91"/>
      <c r="R128" s="100"/>
      <c r="S128" s="91"/>
      <c r="T128" s="100"/>
      <c r="U128" s="100"/>
      <c r="V128" s="418"/>
      <c r="W128" s="418"/>
      <c r="X128" s="95"/>
      <c r="Y128" s="96"/>
      <c r="Z128" s="96"/>
      <c r="AA128" s="95"/>
      <c r="AB128" s="91"/>
      <c r="AC128" s="89"/>
      <c r="AD128" s="89"/>
      <c r="AE128" s="89"/>
      <c r="AF128" s="97"/>
      <c r="AG128" s="98"/>
      <c r="AH128" s="438"/>
      <c r="AI128" s="82"/>
      <c r="AJ128" s="82"/>
      <c r="AK128" s="82"/>
      <c r="AL128" s="82"/>
      <c r="AM128" s="83"/>
      <c r="AN128" s="464"/>
    </row>
    <row r="129" spans="2:40" x14ac:dyDescent="0.15">
      <c r="B129" s="81">
        <v>29</v>
      </c>
      <c r="C129" s="89"/>
      <c r="D129" s="90"/>
      <c r="E129" s="89"/>
      <c r="F129" s="91"/>
      <c r="G129" s="417"/>
      <c r="H129" s="417"/>
      <c r="I129" s="417"/>
      <c r="J129" s="91"/>
      <c r="K129" s="91"/>
      <c r="L129" s="420"/>
      <c r="M129" s="100"/>
      <c r="N129" s="421"/>
      <c r="O129" s="421"/>
      <c r="P129" s="100"/>
      <c r="Q129" s="91"/>
      <c r="R129" s="421"/>
      <c r="S129" s="91"/>
      <c r="T129" s="100"/>
      <c r="U129" s="100"/>
      <c r="V129" s="418"/>
      <c r="W129" s="418"/>
      <c r="X129" s="95"/>
      <c r="Y129" s="96"/>
      <c r="Z129" s="96"/>
      <c r="AA129" s="95"/>
      <c r="AB129" s="91"/>
      <c r="AC129" s="89"/>
      <c r="AD129" s="89"/>
      <c r="AE129" s="89"/>
      <c r="AF129" s="97"/>
      <c r="AG129" s="98"/>
      <c r="AH129" s="438"/>
      <c r="AI129" s="82"/>
      <c r="AJ129" s="82"/>
      <c r="AK129" s="82"/>
      <c r="AL129" s="82"/>
      <c r="AM129" s="83"/>
      <c r="AN129" s="463"/>
    </row>
    <row r="130" spans="2:40" x14ac:dyDescent="0.15">
      <c r="B130" s="81">
        <v>30</v>
      </c>
      <c r="C130" s="89"/>
      <c r="D130" s="90"/>
      <c r="E130" s="89"/>
      <c r="F130" s="91"/>
      <c r="G130" s="417"/>
      <c r="H130" s="417"/>
      <c r="I130" s="417"/>
      <c r="J130" s="91"/>
      <c r="K130" s="91"/>
      <c r="L130" s="420"/>
      <c r="M130" s="100"/>
      <c r="N130" s="421"/>
      <c r="O130" s="421"/>
      <c r="P130" s="100"/>
      <c r="Q130" s="91"/>
      <c r="R130" s="421"/>
      <c r="S130" s="91"/>
      <c r="T130" s="100"/>
      <c r="U130" s="100"/>
      <c r="V130" s="418"/>
      <c r="W130" s="418"/>
      <c r="X130" s="95"/>
      <c r="Y130" s="96"/>
      <c r="Z130" s="96"/>
      <c r="AA130" s="95"/>
      <c r="AB130" s="91"/>
      <c r="AC130" s="89"/>
      <c r="AD130" s="89"/>
      <c r="AE130" s="89"/>
      <c r="AF130" s="97"/>
      <c r="AG130" s="98"/>
      <c r="AH130" s="438"/>
      <c r="AI130" s="82"/>
      <c r="AJ130" s="82"/>
      <c r="AK130" s="82"/>
      <c r="AL130" s="82"/>
      <c r="AM130" s="83"/>
      <c r="AN130" s="464"/>
    </row>
    <row r="131" spans="2:40" x14ac:dyDescent="0.15">
      <c r="B131" s="81">
        <v>31</v>
      </c>
      <c r="C131" s="89"/>
      <c r="D131" s="90"/>
      <c r="E131" s="89"/>
      <c r="F131" s="91"/>
      <c r="G131" s="417"/>
      <c r="H131" s="417"/>
      <c r="I131" s="417"/>
      <c r="J131" s="91"/>
      <c r="K131" s="91"/>
      <c r="L131" s="420"/>
      <c r="M131" s="100"/>
      <c r="N131" s="421"/>
      <c r="O131" s="421"/>
      <c r="P131" s="100"/>
      <c r="Q131" s="91"/>
      <c r="R131" s="421"/>
      <c r="S131" s="91"/>
      <c r="T131" s="421"/>
      <c r="U131" s="100"/>
      <c r="V131" s="418"/>
      <c r="W131" s="418"/>
      <c r="X131" s="95"/>
      <c r="Y131" s="96"/>
      <c r="Z131" s="96"/>
      <c r="AA131" s="95"/>
      <c r="AB131" s="91"/>
      <c r="AC131" s="89"/>
      <c r="AD131" s="89"/>
      <c r="AE131" s="89"/>
      <c r="AF131" s="97"/>
      <c r="AG131" s="98"/>
      <c r="AH131" s="438"/>
      <c r="AI131" s="82"/>
      <c r="AJ131" s="82"/>
      <c r="AK131" s="82"/>
      <c r="AL131" s="82"/>
      <c r="AM131" s="83"/>
      <c r="AN131" s="463"/>
    </row>
    <row r="132" spans="2:40" x14ac:dyDescent="0.15">
      <c r="B132" s="81">
        <v>32</v>
      </c>
      <c r="C132" s="89"/>
      <c r="D132" s="90"/>
      <c r="E132" s="89"/>
      <c r="F132" s="91"/>
      <c r="G132" s="417"/>
      <c r="H132" s="417"/>
      <c r="I132" s="417"/>
      <c r="J132" s="91"/>
      <c r="K132" s="91"/>
      <c r="L132" s="420"/>
      <c r="M132" s="100"/>
      <c r="N132" s="421"/>
      <c r="O132" s="100"/>
      <c r="P132" s="100"/>
      <c r="Q132" s="91"/>
      <c r="R132" s="100"/>
      <c r="S132" s="91"/>
      <c r="T132" s="100"/>
      <c r="U132" s="100"/>
      <c r="V132" s="418"/>
      <c r="W132" s="418"/>
      <c r="X132" s="95"/>
      <c r="Y132" s="96"/>
      <c r="Z132" s="96"/>
      <c r="AA132" s="95"/>
      <c r="AB132" s="91"/>
      <c r="AC132" s="89"/>
      <c r="AD132" s="89"/>
      <c r="AE132" s="89"/>
      <c r="AF132" s="97"/>
      <c r="AG132" s="98"/>
      <c r="AH132" s="438"/>
      <c r="AI132" s="82"/>
      <c r="AJ132" s="82"/>
      <c r="AK132" s="82"/>
      <c r="AL132" s="82"/>
      <c r="AM132" s="83"/>
      <c r="AN132" s="464"/>
    </row>
    <row r="133" spans="2:40" x14ac:dyDescent="0.15">
      <c r="B133" s="81">
        <v>33</v>
      </c>
      <c r="C133" s="89"/>
      <c r="D133" s="90"/>
      <c r="E133" s="89"/>
      <c r="F133" s="91"/>
      <c r="G133" s="417"/>
      <c r="H133" s="417"/>
      <c r="I133" s="417"/>
      <c r="J133" s="91"/>
      <c r="K133" s="91"/>
      <c r="L133" s="420"/>
      <c r="M133" s="100"/>
      <c r="N133" s="421"/>
      <c r="O133" s="100"/>
      <c r="P133" s="100"/>
      <c r="Q133" s="91"/>
      <c r="R133" s="100"/>
      <c r="S133" s="91"/>
      <c r="T133" s="100"/>
      <c r="U133" s="100"/>
      <c r="V133" s="418"/>
      <c r="W133" s="418"/>
      <c r="X133" s="95"/>
      <c r="Y133" s="96"/>
      <c r="Z133" s="96"/>
      <c r="AA133" s="95"/>
      <c r="AB133" s="91"/>
      <c r="AC133" s="89"/>
      <c r="AD133" s="89"/>
      <c r="AE133" s="89"/>
      <c r="AF133" s="97"/>
      <c r="AG133" s="98"/>
      <c r="AH133" s="438"/>
      <c r="AI133" s="82"/>
      <c r="AJ133" s="82"/>
      <c r="AK133" s="82"/>
      <c r="AL133" s="82"/>
      <c r="AM133" s="83"/>
      <c r="AN133" s="463"/>
    </row>
    <row r="134" spans="2:40" x14ac:dyDescent="0.15">
      <c r="B134" s="81">
        <v>34</v>
      </c>
      <c r="C134" s="89"/>
      <c r="D134" s="90"/>
      <c r="E134" s="89"/>
      <c r="F134" s="91"/>
      <c r="G134" s="417"/>
      <c r="H134" s="91"/>
      <c r="I134" s="417"/>
      <c r="J134" s="91"/>
      <c r="K134" s="91"/>
      <c r="L134" s="420"/>
      <c r="M134" s="100"/>
      <c r="N134" s="421"/>
      <c r="O134" s="100"/>
      <c r="P134" s="100"/>
      <c r="Q134" s="91"/>
      <c r="R134" s="100"/>
      <c r="S134" s="91"/>
      <c r="T134" s="100"/>
      <c r="U134" s="100"/>
      <c r="V134" s="418"/>
      <c r="W134" s="418"/>
      <c r="X134" s="95"/>
      <c r="Y134" s="96"/>
      <c r="Z134" s="96"/>
      <c r="AA134" s="95"/>
      <c r="AB134" s="91"/>
      <c r="AC134" s="89"/>
      <c r="AD134" s="89"/>
      <c r="AE134" s="89"/>
      <c r="AF134" s="97"/>
      <c r="AG134" s="98"/>
      <c r="AH134" s="438"/>
      <c r="AI134" s="82"/>
      <c r="AJ134" s="82"/>
      <c r="AK134" s="82"/>
      <c r="AL134" s="82"/>
      <c r="AM134" s="83"/>
      <c r="AN134" s="464"/>
    </row>
    <row r="135" spans="2:40" x14ac:dyDescent="0.15">
      <c r="B135" s="81">
        <v>35</v>
      </c>
      <c r="C135" s="89"/>
      <c r="D135" s="90"/>
      <c r="E135" s="89"/>
      <c r="F135" s="91"/>
      <c r="G135" s="417"/>
      <c r="H135" s="417"/>
      <c r="I135" s="417"/>
      <c r="J135" s="91"/>
      <c r="K135" s="91"/>
      <c r="L135" s="420"/>
      <c r="M135" s="100"/>
      <c r="N135" s="421"/>
      <c r="O135" s="421"/>
      <c r="P135" s="100"/>
      <c r="Q135" s="91"/>
      <c r="R135" s="421"/>
      <c r="S135" s="91"/>
      <c r="T135" s="100"/>
      <c r="U135" s="100"/>
      <c r="V135" s="418"/>
      <c r="W135" s="418"/>
      <c r="X135" s="95"/>
      <c r="Y135" s="96"/>
      <c r="Z135" s="96"/>
      <c r="AA135" s="95"/>
      <c r="AB135" s="91"/>
      <c r="AC135" s="89"/>
      <c r="AD135" s="89"/>
      <c r="AE135" s="89"/>
      <c r="AF135" s="97"/>
      <c r="AG135" s="98"/>
      <c r="AH135" s="438"/>
      <c r="AI135" s="82"/>
      <c r="AJ135" s="82"/>
      <c r="AK135" s="82"/>
      <c r="AL135" s="82"/>
      <c r="AM135" s="83"/>
      <c r="AN135" s="463"/>
    </row>
    <row r="136" spans="2:40" x14ac:dyDescent="0.15">
      <c r="B136" s="81">
        <v>36</v>
      </c>
      <c r="C136" s="89"/>
      <c r="D136" s="90"/>
      <c r="E136" s="89"/>
      <c r="F136" s="91"/>
      <c r="G136" s="417"/>
      <c r="H136" s="417"/>
      <c r="I136" s="417"/>
      <c r="J136" s="91"/>
      <c r="K136" s="91"/>
      <c r="L136" s="420"/>
      <c r="M136" s="100"/>
      <c r="N136" s="421"/>
      <c r="O136" s="421"/>
      <c r="P136" s="100"/>
      <c r="Q136" s="91"/>
      <c r="R136" s="421"/>
      <c r="S136" s="91"/>
      <c r="T136" s="100"/>
      <c r="U136" s="100"/>
      <c r="V136" s="418"/>
      <c r="W136" s="418"/>
      <c r="X136" s="95"/>
      <c r="Y136" s="96"/>
      <c r="Z136" s="96"/>
      <c r="AA136" s="95"/>
      <c r="AB136" s="91"/>
      <c r="AC136" s="89"/>
      <c r="AD136" s="89"/>
      <c r="AE136" s="89"/>
      <c r="AF136" s="97"/>
      <c r="AG136" s="98"/>
      <c r="AH136" s="438"/>
      <c r="AI136" s="82"/>
      <c r="AJ136" s="82"/>
      <c r="AK136" s="82"/>
      <c r="AL136" s="82"/>
      <c r="AM136" s="83"/>
      <c r="AN136" s="464"/>
    </row>
    <row r="137" spans="2:40" x14ac:dyDescent="0.15">
      <c r="B137" s="81">
        <v>37</v>
      </c>
      <c r="C137" s="89"/>
      <c r="D137" s="90"/>
      <c r="E137" s="89"/>
      <c r="F137" s="91"/>
      <c r="G137" s="417"/>
      <c r="H137" s="417"/>
      <c r="I137" s="417"/>
      <c r="J137" s="91"/>
      <c r="K137" s="91"/>
      <c r="L137" s="420"/>
      <c r="M137" s="100"/>
      <c r="N137" s="421"/>
      <c r="O137" s="421"/>
      <c r="P137" s="100"/>
      <c r="Q137" s="91"/>
      <c r="R137" s="421"/>
      <c r="S137" s="91"/>
      <c r="T137" s="421"/>
      <c r="U137" s="100"/>
      <c r="V137" s="418"/>
      <c r="W137" s="418"/>
      <c r="X137" s="95"/>
      <c r="Y137" s="96"/>
      <c r="Z137" s="96"/>
      <c r="AA137" s="95"/>
      <c r="AB137" s="91"/>
      <c r="AC137" s="89"/>
      <c r="AD137" s="89"/>
      <c r="AE137" s="89"/>
      <c r="AF137" s="97"/>
      <c r="AG137" s="98"/>
      <c r="AH137" s="438"/>
      <c r="AI137" s="82"/>
      <c r="AJ137" s="82"/>
      <c r="AK137" s="82"/>
      <c r="AL137" s="82"/>
      <c r="AM137" s="83"/>
      <c r="AN137" s="463"/>
    </row>
    <row r="138" spans="2:40" x14ac:dyDescent="0.15">
      <c r="B138" s="81">
        <v>38</v>
      </c>
      <c r="C138" s="89"/>
      <c r="D138" s="90"/>
      <c r="E138" s="89"/>
      <c r="F138" s="91"/>
      <c r="G138" s="417"/>
      <c r="H138" s="417"/>
      <c r="I138" s="417"/>
      <c r="J138" s="91"/>
      <c r="K138" s="91"/>
      <c r="L138" s="420"/>
      <c r="M138" s="100"/>
      <c r="N138" s="421"/>
      <c r="O138" s="100"/>
      <c r="P138" s="100"/>
      <c r="Q138" s="91"/>
      <c r="R138" s="100"/>
      <c r="S138" s="91"/>
      <c r="T138" s="100"/>
      <c r="U138" s="100"/>
      <c r="V138" s="418"/>
      <c r="W138" s="418"/>
      <c r="X138" s="95"/>
      <c r="Y138" s="96"/>
      <c r="Z138" s="96"/>
      <c r="AA138" s="95"/>
      <c r="AB138" s="91"/>
      <c r="AC138" s="89"/>
      <c r="AD138" s="89"/>
      <c r="AE138" s="89"/>
      <c r="AF138" s="97"/>
      <c r="AG138" s="98"/>
      <c r="AH138" s="438"/>
      <c r="AI138" s="82"/>
      <c r="AJ138" s="82"/>
      <c r="AK138" s="82"/>
      <c r="AL138" s="82"/>
      <c r="AM138" s="83"/>
      <c r="AN138" s="464"/>
    </row>
    <row r="139" spans="2:40" x14ac:dyDescent="0.15">
      <c r="B139" s="81">
        <v>39</v>
      </c>
      <c r="C139" s="89"/>
      <c r="D139" s="90"/>
      <c r="E139" s="89"/>
      <c r="F139" s="91"/>
      <c r="G139" s="417"/>
      <c r="H139" s="417"/>
      <c r="I139" s="417"/>
      <c r="J139" s="91"/>
      <c r="K139" s="91"/>
      <c r="L139" s="420"/>
      <c r="M139" s="100"/>
      <c r="N139" s="421"/>
      <c r="O139" s="100"/>
      <c r="P139" s="100"/>
      <c r="Q139" s="91"/>
      <c r="R139" s="100"/>
      <c r="S139" s="91"/>
      <c r="T139" s="100"/>
      <c r="U139" s="100"/>
      <c r="V139" s="418"/>
      <c r="W139" s="418"/>
      <c r="X139" s="95"/>
      <c r="Y139" s="96"/>
      <c r="Z139" s="96"/>
      <c r="AA139" s="95"/>
      <c r="AB139" s="91"/>
      <c r="AC139" s="89"/>
      <c r="AD139" s="89"/>
      <c r="AE139" s="89"/>
      <c r="AF139" s="97"/>
      <c r="AG139" s="98"/>
      <c r="AH139" s="438"/>
      <c r="AI139" s="82"/>
      <c r="AJ139" s="82"/>
      <c r="AK139" s="82"/>
      <c r="AL139" s="82"/>
      <c r="AM139" s="83"/>
      <c r="AN139" s="463"/>
    </row>
    <row r="140" spans="2:40" x14ac:dyDescent="0.15">
      <c r="B140" s="81">
        <v>40</v>
      </c>
      <c r="C140" s="89"/>
      <c r="D140" s="90"/>
      <c r="E140" s="89"/>
      <c r="F140" s="91"/>
      <c r="G140" s="417"/>
      <c r="H140" s="417"/>
      <c r="I140" s="417"/>
      <c r="J140" s="91"/>
      <c r="K140" s="91"/>
      <c r="L140" s="420"/>
      <c r="M140" s="100"/>
      <c r="N140" s="421"/>
      <c r="O140" s="100"/>
      <c r="P140" s="100"/>
      <c r="Q140" s="91"/>
      <c r="R140" s="100"/>
      <c r="S140" s="91"/>
      <c r="T140" s="100"/>
      <c r="U140" s="100"/>
      <c r="V140" s="418"/>
      <c r="W140" s="418"/>
      <c r="X140" s="95"/>
      <c r="Y140" s="96"/>
      <c r="Z140" s="96"/>
      <c r="AA140" s="95"/>
      <c r="AB140" s="91"/>
      <c r="AC140" s="89"/>
      <c r="AD140" s="89"/>
      <c r="AE140" s="89"/>
      <c r="AF140" s="97"/>
      <c r="AG140" s="98"/>
      <c r="AH140" s="438"/>
      <c r="AI140" s="82"/>
      <c r="AJ140" s="82"/>
      <c r="AK140" s="82"/>
      <c r="AL140" s="82"/>
      <c r="AM140" s="83"/>
      <c r="AN140" s="464"/>
    </row>
    <row r="141" spans="2:40" x14ac:dyDescent="0.15">
      <c r="B141" s="81">
        <v>41</v>
      </c>
      <c r="C141" s="89"/>
      <c r="D141" s="90"/>
      <c r="E141" s="89"/>
      <c r="F141" s="91"/>
      <c r="G141" s="417"/>
      <c r="H141" s="417"/>
      <c r="I141" s="417"/>
      <c r="J141" s="91"/>
      <c r="K141" s="91"/>
      <c r="L141" s="420"/>
      <c r="M141" s="100"/>
      <c r="N141" s="421"/>
      <c r="O141" s="421"/>
      <c r="P141" s="100"/>
      <c r="Q141" s="91"/>
      <c r="R141" s="421"/>
      <c r="S141" s="91"/>
      <c r="T141" s="100"/>
      <c r="U141" s="100"/>
      <c r="V141" s="418"/>
      <c r="W141" s="418"/>
      <c r="X141" s="95"/>
      <c r="Y141" s="96"/>
      <c r="Z141" s="96"/>
      <c r="AA141" s="95"/>
      <c r="AB141" s="91"/>
      <c r="AC141" s="89"/>
      <c r="AD141" s="89"/>
      <c r="AE141" s="89"/>
      <c r="AF141" s="97"/>
      <c r="AG141" s="98"/>
      <c r="AH141" s="438"/>
      <c r="AI141" s="82"/>
      <c r="AJ141" s="82"/>
      <c r="AK141" s="82"/>
      <c r="AL141" s="82"/>
      <c r="AM141" s="83"/>
      <c r="AN141" s="463"/>
    </row>
    <row r="142" spans="2:40" x14ac:dyDescent="0.15">
      <c r="B142" s="81">
        <v>42</v>
      </c>
      <c r="C142" s="89"/>
      <c r="D142" s="90"/>
      <c r="E142" s="89"/>
      <c r="F142" s="91"/>
      <c r="G142" s="417"/>
      <c r="H142" s="417"/>
      <c r="I142" s="417"/>
      <c r="J142" s="91"/>
      <c r="K142" s="91"/>
      <c r="L142" s="420"/>
      <c r="M142" s="100"/>
      <c r="N142" s="421"/>
      <c r="O142" s="421"/>
      <c r="P142" s="100"/>
      <c r="Q142" s="91"/>
      <c r="R142" s="421"/>
      <c r="S142" s="91"/>
      <c r="T142" s="100"/>
      <c r="U142" s="100"/>
      <c r="V142" s="418"/>
      <c r="W142" s="418"/>
      <c r="X142" s="95"/>
      <c r="Y142" s="96"/>
      <c r="Z142" s="96"/>
      <c r="AA142" s="95"/>
      <c r="AB142" s="91"/>
      <c r="AC142" s="89"/>
      <c r="AD142" s="89"/>
      <c r="AE142" s="89"/>
      <c r="AF142" s="97"/>
      <c r="AG142" s="98"/>
      <c r="AH142" s="438"/>
      <c r="AI142" s="82"/>
      <c r="AJ142" s="82"/>
      <c r="AK142" s="82"/>
      <c r="AL142" s="82"/>
      <c r="AM142" s="83"/>
      <c r="AN142" s="464"/>
    </row>
    <row r="143" spans="2:40" x14ac:dyDescent="0.15">
      <c r="B143" s="81">
        <v>43</v>
      </c>
      <c r="C143" s="89"/>
      <c r="D143" s="90"/>
      <c r="E143" s="89"/>
      <c r="F143" s="91"/>
      <c r="G143" s="417"/>
      <c r="H143" s="417"/>
      <c r="I143" s="417"/>
      <c r="J143" s="91"/>
      <c r="K143" s="91"/>
      <c r="L143" s="420"/>
      <c r="M143" s="100"/>
      <c r="N143" s="421"/>
      <c r="O143" s="421"/>
      <c r="P143" s="100"/>
      <c r="Q143" s="91"/>
      <c r="R143" s="421"/>
      <c r="S143" s="91"/>
      <c r="T143" s="421"/>
      <c r="U143" s="100"/>
      <c r="V143" s="418"/>
      <c r="W143" s="418"/>
      <c r="X143" s="95"/>
      <c r="Y143" s="96"/>
      <c r="Z143" s="96"/>
      <c r="AA143" s="95"/>
      <c r="AB143" s="91"/>
      <c r="AC143" s="89"/>
      <c r="AD143" s="89"/>
      <c r="AE143" s="89"/>
      <c r="AF143" s="97"/>
      <c r="AG143" s="98"/>
      <c r="AH143" s="438"/>
      <c r="AI143" s="82"/>
      <c r="AJ143" s="82"/>
      <c r="AK143" s="82"/>
      <c r="AL143" s="82"/>
      <c r="AM143" s="83"/>
      <c r="AN143" s="463"/>
    </row>
    <row r="144" spans="2:40" x14ac:dyDescent="0.15">
      <c r="B144" s="81">
        <v>44</v>
      </c>
      <c r="C144" s="89"/>
      <c r="D144" s="90"/>
      <c r="E144" s="89"/>
      <c r="F144" s="91"/>
      <c r="G144" s="417"/>
      <c r="H144" s="417"/>
      <c r="I144" s="417"/>
      <c r="J144" s="91"/>
      <c r="K144" s="91"/>
      <c r="L144" s="420"/>
      <c r="M144" s="100"/>
      <c r="N144" s="421"/>
      <c r="O144" s="100"/>
      <c r="P144" s="100"/>
      <c r="Q144" s="91"/>
      <c r="R144" s="100"/>
      <c r="S144" s="91"/>
      <c r="T144" s="100"/>
      <c r="U144" s="100"/>
      <c r="V144" s="418"/>
      <c r="W144" s="418"/>
      <c r="X144" s="95"/>
      <c r="Y144" s="96"/>
      <c r="Z144" s="96"/>
      <c r="AA144" s="95"/>
      <c r="AB144" s="91"/>
      <c r="AC144" s="89"/>
      <c r="AD144" s="89"/>
      <c r="AE144" s="89"/>
      <c r="AF144" s="97"/>
      <c r="AG144" s="98"/>
      <c r="AH144" s="438"/>
      <c r="AI144" s="82"/>
      <c r="AJ144" s="82"/>
      <c r="AK144" s="82"/>
      <c r="AL144" s="82"/>
      <c r="AM144" s="83"/>
      <c r="AN144" s="464"/>
    </row>
    <row r="145" spans="2:40" x14ac:dyDescent="0.15">
      <c r="B145" s="81">
        <v>45</v>
      </c>
      <c r="C145" s="89"/>
      <c r="D145" s="90"/>
      <c r="E145" s="89"/>
      <c r="F145" s="91"/>
      <c r="G145" s="93"/>
      <c r="H145" s="91"/>
      <c r="I145" s="93"/>
      <c r="J145" s="91"/>
      <c r="K145" s="91"/>
      <c r="L145" s="99"/>
      <c r="M145" s="100"/>
      <c r="N145" s="101"/>
      <c r="O145" s="100"/>
      <c r="P145" s="100"/>
      <c r="Q145" s="91"/>
      <c r="R145" s="100"/>
      <c r="S145" s="91"/>
      <c r="T145" s="100"/>
      <c r="U145" s="100"/>
      <c r="V145" s="94"/>
      <c r="W145" s="94"/>
      <c r="X145" s="95"/>
      <c r="Y145" s="96"/>
      <c r="Z145" s="96"/>
      <c r="AA145" s="95"/>
      <c r="AB145" s="91"/>
      <c r="AC145" s="89"/>
      <c r="AD145" s="89"/>
      <c r="AE145" s="89"/>
      <c r="AF145" s="97"/>
      <c r="AG145" s="98"/>
      <c r="AH145" s="86"/>
      <c r="AI145" s="82"/>
      <c r="AJ145" s="82"/>
      <c r="AK145" s="82"/>
      <c r="AL145" s="82"/>
      <c r="AM145" s="83"/>
      <c r="AN145" s="463"/>
    </row>
    <row r="146" spans="2:40" x14ac:dyDescent="0.15">
      <c r="B146" s="81">
        <v>46</v>
      </c>
      <c r="C146" s="89"/>
      <c r="D146" s="90"/>
      <c r="E146" s="89"/>
      <c r="F146" s="91"/>
      <c r="G146" s="93"/>
      <c r="H146" s="91"/>
      <c r="I146" s="93"/>
      <c r="J146" s="91"/>
      <c r="K146" s="91"/>
      <c r="L146" s="99"/>
      <c r="M146" s="100"/>
      <c r="N146" s="101"/>
      <c r="O146" s="100"/>
      <c r="P146" s="100"/>
      <c r="Q146" s="91"/>
      <c r="R146" s="100"/>
      <c r="S146" s="91"/>
      <c r="T146" s="100"/>
      <c r="U146" s="100"/>
      <c r="V146" s="94"/>
      <c r="W146" s="94"/>
      <c r="X146" s="95"/>
      <c r="Y146" s="96"/>
      <c r="Z146" s="96"/>
      <c r="AA146" s="95"/>
      <c r="AB146" s="91"/>
      <c r="AC146" s="89"/>
      <c r="AD146" s="89"/>
      <c r="AE146" s="89"/>
      <c r="AF146" s="97"/>
      <c r="AG146" s="98"/>
      <c r="AH146" s="86"/>
      <c r="AI146" s="82"/>
      <c r="AJ146" s="82"/>
      <c r="AK146" s="82"/>
      <c r="AL146" s="82"/>
      <c r="AM146" s="83"/>
      <c r="AN146" s="464"/>
    </row>
    <row r="147" spans="2:40" x14ac:dyDescent="0.15">
      <c r="B147" s="81">
        <v>47</v>
      </c>
      <c r="C147" s="89"/>
      <c r="D147" s="90"/>
      <c r="E147" s="89"/>
      <c r="F147" s="91"/>
      <c r="G147" s="93"/>
      <c r="H147" s="91"/>
      <c r="I147" s="93"/>
      <c r="J147" s="91"/>
      <c r="K147" s="91"/>
      <c r="L147" s="99"/>
      <c r="M147" s="100"/>
      <c r="N147" s="110"/>
      <c r="O147" s="100"/>
      <c r="P147" s="100"/>
      <c r="Q147" s="91"/>
      <c r="R147" s="100"/>
      <c r="S147" s="91"/>
      <c r="T147" s="100"/>
      <c r="U147" s="100"/>
      <c r="V147" s="94"/>
      <c r="W147" s="94"/>
      <c r="X147" s="95"/>
      <c r="Y147" s="96"/>
      <c r="Z147" s="96"/>
      <c r="AA147" s="95"/>
      <c r="AB147" s="91"/>
      <c r="AC147" s="89"/>
      <c r="AD147" s="89"/>
      <c r="AE147" s="89"/>
      <c r="AF147" s="97"/>
      <c r="AG147" s="98"/>
      <c r="AH147" s="86"/>
      <c r="AI147" s="82"/>
      <c r="AJ147" s="82"/>
      <c r="AK147" s="82"/>
      <c r="AL147" s="82"/>
      <c r="AM147" s="83"/>
      <c r="AN147" s="463"/>
    </row>
    <row r="148" spans="2:40" x14ac:dyDescent="0.15">
      <c r="B148" s="81">
        <v>48</v>
      </c>
      <c r="C148" s="89"/>
      <c r="D148" s="90"/>
      <c r="E148" s="89"/>
      <c r="F148" s="91"/>
      <c r="G148" s="93"/>
      <c r="H148" s="91"/>
      <c r="I148" s="93"/>
      <c r="J148" s="91"/>
      <c r="K148" s="91"/>
      <c r="L148" s="99"/>
      <c r="M148" s="100"/>
      <c r="N148" s="101"/>
      <c r="O148" s="100"/>
      <c r="P148" s="100"/>
      <c r="Q148" s="91"/>
      <c r="R148" s="100"/>
      <c r="S148" s="91"/>
      <c r="T148" s="100"/>
      <c r="U148" s="100"/>
      <c r="V148" s="94"/>
      <c r="W148" s="94"/>
      <c r="X148" s="95"/>
      <c r="Y148" s="96"/>
      <c r="Z148" s="96"/>
      <c r="AA148" s="95"/>
      <c r="AB148" s="91"/>
      <c r="AC148" s="89"/>
      <c r="AD148" s="89"/>
      <c r="AE148" s="89"/>
      <c r="AF148" s="97"/>
      <c r="AG148" s="98"/>
      <c r="AH148" s="86"/>
      <c r="AI148" s="82"/>
      <c r="AJ148" s="82"/>
      <c r="AK148" s="82"/>
      <c r="AL148" s="82"/>
      <c r="AM148" s="83"/>
      <c r="AN148" s="464"/>
    </row>
    <row r="149" spans="2:40" x14ac:dyDescent="0.15">
      <c r="B149" s="81">
        <v>49</v>
      </c>
      <c r="C149" s="89"/>
      <c r="D149" s="90"/>
      <c r="E149" s="89"/>
      <c r="F149" s="91"/>
      <c r="G149" s="93"/>
      <c r="H149" s="91"/>
      <c r="I149" s="93"/>
      <c r="J149" s="91"/>
      <c r="K149" s="91"/>
      <c r="L149" s="99"/>
      <c r="M149" s="100"/>
      <c r="N149" s="101"/>
      <c r="O149" s="100"/>
      <c r="P149" s="100"/>
      <c r="Q149" s="91"/>
      <c r="R149" s="100"/>
      <c r="S149" s="91"/>
      <c r="T149" s="100"/>
      <c r="U149" s="100"/>
      <c r="V149" s="94"/>
      <c r="W149" s="94"/>
      <c r="X149" s="95"/>
      <c r="Y149" s="96"/>
      <c r="Z149" s="96"/>
      <c r="AA149" s="95"/>
      <c r="AB149" s="91"/>
      <c r="AC149" s="89"/>
      <c r="AD149" s="89"/>
      <c r="AE149" s="89"/>
      <c r="AF149" s="97"/>
      <c r="AG149" s="98"/>
      <c r="AH149" s="86"/>
      <c r="AI149" s="82"/>
      <c r="AJ149" s="82"/>
      <c r="AK149" s="82"/>
      <c r="AL149" s="82"/>
      <c r="AM149" s="83"/>
      <c r="AN149" s="463"/>
    </row>
    <row r="150" spans="2:40" x14ac:dyDescent="0.15">
      <c r="B150" s="81">
        <v>50</v>
      </c>
      <c r="C150" s="89"/>
      <c r="D150" s="90"/>
      <c r="E150" s="89"/>
      <c r="F150" s="91"/>
      <c r="G150" s="93"/>
      <c r="H150" s="91"/>
      <c r="I150" s="93"/>
      <c r="J150" s="91"/>
      <c r="K150" s="91"/>
      <c r="L150" s="99"/>
      <c r="M150" s="100"/>
      <c r="N150" s="101"/>
      <c r="O150" s="100"/>
      <c r="P150" s="100"/>
      <c r="Q150" s="91"/>
      <c r="R150" s="100"/>
      <c r="S150" s="91"/>
      <c r="T150" s="100"/>
      <c r="U150" s="100"/>
      <c r="V150" s="94"/>
      <c r="W150" s="94"/>
      <c r="X150" s="95"/>
      <c r="Y150" s="96"/>
      <c r="Z150" s="96"/>
      <c r="AA150" s="95"/>
      <c r="AB150" s="91"/>
      <c r="AC150" s="89"/>
      <c r="AD150" s="89"/>
      <c r="AE150" s="89"/>
      <c r="AF150" s="97"/>
      <c r="AG150" s="98"/>
      <c r="AH150" s="86"/>
      <c r="AI150" s="82"/>
      <c r="AJ150" s="82"/>
      <c r="AK150" s="82"/>
      <c r="AL150" s="82"/>
      <c r="AM150" s="83"/>
      <c r="AN150" s="464"/>
    </row>
    <row r="151" spans="2:40" x14ac:dyDescent="0.15">
      <c r="B151" s="81">
        <v>51</v>
      </c>
      <c r="C151" s="89"/>
      <c r="D151" s="90"/>
      <c r="E151" s="89"/>
      <c r="F151" s="91"/>
      <c r="G151" s="93"/>
      <c r="H151" s="91"/>
      <c r="I151" s="93"/>
      <c r="J151" s="91"/>
      <c r="K151" s="91"/>
      <c r="L151" s="99"/>
      <c r="M151" s="100"/>
      <c r="N151" s="101"/>
      <c r="O151" s="100"/>
      <c r="P151" s="100"/>
      <c r="Q151" s="91"/>
      <c r="R151" s="100"/>
      <c r="S151" s="91"/>
      <c r="T151" s="100"/>
      <c r="U151" s="100"/>
      <c r="V151" s="94"/>
      <c r="W151" s="94"/>
      <c r="X151" s="95"/>
      <c r="Y151" s="96"/>
      <c r="Z151" s="96"/>
      <c r="AA151" s="95"/>
      <c r="AB151" s="91"/>
      <c r="AC151" s="89"/>
      <c r="AD151" s="89"/>
      <c r="AE151" s="89"/>
      <c r="AF151" s="97"/>
      <c r="AG151" s="98"/>
      <c r="AH151" s="86"/>
      <c r="AI151" s="82"/>
      <c r="AJ151" s="82"/>
      <c r="AK151" s="82"/>
      <c r="AL151" s="82"/>
      <c r="AM151" s="83"/>
      <c r="AN151" s="463"/>
    </row>
    <row r="152" spans="2:40" x14ac:dyDescent="0.15">
      <c r="B152" s="81">
        <v>52</v>
      </c>
      <c r="C152" s="89"/>
      <c r="D152" s="90"/>
      <c r="E152" s="89"/>
      <c r="F152" s="91"/>
      <c r="G152" s="93"/>
      <c r="H152" s="91"/>
      <c r="I152" s="93"/>
      <c r="J152" s="91"/>
      <c r="K152" s="91"/>
      <c r="L152" s="99"/>
      <c r="M152" s="100"/>
      <c r="N152" s="101"/>
      <c r="O152" s="100"/>
      <c r="P152" s="100"/>
      <c r="Q152" s="91"/>
      <c r="R152" s="100"/>
      <c r="S152" s="91"/>
      <c r="T152" s="100"/>
      <c r="U152" s="100"/>
      <c r="V152" s="94"/>
      <c r="W152" s="94"/>
      <c r="X152" s="95"/>
      <c r="Y152" s="96"/>
      <c r="Z152" s="96"/>
      <c r="AA152" s="95"/>
      <c r="AB152" s="91"/>
      <c r="AC152" s="89"/>
      <c r="AD152" s="89"/>
      <c r="AE152" s="89"/>
      <c r="AF152" s="97"/>
      <c r="AG152" s="98"/>
      <c r="AH152" s="86"/>
      <c r="AI152" s="82"/>
      <c r="AJ152" s="82"/>
      <c r="AK152" s="82"/>
      <c r="AL152" s="82"/>
      <c r="AM152" s="83"/>
      <c r="AN152" s="464"/>
    </row>
    <row r="153" spans="2:40" x14ac:dyDescent="0.15">
      <c r="B153" s="81">
        <v>53</v>
      </c>
      <c r="C153" s="42"/>
      <c r="D153" s="57"/>
      <c r="E153" s="42"/>
      <c r="F153" s="44"/>
      <c r="G153" s="46"/>
      <c r="H153" s="44"/>
      <c r="I153" s="46"/>
      <c r="J153" s="44"/>
      <c r="K153" s="44"/>
      <c r="L153" s="47"/>
      <c r="M153" s="48"/>
      <c r="N153" s="108"/>
      <c r="O153" s="48"/>
      <c r="P153" s="48"/>
      <c r="Q153" s="44"/>
      <c r="R153" s="48"/>
      <c r="S153" s="44"/>
      <c r="T153" s="48"/>
      <c r="U153" s="48"/>
      <c r="V153" s="50"/>
      <c r="W153" s="50"/>
      <c r="X153" s="51"/>
      <c r="Y153" s="52"/>
      <c r="Z153" s="52"/>
      <c r="AA153" s="51"/>
      <c r="AB153" s="44"/>
      <c r="AC153" s="53"/>
      <c r="AD153" s="53"/>
      <c r="AE153" s="42"/>
      <c r="AF153" s="54"/>
      <c r="AG153" s="55"/>
      <c r="AH153" s="56"/>
      <c r="AI153" s="87"/>
      <c r="AJ153" s="87"/>
      <c r="AK153" s="87"/>
      <c r="AL153" s="87"/>
      <c r="AM153" s="102"/>
      <c r="AN153" s="84"/>
    </row>
    <row r="154" spans="2:40" x14ac:dyDescent="0.15">
      <c r="B154" s="81">
        <v>54</v>
      </c>
      <c r="C154" s="42"/>
      <c r="D154" s="57"/>
      <c r="E154" s="42"/>
      <c r="F154" s="44"/>
      <c r="G154" s="46"/>
      <c r="H154" s="44"/>
      <c r="I154" s="46"/>
      <c r="J154" s="44"/>
      <c r="K154" s="44"/>
      <c r="L154" s="47"/>
      <c r="M154" s="48"/>
      <c r="N154" s="49"/>
      <c r="O154" s="48"/>
      <c r="P154" s="48"/>
      <c r="Q154" s="44"/>
      <c r="R154" s="48"/>
      <c r="S154" s="44"/>
      <c r="T154" s="48"/>
      <c r="U154" s="48"/>
      <c r="V154" s="50"/>
      <c r="W154" s="50"/>
      <c r="X154" s="51"/>
      <c r="Y154" s="52"/>
      <c r="Z154" s="52"/>
      <c r="AA154" s="51"/>
      <c r="AB154" s="44"/>
      <c r="AC154" s="53"/>
      <c r="AD154" s="53"/>
      <c r="AE154" s="42"/>
      <c r="AF154" s="54"/>
      <c r="AG154" s="55"/>
      <c r="AH154" s="56"/>
      <c r="AI154" s="87"/>
      <c r="AJ154" s="87"/>
      <c r="AK154" s="87"/>
      <c r="AL154" s="87"/>
      <c r="AM154" s="102"/>
      <c r="AN154" s="85"/>
    </row>
    <row r="155" spans="2:40" x14ac:dyDescent="0.15">
      <c r="B155" s="81">
        <v>55</v>
      </c>
      <c r="C155" s="42"/>
      <c r="D155" s="57"/>
      <c r="E155" s="42"/>
      <c r="F155" s="44"/>
      <c r="G155" s="46"/>
      <c r="H155" s="44"/>
      <c r="I155" s="46"/>
      <c r="J155" s="44"/>
      <c r="K155" s="44"/>
      <c r="L155" s="47"/>
      <c r="M155" s="48"/>
      <c r="N155" s="49"/>
      <c r="O155" s="48"/>
      <c r="P155" s="48"/>
      <c r="Q155" s="44"/>
      <c r="R155" s="48"/>
      <c r="S155" s="44"/>
      <c r="T155" s="48"/>
      <c r="U155" s="48"/>
      <c r="V155" s="50"/>
      <c r="W155" s="50"/>
      <c r="X155" s="51"/>
      <c r="Y155" s="52"/>
      <c r="Z155" s="52"/>
      <c r="AA155" s="51"/>
      <c r="AB155" s="44"/>
      <c r="AC155" s="53"/>
      <c r="AD155" s="53"/>
      <c r="AE155" s="42"/>
      <c r="AF155" s="54"/>
      <c r="AG155" s="55"/>
      <c r="AH155" s="56"/>
      <c r="AI155" s="87"/>
      <c r="AJ155" s="87"/>
      <c r="AK155" s="87"/>
      <c r="AL155" s="87"/>
      <c r="AM155" s="102"/>
      <c r="AN155" s="84"/>
    </row>
    <row r="156" spans="2:40" x14ac:dyDescent="0.15">
      <c r="B156" s="81">
        <v>56</v>
      </c>
      <c r="C156" s="42"/>
      <c r="D156" s="57"/>
      <c r="E156" s="42"/>
      <c r="F156" s="44"/>
      <c r="G156" s="46"/>
      <c r="H156" s="44"/>
      <c r="I156" s="46"/>
      <c r="J156" s="44"/>
      <c r="K156" s="44"/>
      <c r="L156" s="47"/>
      <c r="M156" s="48"/>
      <c r="N156" s="49"/>
      <c r="O156" s="48"/>
      <c r="P156" s="48"/>
      <c r="Q156" s="44"/>
      <c r="R156" s="48"/>
      <c r="S156" s="44"/>
      <c r="T156" s="48"/>
      <c r="U156" s="48"/>
      <c r="V156" s="50"/>
      <c r="W156" s="50"/>
      <c r="X156" s="51"/>
      <c r="Y156" s="52"/>
      <c r="Z156" s="52"/>
      <c r="AA156" s="51"/>
      <c r="AB156" s="44"/>
      <c r="AC156" s="53"/>
      <c r="AD156" s="53"/>
      <c r="AE156" s="42"/>
      <c r="AF156" s="54"/>
      <c r="AG156" s="55"/>
      <c r="AH156" s="56"/>
      <c r="AI156" s="87"/>
      <c r="AJ156" s="87"/>
      <c r="AK156" s="87"/>
      <c r="AL156" s="87"/>
      <c r="AM156" s="102"/>
      <c r="AN156" s="85"/>
    </row>
    <row r="157" spans="2:40" x14ac:dyDescent="0.15">
      <c r="B157" s="81">
        <v>57</v>
      </c>
      <c r="C157" s="42"/>
      <c r="D157" s="57"/>
      <c r="E157" s="42"/>
      <c r="F157" s="44"/>
      <c r="G157" s="46"/>
      <c r="H157" s="44"/>
      <c r="I157" s="46"/>
      <c r="J157" s="44"/>
      <c r="K157" s="44"/>
      <c r="L157" s="47"/>
      <c r="M157" s="48"/>
      <c r="N157" s="49"/>
      <c r="O157" s="48"/>
      <c r="P157" s="48"/>
      <c r="Q157" s="44"/>
      <c r="R157" s="48"/>
      <c r="S157" s="44"/>
      <c r="T157" s="48"/>
      <c r="U157" s="48"/>
      <c r="V157" s="50"/>
      <c r="W157" s="50"/>
      <c r="X157" s="51"/>
      <c r="Y157" s="52"/>
      <c r="Z157" s="52"/>
      <c r="AA157" s="51"/>
      <c r="AB157" s="44"/>
      <c r="AC157" s="53"/>
      <c r="AD157" s="53"/>
      <c r="AE157" s="42"/>
      <c r="AF157" s="54"/>
      <c r="AG157" s="55"/>
      <c r="AH157" s="56"/>
      <c r="AI157" s="87"/>
      <c r="AJ157" s="87"/>
      <c r="AK157" s="87"/>
      <c r="AL157" s="87"/>
      <c r="AM157" s="102"/>
      <c r="AN157" s="84"/>
    </row>
    <row r="158" spans="2:40" x14ac:dyDescent="0.15">
      <c r="B158" s="81">
        <v>58</v>
      </c>
      <c r="C158" s="42"/>
      <c r="D158" s="57"/>
      <c r="E158" s="42"/>
      <c r="F158" s="44"/>
      <c r="G158" s="46"/>
      <c r="H158" s="44"/>
      <c r="I158" s="46"/>
      <c r="J158" s="44"/>
      <c r="K158" s="44"/>
      <c r="L158" s="47"/>
      <c r="M158" s="48"/>
      <c r="N158" s="49"/>
      <c r="O158" s="48"/>
      <c r="P158" s="48"/>
      <c r="Q158" s="44"/>
      <c r="R158" s="48"/>
      <c r="S158" s="44"/>
      <c r="T158" s="48"/>
      <c r="U158" s="48"/>
      <c r="V158" s="50"/>
      <c r="W158" s="50"/>
      <c r="X158" s="51"/>
      <c r="Y158" s="52"/>
      <c r="Z158" s="52"/>
      <c r="AA158" s="51"/>
      <c r="AB158" s="44"/>
      <c r="AC158" s="53"/>
      <c r="AD158" s="53"/>
      <c r="AE158" s="42"/>
      <c r="AF158" s="54"/>
      <c r="AG158" s="55"/>
      <c r="AH158" s="56"/>
      <c r="AI158" s="87"/>
      <c r="AJ158" s="87"/>
      <c r="AK158" s="87"/>
      <c r="AL158" s="87"/>
      <c r="AM158" s="102"/>
      <c r="AN158" s="85"/>
    </row>
    <row r="159" spans="2:40" x14ac:dyDescent="0.15">
      <c r="B159" s="81">
        <v>59</v>
      </c>
      <c r="C159" s="42"/>
      <c r="D159" s="57"/>
      <c r="E159" s="42"/>
      <c r="F159" s="44"/>
      <c r="G159" s="46"/>
      <c r="H159" s="44"/>
      <c r="I159" s="46"/>
      <c r="J159" s="44"/>
      <c r="K159" s="44"/>
      <c r="L159" s="47"/>
      <c r="M159" s="48"/>
      <c r="N159" s="108"/>
      <c r="O159" s="48"/>
      <c r="P159" s="48"/>
      <c r="Q159" s="44"/>
      <c r="R159" s="48"/>
      <c r="S159" s="44"/>
      <c r="T159" s="48"/>
      <c r="U159" s="48"/>
      <c r="V159" s="50"/>
      <c r="W159" s="50"/>
      <c r="X159" s="51"/>
      <c r="Y159" s="52"/>
      <c r="Z159" s="52"/>
      <c r="AA159" s="51"/>
      <c r="AB159" s="44"/>
      <c r="AC159" s="53"/>
      <c r="AD159" s="53"/>
      <c r="AE159" s="42"/>
      <c r="AF159" s="54"/>
      <c r="AG159" s="55"/>
      <c r="AH159" s="56"/>
      <c r="AI159" s="87"/>
      <c r="AJ159" s="87"/>
      <c r="AK159" s="87"/>
      <c r="AL159" s="87"/>
      <c r="AM159" s="102"/>
      <c r="AN159" s="84"/>
    </row>
    <row r="160" spans="2:40" x14ac:dyDescent="0.15">
      <c r="B160" s="81">
        <v>60</v>
      </c>
      <c r="C160" s="42"/>
      <c r="D160" s="57"/>
      <c r="E160" s="42"/>
      <c r="F160" s="44"/>
      <c r="G160" s="46"/>
      <c r="H160" s="44"/>
      <c r="I160" s="46"/>
      <c r="J160" s="44"/>
      <c r="K160" s="44"/>
      <c r="L160" s="47"/>
      <c r="M160" s="48"/>
      <c r="N160" s="49"/>
      <c r="O160" s="48"/>
      <c r="P160" s="48"/>
      <c r="Q160" s="44"/>
      <c r="R160" s="48"/>
      <c r="S160" s="44"/>
      <c r="T160" s="48"/>
      <c r="U160" s="48"/>
      <c r="V160" s="50"/>
      <c r="W160" s="50"/>
      <c r="X160" s="51"/>
      <c r="Y160" s="52"/>
      <c r="Z160" s="52"/>
      <c r="AA160" s="51"/>
      <c r="AB160" s="44"/>
      <c r="AC160" s="53"/>
      <c r="AD160" s="53"/>
      <c r="AE160" s="42"/>
      <c r="AF160" s="54"/>
      <c r="AG160" s="55"/>
      <c r="AH160" s="56"/>
      <c r="AI160" s="87"/>
      <c r="AJ160" s="87"/>
      <c r="AK160" s="87"/>
      <c r="AL160" s="87"/>
      <c r="AM160" s="102"/>
      <c r="AN160" s="85"/>
    </row>
    <row r="161" spans="2:40" x14ac:dyDescent="0.15">
      <c r="B161" s="81">
        <v>61</v>
      </c>
      <c r="C161" s="42"/>
      <c r="D161" s="57"/>
      <c r="E161" s="42"/>
      <c r="F161" s="44"/>
      <c r="G161" s="46"/>
      <c r="H161" s="44"/>
      <c r="I161" s="46"/>
      <c r="J161" s="44"/>
      <c r="K161" s="44"/>
      <c r="L161" s="47"/>
      <c r="M161" s="48"/>
      <c r="N161" s="49"/>
      <c r="O161" s="48"/>
      <c r="P161" s="48"/>
      <c r="Q161" s="44"/>
      <c r="R161" s="48"/>
      <c r="S161" s="44"/>
      <c r="T161" s="48"/>
      <c r="U161" s="48"/>
      <c r="V161" s="50"/>
      <c r="W161" s="50"/>
      <c r="X161" s="51"/>
      <c r="Y161" s="52"/>
      <c r="Z161" s="52"/>
      <c r="AA161" s="51"/>
      <c r="AB161" s="44"/>
      <c r="AC161" s="53"/>
      <c r="AD161" s="53"/>
      <c r="AE161" s="42"/>
      <c r="AF161" s="54"/>
      <c r="AG161" s="55"/>
      <c r="AH161" s="56"/>
      <c r="AI161" s="87"/>
      <c r="AJ161" s="87"/>
      <c r="AK161" s="87"/>
      <c r="AL161" s="87"/>
      <c r="AM161" s="102"/>
      <c r="AN161" s="84"/>
    </row>
    <row r="162" spans="2:40" x14ac:dyDescent="0.15">
      <c r="B162" s="81">
        <v>62</v>
      </c>
      <c r="C162" s="42"/>
      <c r="D162" s="57"/>
      <c r="E162" s="42"/>
      <c r="F162" s="44"/>
      <c r="G162" s="46"/>
      <c r="H162" s="44"/>
      <c r="I162" s="46"/>
      <c r="J162" s="44"/>
      <c r="K162" s="44"/>
      <c r="L162" s="47"/>
      <c r="M162" s="48"/>
      <c r="N162" s="49"/>
      <c r="O162" s="48"/>
      <c r="P162" s="48"/>
      <c r="Q162" s="44"/>
      <c r="R162" s="48"/>
      <c r="S162" s="44"/>
      <c r="T162" s="48"/>
      <c r="U162" s="48"/>
      <c r="V162" s="50"/>
      <c r="W162" s="50"/>
      <c r="X162" s="51"/>
      <c r="Y162" s="52"/>
      <c r="Z162" s="52"/>
      <c r="AA162" s="51"/>
      <c r="AB162" s="44"/>
      <c r="AC162" s="53"/>
      <c r="AD162" s="53"/>
      <c r="AE162" s="42"/>
      <c r="AF162" s="54"/>
      <c r="AG162" s="55"/>
      <c r="AH162" s="56"/>
      <c r="AI162" s="87"/>
      <c r="AJ162" s="87"/>
      <c r="AK162" s="87"/>
      <c r="AL162" s="87"/>
      <c r="AM162" s="102"/>
      <c r="AN162" s="85"/>
    </row>
    <row r="163" spans="2:40" x14ac:dyDescent="0.15">
      <c r="B163" s="81">
        <v>63</v>
      </c>
      <c r="C163" s="42"/>
      <c r="D163" s="57"/>
      <c r="E163" s="42"/>
      <c r="F163" s="44"/>
      <c r="G163" s="46"/>
      <c r="H163" s="44"/>
      <c r="I163" s="46"/>
      <c r="J163" s="44"/>
      <c r="K163" s="44"/>
      <c r="L163" s="47"/>
      <c r="M163" s="48"/>
      <c r="N163" s="49"/>
      <c r="O163" s="48"/>
      <c r="P163" s="48"/>
      <c r="Q163" s="44"/>
      <c r="R163" s="48"/>
      <c r="S163" s="44"/>
      <c r="T163" s="48"/>
      <c r="U163" s="48"/>
      <c r="V163" s="50"/>
      <c r="W163" s="50"/>
      <c r="X163" s="51"/>
      <c r="Y163" s="52"/>
      <c r="Z163" s="52"/>
      <c r="AA163" s="51"/>
      <c r="AB163" s="44"/>
      <c r="AC163" s="53"/>
      <c r="AD163" s="53"/>
      <c r="AE163" s="42"/>
      <c r="AF163" s="54"/>
      <c r="AG163" s="55"/>
      <c r="AH163" s="56"/>
      <c r="AI163" s="87"/>
      <c r="AJ163" s="87"/>
      <c r="AK163" s="87"/>
      <c r="AL163" s="87"/>
      <c r="AM163" s="102"/>
      <c r="AN163" s="84"/>
    </row>
    <row r="164" spans="2:40" x14ac:dyDescent="0.15">
      <c r="B164" s="81">
        <v>64</v>
      </c>
      <c r="C164" s="42"/>
      <c r="D164" s="57"/>
      <c r="E164" s="42"/>
      <c r="F164" s="44"/>
      <c r="G164" s="46"/>
      <c r="H164" s="44"/>
      <c r="I164" s="46"/>
      <c r="J164" s="44"/>
      <c r="K164" s="44"/>
      <c r="L164" s="47"/>
      <c r="M164" s="48"/>
      <c r="N164" s="49"/>
      <c r="O164" s="48"/>
      <c r="P164" s="48"/>
      <c r="Q164" s="44"/>
      <c r="R164" s="48"/>
      <c r="S164" s="44"/>
      <c r="T164" s="48"/>
      <c r="U164" s="48"/>
      <c r="V164" s="50"/>
      <c r="W164" s="50"/>
      <c r="X164" s="51"/>
      <c r="Y164" s="52"/>
      <c r="Z164" s="52"/>
      <c r="AA164" s="51"/>
      <c r="AB164" s="44"/>
      <c r="AC164" s="53"/>
      <c r="AD164" s="53"/>
      <c r="AE164" s="42"/>
      <c r="AF164" s="54"/>
      <c r="AG164" s="55"/>
      <c r="AH164" s="56"/>
      <c r="AI164" s="87"/>
      <c r="AJ164" s="87"/>
      <c r="AK164" s="87"/>
      <c r="AL164" s="87"/>
      <c r="AM164" s="102"/>
      <c r="AN164" s="85"/>
    </row>
    <row r="165" spans="2:40" x14ac:dyDescent="0.15">
      <c r="B165" s="81">
        <v>65</v>
      </c>
      <c r="C165" s="42"/>
      <c r="D165" s="57"/>
      <c r="E165" s="42"/>
      <c r="F165" s="44"/>
      <c r="G165" s="46"/>
      <c r="H165" s="44"/>
      <c r="I165" s="46"/>
      <c r="J165" s="44"/>
      <c r="K165" s="44"/>
      <c r="L165" s="47"/>
      <c r="M165" s="48"/>
      <c r="N165" s="108"/>
      <c r="O165" s="48"/>
      <c r="P165" s="48"/>
      <c r="Q165" s="44"/>
      <c r="R165" s="48"/>
      <c r="S165" s="44"/>
      <c r="T165" s="48"/>
      <c r="U165" s="48"/>
      <c r="V165" s="50"/>
      <c r="W165" s="50"/>
      <c r="X165" s="51"/>
      <c r="Y165" s="52"/>
      <c r="Z165" s="52"/>
      <c r="AA165" s="51"/>
      <c r="AB165" s="44"/>
      <c r="AC165" s="53"/>
      <c r="AD165" s="53"/>
      <c r="AE165" s="42"/>
      <c r="AF165" s="54"/>
      <c r="AG165" s="55"/>
      <c r="AH165" s="56"/>
      <c r="AI165" s="87"/>
      <c r="AJ165" s="87"/>
      <c r="AK165" s="87"/>
      <c r="AL165" s="87"/>
      <c r="AM165" s="102"/>
      <c r="AN165" s="84"/>
    </row>
    <row r="166" spans="2:40" x14ac:dyDescent="0.15">
      <c r="B166" s="81">
        <v>66</v>
      </c>
      <c r="C166" s="42"/>
      <c r="D166" s="57"/>
      <c r="E166" s="42"/>
      <c r="F166" s="44"/>
      <c r="G166" s="46"/>
      <c r="H166" s="44"/>
      <c r="I166" s="46"/>
      <c r="J166" s="44"/>
      <c r="K166" s="44"/>
      <c r="L166" s="47"/>
      <c r="M166" s="48"/>
      <c r="N166" s="49"/>
      <c r="O166" s="48"/>
      <c r="P166" s="48"/>
      <c r="Q166" s="44"/>
      <c r="R166" s="48"/>
      <c r="S166" s="44"/>
      <c r="T166" s="48"/>
      <c r="U166" s="48"/>
      <c r="V166" s="50"/>
      <c r="W166" s="50"/>
      <c r="X166" s="51"/>
      <c r="Y166" s="52"/>
      <c r="Z166" s="52"/>
      <c r="AA166" s="51"/>
      <c r="AB166" s="44"/>
      <c r="AC166" s="53"/>
      <c r="AD166" s="53"/>
      <c r="AE166" s="42"/>
      <c r="AF166" s="54"/>
      <c r="AG166" s="55"/>
      <c r="AH166" s="56"/>
      <c r="AI166" s="87"/>
      <c r="AJ166" s="87"/>
      <c r="AK166" s="87"/>
      <c r="AL166" s="87"/>
      <c r="AM166" s="102"/>
      <c r="AN166" s="85"/>
    </row>
    <row r="167" spans="2:40" x14ac:dyDescent="0.15">
      <c r="B167" s="81">
        <v>67</v>
      </c>
      <c r="C167" s="42"/>
      <c r="D167" s="57"/>
      <c r="E167" s="42"/>
      <c r="F167" s="44"/>
      <c r="G167" s="46"/>
      <c r="H167" s="44"/>
      <c r="I167" s="46"/>
      <c r="J167" s="44"/>
      <c r="K167" s="44"/>
      <c r="L167" s="47"/>
      <c r="M167" s="48"/>
      <c r="N167" s="49"/>
      <c r="O167" s="48"/>
      <c r="P167" s="48"/>
      <c r="Q167" s="44"/>
      <c r="R167" s="48"/>
      <c r="S167" s="44"/>
      <c r="T167" s="48"/>
      <c r="U167" s="48"/>
      <c r="V167" s="50"/>
      <c r="W167" s="50"/>
      <c r="X167" s="51"/>
      <c r="Y167" s="52"/>
      <c r="Z167" s="52"/>
      <c r="AA167" s="51"/>
      <c r="AB167" s="44"/>
      <c r="AC167" s="53"/>
      <c r="AD167" s="53"/>
      <c r="AE167" s="42"/>
      <c r="AF167" s="54"/>
      <c r="AG167" s="55"/>
      <c r="AH167" s="56"/>
      <c r="AI167" s="87"/>
      <c r="AJ167" s="87"/>
      <c r="AK167" s="87"/>
      <c r="AL167" s="87"/>
      <c r="AM167" s="102"/>
      <c r="AN167" s="84"/>
    </row>
    <row r="168" spans="2:40" x14ac:dyDescent="0.15">
      <c r="B168" s="81">
        <v>68</v>
      </c>
      <c r="C168" s="42"/>
      <c r="D168" s="57"/>
      <c r="E168" s="42"/>
      <c r="F168" s="44"/>
      <c r="G168" s="46"/>
      <c r="H168" s="44"/>
      <c r="I168" s="46"/>
      <c r="J168" s="44"/>
      <c r="K168" s="44"/>
      <c r="L168" s="47"/>
      <c r="M168" s="48"/>
      <c r="N168" s="49"/>
      <c r="O168" s="48"/>
      <c r="P168" s="48"/>
      <c r="Q168" s="44"/>
      <c r="R168" s="48"/>
      <c r="S168" s="44"/>
      <c r="T168" s="48"/>
      <c r="U168" s="48"/>
      <c r="V168" s="50"/>
      <c r="W168" s="50"/>
      <c r="X168" s="51"/>
      <c r="Y168" s="52"/>
      <c r="Z168" s="52"/>
      <c r="AA168" s="51"/>
      <c r="AB168" s="44"/>
      <c r="AC168" s="53"/>
      <c r="AD168" s="53"/>
      <c r="AE168" s="42"/>
      <c r="AF168" s="54"/>
      <c r="AG168" s="55"/>
      <c r="AH168" s="56"/>
      <c r="AI168" s="87"/>
      <c r="AJ168" s="87"/>
      <c r="AK168" s="87"/>
      <c r="AL168" s="87"/>
      <c r="AM168" s="102"/>
      <c r="AN168" s="85"/>
    </row>
    <row r="169" spans="2:40" x14ac:dyDescent="0.15">
      <c r="B169" s="81">
        <v>69</v>
      </c>
      <c r="C169" s="42"/>
      <c r="D169" s="57"/>
      <c r="E169" s="42"/>
      <c r="F169" s="44"/>
      <c r="G169" s="46"/>
      <c r="H169" s="44"/>
      <c r="I169" s="46"/>
      <c r="J169" s="44"/>
      <c r="K169" s="44"/>
      <c r="L169" s="47"/>
      <c r="M169" s="48"/>
      <c r="N169" s="49"/>
      <c r="O169" s="48"/>
      <c r="P169" s="48"/>
      <c r="Q169" s="44"/>
      <c r="R169" s="48"/>
      <c r="S169" s="44"/>
      <c r="T169" s="48"/>
      <c r="U169" s="48"/>
      <c r="V169" s="50"/>
      <c r="W169" s="50"/>
      <c r="X169" s="51"/>
      <c r="Y169" s="52"/>
      <c r="Z169" s="52"/>
      <c r="AA169" s="51"/>
      <c r="AB169" s="44"/>
      <c r="AC169" s="53"/>
      <c r="AD169" s="53"/>
      <c r="AE169" s="42"/>
      <c r="AF169" s="54"/>
      <c r="AG169" s="55"/>
      <c r="AH169" s="56"/>
      <c r="AI169" s="87"/>
      <c r="AJ169" s="87"/>
      <c r="AK169" s="87"/>
      <c r="AL169" s="87"/>
      <c r="AM169" s="102"/>
      <c r="AN169" s="84"/>
    </row>
    <row r="170" spans="2:40" x14ac:dyDescent="0.15">
      <c r="B170" s="81">
        <v>70</v>
      </c>
      <c r="C170" s="42"/>
      <c r="D170" s="57"/>
      <c r="E170" s="42"/>
      <c r="F170" s="44"/>
      <c r="G170" s="46"/>
      <c r="H170" s="44"/>
      <c r="I170" s="46"/>
      <c r="J170" s="44"/>
      <c r="K170" s="44"/>
      <c r="L170" s="47"/>
      <c r="M170" s="48"/>
      <c r="N170" s="49"/>
      <c r="O170" s="48"/>
      <c r="P170" s="48"/>
      <c r="Q170" s="44"/>
      <c r="R170" s="48"/>
      <c r="S170" s="44"/>
      <c r="T170" s="48"/>
      <c r="U170" s="48"/>
      <c r="V170" s="50"/>
      <c r="W170" s="50"/>
      <c r="X170" s="51"/>
      <c r="Y170" s="52"/>
      <c r="Z170" s="52"/>
      <c r="AA170" s="51"/>
      <c r="AB170" s="44"/>
      <c r="AC170" s="53"/>
      <c r="AD170" s="53"/>
      <c r="AE170" s="42"/>
      <c r="AF170" s="54"/>
      <c r="AG170" s="55"/>
      <c r="AH170" s="56"/>
      <c r="AI170" s="87"/>
      <c r="AJ170" s="87"/>
      <c r="AK170" s="87"/>
      <c r="AL170" s="87"/>
      <c r="AM170" s="102"/>
      <c r="AN170" s="84"/>
    </row>
    <row r="171" spans="2:40" x14ac:dyDescent="0.15">
      <c r="B171" s="81">
        <v>71</v>
      </c>
      <c r="C171" s="42"/>
      <c r="D171" s="57"/>
      <c r="E171" s="42"/>
      <c r="F171" s="44"/>
      <c r="G171" s="46"/>
      <c r="H171" s="44"/>
      <c r="I171" s="46"/>
      <c r="J171" s="44"/>
      <c r="K171" s="44"/>
      <c r="L171" s="47"/>
      <c r="M171" s="48"/>
      <c r="N171" s="108"/>
      <c r="O171" s="48"/>
      <c r="P171" s="48"/>
      <c r="Q171" s="44"/>
      <c r="R171" s="48"/>
      <c r="S171" s="44"/>
      <c r="T171" s="48"/>
      <c r="U171" s="48"/>
      <c r="V171" s="50"/>
      <c r="W171" s="50"/>
      <c r="X171" s="51"/>
      <c r="Y171" s="52"/>
      <c r="Z171" s="52"/>
      <c r="AA171" s="51"/>
      <c r="AB171" s="44"/>
      <c r="AC171" s="53"/>
      <c r="AD171" s="53"/>
      <c r="AE171" s="42"/>
      <c r="AF171" s="54"/>
      <c r="AG171" s="55"/>
      <c r="AH171" s="56"/>
      <c r="AI171" s="87"/>
      <c r="AJ171" s="87"/>
      <c r="AK171" s="87"/>
      <c r="AL171" s="87"/>
      <c r="AM171" s="102"/>
      <c r="AN171" s="84"/>
    </row>
    <row r="172" spans="2:40" ht="12.75" customHeight="1" x14ac:dyDescent="0.15">
      <c r="B172" s="81">
        <v>72</v>
      </c>
      <c r="C172" s="42"/>
      <c r="D172" s="57"/>
      <c r="E172" s="42"/>
      <c r="F172" s="44"/>
      <c r="G172" s="46"/>
      <c r="H172" s="44"/>
      <c r="I172" s="46"/>
      <c r="J172" s="44"/>
      <c r="K172" s="44"/>
      <c r="L172" s="47"/>
      <c r="M172" s="48"/>
      <c r="N172" s="49"/>
      <c r="O172" s="48"/>
      <c r="P172" s="48"/>
      <c r="Q172" s="44"/>
      <c r="R172" s="48"/>
      <c r="S172" s="44"/>
      <c r="T172" s="48"/>
      <c r="U172" s="48"/>
      <c r="V172" s="50"/>
      <c r="W172" s="50"/>
      <c r="X172" s="51"/>
      <c r="Y172" s="52"/>
      <c r="Z172" s="52"/>
      <c r="AA172" s="51"/>
      <c r="AB172" s="44"/>
      <c r="AC172" s="53"/>
      <c r="AD172" s="53"/>
      <c r="AE172" s="42"/>
      <c r="AF172" s="54"/>
      <c r="AG172" s="55"/>
      <c r="AH172" s="56"/>
      <c r="AI172" s="87"/>
      <c r="AJ172" s="87"/>
      <c r="AK172" s="87"/>
      <c r="AL172" s="87"/>
      <c r="AM172" s="102"/>
      <c r="AN172" s="85"/>
    </row>
    <row r="173" spans="2:40" ht="13.15" customHeight="1" x14ac:dyDescent="0.15">
      <c r="B173" s="81">
        <v>73</v>
      </c>
      <c r="C173" s="42"/>
      <c r="D173" s="57"/>
      <c r="E173" s="42"/>
      <c r="F173" s="44"/>
      <c r="G173" s="46"/>
      <c r="H173" s="44"/>
      <c r="I173" s="46"/>
      <c r="J173" s="44"/>
      <c r="K173" s="44"/>
      <c r="L173" s="47"/>
      <c r="M173" s="48"/>
      <c r="N173" s="49"/>
      <c r="O173" s="48"/>
      <c r="P173" s="48"/>
      <c r="Q173" s="44"/>
      <c r="R173" s="48"/>
      <c r="S173" s="44"/>
      <c r="T173" s="48"/>
      <c r="U173" s="48"/>
      <c r="V173" s="50"/>
      <c r="W173" s="50"/>
      <c r="X173" s="51"/>
      <c r="Y173" s="52"/>
      <c r="Z173" s="52"/>
      <c r="AA173" s="51"/>
      <c r="AB173" s="44"/>
      <c r="AC173" s="53"/>
      <c r="AD173" s="53"/>
      <c r="AE173" s="42"/>
      <c r="AF173" s="54"/>
      <c r="AG173" s="55"/>
      <c r="AH173" s="56"/>
      <c r="AI173" s="87"/>
      <c r="AJ173" s="87"/>
      <c r="AK173" s="87"/>
      <c r="AL173" s="87"/>
      <c r="AM173" s="102"/>
      <c r="AN173" s="84"/>
    </row>
    <row r="174" spans="2:40" x14ac:dyDescent="0.15">
      <c r="B174" s="81">
        <v>74</v>
      </c>
      <c r="C174" s="42"/>
      <c r="D174" s="57"/>
      <c r="E174" s="42"/>
      <c r="F174" s="44"/>
      <c r="G174" s="46"/>
      <c r="H174" s="44"/>
      <c r="I174" s="46"/>
      <c r="J174" s="44"/>
      <c r="K174" s="44"/>
      <c r="L174" s="47"/>
      <c r="M174" s="48"/>
      <c r="N174" s="49"/>
      <c r="O174" s="48"/>
      <c r="P174" s="48"/>
      <c r="Q174" s="44"/>
      <c r="R174" s="48"/>
      <c r="S174" s="44"/>
      <c r="T174" s="48"/>
      <c r="U174" s="48"/>
      <c r="V174" s="50"/>
      <c r="W174" s="50"/>
      <c r="X174" s="51"/>
      <c r="Y174" s="52"/>
      <c r="Z174" s="52"/>
      <c r="AA174" s="51"/>
      <c r="AB174" s="44"/>
      <c r="AC174" s="53"/>
      <c r="AD174" s="53"/>
      <c r="AE174" s="42"/>
      <c r="AF174" s="54"/>
      <c r="AG174" s="55"/>
      <c r="AH174" s="56"/>
      <c r="AI174" s="87"/>
      <c r="AJ174" s="87"/>
      <c r="AK174" s="87"/>
      <c r="AL174" s="87"/>
      <c r="AM174" s="102"/>
      <c r="AN174" s="85"/>
    </row>
    <row r="175" spans="2:40" x14ac:dyDescent="0.15">
      <c r="B175" s="81">
        <v>75</v>
      </c>
      <c r="C175" s="42"/>
      <c r="D175" s="57"/>
      <c r="E175" s="42"/>
      <c r="F175" s="44"/>
      <c r="G175" s="46"/>
      <c r="H175" s="44"/>
      <c r="I175" s="46"/>
      <c r="J175" s="44"/>
      <c r="K175" s="44"/>
      <c r="L175" s="47"/>
      <c r="M175" s="48"/>
      <c r="N175" s="49"/>
      <c r="O175" s="48"/>
      <c r="P175" s="48"/>
      <c r="Q175" s="44"/>
      <c r="R175" s="48"/>
      <c r="S175" s="44"/>
      <c r="T175" s="48"/>
      <c r="U175" s="48"/>
      <c r="V175" s="50"/>
      <c r="W175" s="50"/>
      <c r="X175" s="51"/>
      <c r="Y175" s="52"/>
      <c r="Z175" s="52"/>
      <c r="AA175" s="51"/>
      <c r="AB175" s="44"/>
      <c r="AC175" s="53"/>
      <c r="AD175" s="53"/>
      <c r="AE175" s="42"/>
      <c r="AF175" s="54"/>
      <c r="AG175" s="55"/>
      <c r="AH175" s="56"/>
    </row>
    <row r="176" spans="2:40" x14ac:dyDescent="0.15">
      <c r="B176" s="81">
        <v>76</v>
      </c>
      <c r="C176" s="42"/>
      <c r="D176" s="57"/>
      <c r="E176" s="42"/>
      <c r="F176" s="44"/>
      <c r="G176" s="46"/>
      <c r="H176" s="44"/>
      <c r="I176" s="46"/>
      <c r="J176" s="44"/>
      <c r="K176" s="44"/>
      <c r="L176" s="47"/>
      <c r="M176" s="48"/>
      <c r="N176" s="49"/>
      <c r="O176" s="48"/>
      <c r="P176" s="48"/>
      <c r="Q176" s="44"/>
      <c r="R176" s="48"/>
      <c r="S176" s="44"/>
      <c r="T176" s="48"/>
      <c r="U176" s="48"/>
      <c r="V176" s="50"/>
      <c r="W176" s="50"/>
      <c r="X176" s="51"/>
      <c r="Y176" s="52"/>
      <c r="Z176" s="52"/>
      <c r="AA176" s="51"/>
      <c r="AB176" s="44"/>
      <c r="AC176" s="53"/>
      <c r="AD176" s="53"/>
      <c r="AE176" s="42"/>
      <c r="AF176" s="54"/>
      <c r="AG176" s="55"/>
      <c r="AH176" s="56"/>
      <c r="AI176" s="325" t="s">
        <v>168</v>
      </c>
      <c r="AJ176" s="515" t="s">
        <v>169</v>
      </c>
      <c r="AK176" s="516"/>
      <c r="AL176" s="326" t="s">
        <v>170</v>
      </c>
    </row>
    <row r="177" spans="2:39" x14ac:dyDescent="0.15">
      <c r="B177" s="497"/>
      <c r="C177" s="498"/>
      <c r="D177" s="498"/>
      <c r="E177" s="498"/>
      <c r="F177" s="498"/>
      <c r="G177" s="498"/>
      <c r="H177" s="498"/>
      <c r="I177" s="498"/>
      <c r="J177" s="498"/>
      <c r="K177" s="498"/>
      <c r="L177" s="498"/>
      <c r="M177" s="499"/>
      <c r="N177" s="497"/>
      <c r="O177" s="498"/>
      <c r="P177" s="498"/>
      <c r="Q177" s="498"/>
      <c r="R177" s="498"/>
      <c r="S177" s="498"/>
      <c r="T177" s="498"/>
      <c r="U177" s="498"/>
      <c r="V177" s="499"/>
      <c r="W177" s="497"/>
      <c r="X177" s="498"/>
      <c r="Y177" s="498"/>
      <c r="Z177" s="498"/>
      <c r="AA177" s="498"/>
      <c r="AB177" s="498"/>
      <c r="AC177" s="498"/>
      <c r="AD177" s="498"/>
      <c r="AE177" s="498"/>
      <c r="AF177" s="498"/>
      <c r="AG177" s="499"/>
      <c r="AI177" s="503"/>
      <c r="AJ177" s="517"/>
      <c r="AK177" s="517"/>
      <c r="AL177" s="517"/>
    </row>
    <row r="178" spans="2:39" x14ac:dyDescent="0.15">
      <c r="B178" s="500"/>
      <c r="C178" s="501"/>
      <c r="D178" s="501"/>
      <c r="E178" s="501"/>
      <c r="F178" s="501"/>
      <c r="G178" s="501"/>
      <c r="H178" s="501"/>
      <c r="I178" s="501"/>
      <c r="J178" s="501"/>
      <c r="K178" s="501"/>
      <c r="L178" s="501"/>
      <c r="M178" s="502"/>
      <c r="N178" s="500"/>
      <c r="O178" s="501"/>
      <c r="P178" s="501"/>
      <c r="Q178" s="501"/>
      <c r="R178" s="501"/>
      <c r="S178" s="501"/>
      <c r="T178" s="501"/>
      <c r="U178" s="501"/>
      <c r="V178" s="502"/>
      <c r="W178" s="500"/>
      <c r="X178" s="501"/>
      <c r="Y178" s="501"/>
      <c r="Z178" s="501"/>
      <c r="AA178" s="501"/>
      <c r="AB178" s="501"/>
      <c r="AC178" s="501"/>
      <c r="AD178" s="501"/>
      <c r="AE178" s="501"/>
      <c r="AF178" s="501"/>
      <c r="AG178" s="502"/>
      <c r="AI178" s="504"/>
      <c r="AJ178" s="518"/>
      <c r="AK178" s="518"/>
      <c r="AL178" s="518"/>
    </row>
    <row r="179" spans="2:39" x14ac:dyDescent="0.15">
      <c r="B179" s="497"/>
      <c r="C179" s="498"/>
      <c r="D179" s="498"/>
      <c r="E179" s="498"/>
      <c r="F179" s="498"/>
      <c r="G179" s="498"/>
      <c r="H179" s="498"/>
      <c r="I179" s="498"/>
      <c r="J179" s="498"/>
      <c r="K179" s="498"/>
      <c r="L179" s="498"/>
      <c r="M179" s="499"/>
      <c r="N179" s="497"/>
      <c r="O179" s="498"/>
      <c r="P179" s="498"/>
      <c r="Q179" s="498"/>
      <c r="R179" s="498"/>
      <c r="S179" s="498"/>
      <c r="T179" s="498"/>
      <c r="U179" s="498"/>
      <c r="V179" s="499"/>
      <c r="W179" s="497"/>
      <c r="X179" s="498"/>
      <c r="Y179" s="498"/>
      <c r="Z179" s="498"/>
      <c r="AA179" s="498"/>
      <c r="AB179" s="498"/>
      <c r="AC179" s="498"/>
      <c r="AD179" s="498"/>
      <c r="AE179" s="498"/>
      <c r="AF179" s="498"/>
      <c r="AG179" s="499"/>
      <c r="AI179" s="505"/>
      <c r="AJ179" s="519"/>
      <c r="AK179" s="519"/>
      <c r="AL179" s="518"/>
    </row>
    <row r="180" spans="2:39" x14ac:dyDescent="0.15">
      <c r="B180" s="500"/>
      <c r="C180" s="501"/>
      <c r="D180" s="501"/>
      <c r="E180" s="501"/>
      <c r="F180" s="501"/>
      <c r="G180" s="501"/>
      <c r="H180" s="501"/>
      <c r="I180" s="501"/>
      <c r="J180" s="501"/>
      <c r="K180" s="501"/>
      <c r="L180" s="501"/>
      <c r="M180" s="502"/>
      <c r="N180" s="500"/>
      <c r="O180" s="501"/>
      <c r="P180" s="501"/>
      <c r="Q180" s="501"/>
      <c r="R180" s="501"/>
      <c r="S180" s="501"/>
      <c r="T180" s="501"/>
      <c r="U180" s="501"/>
      <c r="V180" s="502"/>
      <c r="W180" s="500"/>
      <c r="X180" s="501"/>
      <c r="Y180" s="501"/>
      <c r="Z180" s="501"/>
      <c r="AA180" s="501"/>
      <c r="AB180" s="501"/>
      <c r="AC180" s="501"/>
      <c r="AD180" s="501"/>
      <c r="AE180" s="501"/>
      <c r="AF180" s="501"/>
      <c r="AG180" s="502"/>
      <c r="AI180" s="325"/>
      <c r="AJ180" s="104"/>
      <c r="AK180" s="104"/>
      <c r="AL180" s="519"/>
    </row>
    <row r="181" spans="2:39" x14ac:dyDescent="0.15">
      <c r="B181" s="497"/>
      <c r="C181" s="498"/>
      <c r="D181" s="498"/>
      <c r="E181" s="498"/>
      <c r="F181" s="498"/>
      <c r="G181" s="498"/>
      <c r="H181" s="498"/>
      <c r="I181" s="498"/>
      <c r="J181" s="498"/>
      <c r="K181" s="498"/>
      <c r="L181" s="498"/>
      <c r="M181" s="499"/>
      <c r="N181" s="497"/>
      <c r="O181" s="498"/>
      <c r="P181" s="498"/>
      <c r="Q181" s="498"/>
      <c r="R181" s="498"/>
      <c r="S181" s="498"/>
      <c r="T181" s="498"/>
      <c r="U181" s="498"/>
      <c r="V181" s="499"/>
      <c r="W181" s="497"/>
      <c r="X181" s="498"/>
      <c r="Y181" s="498"/>
      <c r="Z181" s="498"/>
      <c r="AA181" s="498"/>
      <c r="AB181" s="498"/>
      <c r="AC181" s="498"/>
      <c r="AD181" s="498"/>
      <c r="AE181" s="498"/>
      <c r="AF181" s="498"/>
      <c r="AG181" s="499"/>
      <c r="AI181" s="517"/>
      <c r="AJ181" s="517"/>
      <c r="AK181" s="517"/>
      <c r="AL181" s="326" t="s">
        <v>172</v>
      </c>
    </row>
    <row r="182" spans="2:39" x14ac:dyDescent="0.15">
      <c r="B182" s="500"/>
      <c r="C182" s="501"/>
      <c r="D182" s="501"/>
      <c r="E182" s="501"/>
      <c r="F182" s="501"/>
      <c r="G182" s="501"/>
      <c r="H182" s="501"/>
      <c r="I182" s="501"/>
      <c r="J182" s="501"/>
      <c r="K182" s="501"/>
      <c r="L182" s="501"/>
      <c r="M182" s="502"/>
      <c r="N182" s="500"/>
      <c r="O182" s="501"/>
      <c r="P182" s="501"/>
      <c r="Q182" s="501"/>
      <c r="R182" s="501"/>
      <c r="S182" s="501"/>
      <c r="T182" s="501"/>
      <c r="U182" s="501"/>
      <c r="V182" s="502"/>
      <c r="W182" s="500"/>
      <c r="X182" s="501"/>
      <c r="Y182" s="501"/>
      <c r="Z182" s="501"/>
      <c r="AA182" s="501"/>
      <c r="AB182" s="501"/>
      <c r="AC182" s="501"/>
      <c r="AD182" s="501"/>
      <c r="AE182" s="501"/>
      <c r="AF182" s="501"/>
      <c r="AG182" s="502"/>
      <c r="AI182" s="518"/>
      <c r="AJ182" s="518"/>
      <c r="AK182" s="518"/>
      <c r="AL182" s="517"/>
    </row>
    <row r="183" spans="2:39" x14ac:dyDescent="0.15">
      <c r="B183" s="497"/>
      <c r="C183" s="498"/>
      <c r="D183" s="498"/>
      <c r="E183" s="498"/>
      <c r="F183" s="498"/>
      <c r="G183" s="498"/>
      <c r="H183" s="498"/>
      <c r="I183" s="498"/>
      <c r="J183" s="498"/>
      <c r="K183" s="498"/>
      <c r="L183" s="498"/>
      <c r="M183" s="499"/>
      <c r="N183" s="497"/>
      <c r="O183" s="498"/>
      <c r="P183" s="498"/>
      <c r="Q183" s="498"/>
      <c r="R183" s="498"/>
      <c r="S183" s="498"/>
      <c r="T183" s="498"/>
      <c r="U183" s="498"/>
      <c r="V183" s="499"/>
      <c r="W183" s="497"/>
      <c r="X183" s="498"/>
      <c r="Y183" s="498"/>
      <c r="Z183" s="498"/>
      <c r="AA183" s="498"/>
      <c r="AB183" s="498"/>
      <c r="AC183" s="498"/>
      <c r="AD183" s="498"/>
      <c r="AE183" s="498"/>
      <c r="AF183" s="498"/>
      <c r="AG183" s="499"/>
      <c r="AI183" s="519"/>
      <c r="AJ183" s="519"/>
      <c r="AK183" s="519"/>
      <c r="AL183" s="518"/>
    </row>
    <row r="184" spans="2:39" x14ac:dyDescent="0.15">
      <c r="B184" s="500"/>
      <c r="C184" s="501"/>
      <c r="D184" s="501"/>
      <c r="E184" s="501"/>
      <c r="F184" s="501"/>
      <c r="G184" s="501"/>
      <c r="H184" s="501"/>
      <c r="I184" s="501"/>
      <c r="J184" s="501"/>
      <c r="K184" s="501"/>
      <c r="L184" s="501"/>
      <c r="M184" s="502"/>
      <c r="N184" s="500"/>
      <c r="O184" s="501"/>
      <c r="P184" s="501"/>
      <c r="Q184" s="501"/>
      <c r="R184" s="501"/>
      <c r="S184" s="501"/>
      <c r="T184" s="501"/>
      <c r="U184" s="501"/>
      <c r="V184" s="502"/>
      <c r="W184" s="500"/>
      <c r="X184" s="501"/>
      <c r="Y184" s="501"/>
      <c r="Z184" s="501"/>
      <c r="AA184" s="501"/>
      <c r="AB184" s="501"/>
      <c r="AC184" s="501"/>
      <c r="AD184" s="501"/>
      <c r="AE184" s="501"/>
      <c r="AF184" s="501"/>
      <c r="AG184" s="502"/>
      <c r="AI184" s="325" t="s">
        <v>171</v>
      </c>
      <c r="AJ184" s="104" t="s">
        <v>545</v>
      </c>
      <c r="AK184" s="104" t="s">
        <v>550</v>
      </c>
      <c r="AL184" s="518"/>
    </row>
    <row r="185" spans="2:39" x14ac:dyDescent="0.15">
      <c r="B185" s="497"/>
      <c r="C185" s="498"/>
      <c r="D185" s="498"/>
      <c r="E185" s="498"/>
      <c r="F185" s="498"/>
      <c r="G185" s="498"/>
      <c r="H185" s="498"/>
      <c r="I185" s="498"/>
      <c r="J185" s="498"/>
      <c r="K185" s="498"/>
      <c r="L185" s="498"/>
      <c r="M185" s="499"/>
      <c r="N185" s="497"/>
      <c r="O185" s="498"/>
      <c r="P185" s="498"/>
      <c r="Q185" s="498"/>
      <c r="R185" s="498"/>
      <c r="S185" s="498"/>
      <c r="T185" s="498"/>
      <c r="U185" s="498"/>
      <c r="V185" s="499"/>
      <c r="W185" s="497"/>
      <c r="X185" s="498"/>
      <c r="Y185" s="498"/>
      <c r="Z185" s="498"/>
      <c r="AA185" s="498"/>
      <c r="AB185" s="498"/>
      <c r="AC185" s="498"/>
      <c r="AD185" s="498"/>
      <c r="AE185" s="498"/>
      <c r="AF185" s="498"/>
      <c r="AG185" s="499"/>
      <c r="AL185" s="519"/>
    </row>
    <row r="186" spans="2:39" x14ac:dyDescent="0.15">
      <c r="B186" s="500"/>
      <c r="C186" s="501"/>
      <c r="D186" s="501"/>
      <c r="E186" s="501"/>
      <c r="F186" s="501"/>
      <c r="G186" s="501"/>
      <c r="H186" s="501"/>
      <c r="I186" s="501"/>
      <c r="J186" s="501"/>
      <c r="K186" s="501"/>
      <c r="L186" s="501"/>
      <c r="M186" s="502"/>
      <c r="N186" s="500"/>
      <c r="O186" s="501"/>
      <c r="P186" s="501"/>
      <c r="Q186" s="501"/>
      <c r="R186" s="501"/>
      <c r="S186" s="501"/>
      <c r="T186" s="501"/>
      <c r="U186" s="501"/>
      <c r="V186" s="502"/>
      <c r="W186" s="500"/>
      <c r="X186" s="501"/>
      <c r="Y186" s="501"/>
      <c r="Z186" s="501"/>
      <c r="AA186" s="501"/>
      <c r="AB186" s="501"/>
      <c r="AC186" s="501"/>
      <c r="AD186" s="501"/>
      <c r="AE186" s="501"/>
      <c r="AF186" s="501"/>
      <c r="AG186" s="502"/>
    </row>
    <row r="187" spans="2:39" ht="17.25" x14ac:dyDescent="0.15">
      <c r="C187" s="62" t="s">
        <v>153</v>
      </c>
      <c r="AF187" s="509">
        <v>2021</v>
      </c>
      <c r="AG187" s="509"/>
      <c r="AH187" s="323" t="s">
        <v>154</v>
      </c>
      <c r="AI187" s="63"/>
      <c r="AJ187" s="323" t="s">
        <v>175</v>
      </c>
      <c r="AK187" s="64"/>
      <c r="AL187" s="323">
        <v>11</v>
      </c>
      <c r="AM187" s="62" t="s">
        <v>156</v>
      </c>
    </row>
    <row r="188" spans="2:39" x14ac:dyDescent="0.15">
      <c r="AL188" s="65" t="s">
        <v>157</v>
      </c>
    </row>
    <row r="189" spans="2:39" ht="42" x14ac:dyDescent="0.15">
      <c r="K189" s="66" t="s">
        <v>158</v>
      </c>
      <c r="U189" s="67"/>
      <c r="X189" s="68" t="s">
        <v>159</v>
      </c>
      <c r="Y189" s="510"/>
      <c r="Z189" s="510"/>
      <c r="AA189" s="510"/>
      <c r="AB189" s="510"/>
      <c r="AC189" s="510"/>
      <c r="AD189" s="324"/>
      <c r="AE189" s="105" t="s">
        <v>173</v>
      </c>
      <c r="AF189" s="510"/>
      <c r="AG189" s="510"/>
      <c r="AH189" s="511"/>
      <c r="AI189" s="106" t="s">
        <v>161</v>
      </c>
      <c r="AJ189" s="510"/>
      <c r="AK189" s="510"/>
      <c r="AL189" s="511"/>
    </row>
    <row r="193" spans="2:40" ht="48" x14ac:dyDescent="0.2">
      <c r="B193" s="70" t="s">
        <v>551</v>
      </c>
      <c r="C193" s="71" t="s">
        <v>547</v>
      </c>
      <c r="D193" s="71" t="s">
        <v>163</v>
      </c>
      <c r="E193" s="72" t="s">
        <v>552</v>
      </c>
      <c r="F193" s="73" t="s">
        <v>84</v>
      </c>
      <c r="G193" s="72" t="s">
        <v>85</v>
      </c>
      <c r="H193" s="72" t="s">
        <v>86</v>
      </c>
      <c r="I193" s="74" t="s">
        <v>87</v>
      </c>
      <c r="J193" s="74" t="s">
        <v>553</v>
      </c>
      <c r="K193" s="73" t="s">
        <v>554</v>
      </c>
      <c r="L193" s="75" t="s">
        <v>90</v>
      </c>
      <c r="M193" s="76" t="s">
        <v>91</v>
      </c>
      <c r="N193" s="76" t="s">
        <v>92</v>
      </c>
      <c r="O193" s="76" t="s">
        <v>93</v>
      </c>
      <c r="P193" s="76" t="s">
        <v>94</v>
      </c>
      <c r="Q193" s="76" t="s">
        <v>95</v>
      </c>
      <c r="R193" s="76" t="s">
        <v>96</v>
      </c>
      <c r="S193" s="76" t="s">
        <v>97</v>
      </c>
      <c r="T193" s="76" t="s">
        <v>98</v>
      </c>
      <c r="U193" s="76" t="s">
        <v>99</v>
      </c>
      <c r="V193" s="77" t="s">
        <v>100</v>
      </c>
      <c r="W193" s="75" t="s">
        <v>101</v>
      </c>
      <c r="X193" s="75" t="s">
        <v>102</v>
      </c>
      <c r="Y193" s="75" t="s">
        <v>103</v>
      </c>
      <c r="Z193" s="75" t="s">
        <v>104</v>
      </c>
      <c r="AA193" s="75" t="s">
        <v>105</v>
      </c>
      <c r="AB193" s="75" t="s">
        <v>106</v>
      </c>
      <c r="AC193" s="75" t="s">
        <v>107</v>
      </c>
      <c r="AD193" s="75" t="s">
        <v>108</v>
      </c>
      <c r="AE193" s="75" t="s">
        <v>109</v>
      </c>
      <c r="AF193" s="78" t="s">
        <v>165</v>
      </c>
      <c r="AG193" s="79" t="s">
        <v>174</v>
      </c>
      <c r="AH193" s="512" t="s">
        <v>167</v>
      </c>
      <c r="AI193" s="513"/>
      <c r="AJ193" s="513"/>
      <c r="AK193" s="513"/>
      <c r="AL193" s="513"/>
      <c r="AM193" s="514"/>
      <c r="AN193" s="80"/>
    </row>
    <row r="194" spans="2:40" x14ac:dyDescent="0.15">
      <c r="B194" s="81">
        <v>1</v>
      </c>
      <c r="C194" s="89"/>
      <c r="D194" s="90"/>
      <c r="E194" s="89"/>
      <c r="F194" s="91"/>
      <c r="G194" s="92"/>
      <c r="H194" s="91"/>
      <c r="I194" s="93"/>
      <c r="J194" s="91"/>
      <c r="K194" s="91"/>
      <c r="L194" s="99"/>
      <c r="M194" s="100"/>
      <c r="N194" s="101"/>
      <c r="O194" s="100"/>
      <c r="P194" s="100"/>
      <c r="Q194" s="91"/>
      <c r="R194" s="100"/>
      <c r="S194" s="91"/>
      <c r="T194" s="100"/>
      <c r="U194" s="100"/>
      <c r="V194" s="94"/>
      <c r="W194" s="94"/>
      <c r="X194" s="95"/>
      <c r="Y194" s="96"/>
      <c r="Z194" s="96"/>
      <c r="AA194" s="95"/>
      <c r="AB194" s="91"/>
      <c r="AC194" s="89"/>
      <c r="AD194" s="89"/>
      <c r="AE194" s="89"/>
      <c r="AF194" s="97"/>
      <c r="AG194" s="98"/>
      <c r="AH194" s="86"/>
      <c r="AI194" s="82"/>
      <c r="AJ194" s="82"/>
      <c r="AK194" s="87"/>
      <c r="AL194" s="87"/>
      <c r="AM194" s="102"/>
      <c r="AN194" s="84"/>
    </row>
    <row r="195" spans="2:40" x14ac:dyDescent="0.15">
      <c r="B195" s="81">
        <v>2</v>
      </c>
      <c r="C195" s="89"/>
      <c r="D195" s="90"/>
      <c r="E195" s="89"/>
      <c r="F195" s="91"/>
      <c r="G195" s="92"/>
      <c r="H195" s="91"/>
      <c r="I195" s="93"/>
      <c r="J195" s="91"/>
      <c r="K195" s="91"/>
      <c r="L195" s="99"/>
      <c r="M195" s="100"/>
      <c r="N195" s="101"/>
      <c r="O195" s="100"/>
      <c r="P195" s="100"/>
      <c r="Q195" s="91"/>
      <c r="R195" s="100"/>
      <c r="S195" s="91"/>
      <c r="T195" s="100"/>
      <c r="U195" s="100"/>
      <c r="V195" s="94"/>
      <c r="W195" s="94"/>
      <c r="X195" s="95"/>
      <c r="Y195" s="96"/>
      <c r="Z195" s="96"/>
      <c r="AA195" s="95"/>
      <c r="AB195" s="91"/>
      <c r="AC195" s="89"/>
      <c r="AD195" s="89"/>
      <c r="AE195" s="89"/>
      <c r="AF195" s="97"/>
      <c r="AG195" s="98"/>
      <c r="AH195" s="86"/>
      <c r="AI195" s="82"/>
      <c r="AJ195" s="82"/>
      <c r="AK195" s="87"/>
      <c r="AL195" s="87"/>
      <c r="AM195" s="102"/>
      <c r="AN195" s="85"/>
    </row>
    <row r="196" spans="2:40" x14ac:dyDescent="0.15">
      <c r="B196" s="81">
        <v>3</v>
      </c>
      <c r="C196" s="89"/>
      <c r="D196" s="90"/>
      <c r="E196" s="89"/>
      <c r="F196" s="91"/>
      <c r="G196" s="92"/>
      <c r="H196" s="91"/>
      <c r="I196" s="93"/>
      <c r="J196" s="91"/>
      <c r="K196" s="91"/>
      <c r="L196" s="99"/>
      <c r="M196" s="100"/>
      <c r="N196" s="101"/>
      <c r="O196" s="100"/>
      <c r="P196" s="100"/>
      <c r="Q196" s="91"/>
      <c r="R196" s="100"/>
      <c r="S196" s="91"/>
      <c r="T196" s="100"/>
      <c r="U196" s="100"/>
      <c r="V196" s="94"/>
      <c r="W196" s="94"/>
      <c r="X196" s="95"/>
      <c r="Y196" s="96"/>
      <c r="Z196" s="96"/>
      <c r="AA196" s="95"/>
      <c r="AB196" s="91"/>
      <c r="AC196" s="89"/>
      <c r="AD196" s="89"/>
      <c r="AE196" s="89"/>
      <c r="AF196" s="97"/>
      <c r="AG196" s="98"/>
      <c r="AH196" s="86"/>
      <c r="AI196" s="82"/>
      <c r="AJ196" s="82"/>
      <c r="AK196" s="87"/>
      <c r="AL196" s="87"/>
      <c r="AM196" s="102"/>
      <c r="AN196" s="84"/>
    </row>
    <row r="197" spans="2:40" x14ac:dyDescent="0.15">
      <c r="B197" s="81">
        <v>4</v>
      </c>
      <c r="C197" s="89"/>
      <c r="D197" s="90"/>
      <c r="E197" s="89"/>
      <c r="F197" s="91"/>
      <c r="G197" s="92"/>
      <c r="H197" s="91"/>
      <c r="I197" s="93"/>
      <c r="J197" s="91"/>
      <c r="K197" s="91"/>
      <c r="L197" s="99"/>
      <c r="M197" s="100"/>
      <c r="N197" s="101"/>
      <c r="O197" s="100"/>
      <c r="P197" s="100"/>
      <c r="Q197" s="91"/>
      <c r="R197" s="100"/>
      <c r="S197" s="91"/>
      <c r="T197" s="100"/>
      <c r="U197" s="100"/>
      <c r="V197" s="110"/>
      <c r="W197" s="94"/>
      <c r="X197" s="95"/>
      <c r="Y197" s="96"/>
      <c r="Z197" s="96"/>
      <c r="AA197" s="95"/>
      <c r="AB197" s="91"/>
      <c r="AC197" s="89"/>
      <c r="AD197" s="89"/>
      <c r="AE197" s="89"/>
      <c r="AF197" s="97"/>
      <c r="AG197" s="98"/>
      <c r="AH197" s="86"/>
      <c r="AI197" s="82"/>
      <c r="AJ197" s="82"/>
      <c r="AK197" s="87"/>
      <c r="AL197" s="87"/>
      <c r="AM197" s="102"/>
      <c r="AN197" s="85"/>
    </row>
    <row r="198" spans="2:40" x14ac:dyDescent="0.15">
      <c r="B198" s="81">
        <v>5</v>
      </c>
      <c r="C198" s="89"/>
      <c r="D198" s="90"/>
      <c r="E198" s="89"/>
      <c r="F198" s="91"/>
      <c r="G198" s="92"/>
      <c r="H198" s="91"/>
      <c r="I198" s="93"/>
      <c r="J198" s="91"/>
      <c r="K198" s="91"/>
      <c r="L198" s="99"/>
      <c r="M198" s="100"/>
      <c r="N198" s="101"/>
      <c r="O198" s="100"/>
      <c r="P198" s="100"/>
      <c r="Q198" s="91"/>
      <c r="R198" s="100"/>
      <c r="S198" s="91"/>
      <c r="T198" s="100"/>
      <c r="U198" s="100"/>
      <c r="V198" s="94"/>
      <c r="W198" s="94"/>
      <c r="X198" s="95"/>
      <c r="Y198" s="96"/>
      <c r="Z198" s="96"/>
      <c r="AA198" s="95"/>
      <c r="AB198" s="91"/>
      <c r="AC198" s="89"/>
      <c r="AD198" s="89"/>
      <c r="AE198" s="89"/>
      <c r="AF198" s="97"/>
      <c r="AG198" s="98"/>
      <c r="AH198" s="86"/>
      <c r="AI198" s="82"/>
      <c r="AJ198" s="82"/>
      <c r="AK198" s="87"/>
      <c r="AL198" s="87"/>
      <c r="AM198" s="102"/>
      <c r="AN198" s="84"/>
    </row>
    <row r="199" spans="2:40" x14ac:dyDescent="0.15">
      <c r="B199" s="81">
        <v>6</v>
      </c>
      <c r="C199" s="89"/>
      <c r="D199" s="90"/>
      <c r="E199" s="89"/>
      <c r="F199" s="91"/>
      <c r="G199" s="92"/>
      <c r="H199" s="91"/>
      <c r="I199" s="93"/>
      <c r="J199" s="91"/>
      <c r="K199" s="91"/>
      <c r="L199" s="99"/>
      <c r="M199" s="100"/>
      <c r="N199" s="101"/>
      <c r="O199" s="100"/>
      <c r="P199" s="100"/>
      <c r="Q199" s="91"/>
      <c r="R199" s="100"/>
      <c r="S199" s="91"/>
      <c r="T199" s="100"/>
      <c r="U199" s="100"/>
      <c r="V199" s="94"/>
      <c r="W199" s="94"/>
      <c r="X199" s="95"/>
      <c r="Y199" s="96"/>
      <c r="Z199" s="96"/>
      <c r="AA199" s="95"/>
      <c r="AB199" s="91"/>
      <c r="AC199" s="89"/>
      <c r="AD199" s="89"/>
      <c r="AE199" s="89"/>
      <c r="AF199" s="97"/>
      <c r="AG199" s="98"/>
      <c r="AH199" s="86"/>
      <c r="AI199" s="82"/>
      <c r="AJ199" s="82"/>
      <c r="AK199" s="87"/>
      <c r="AL199" s="87"/>
      <c r="AM199" s="102"/>
      <c r="AN199" s="85"/>
    </row>
    <row r="200" spans="2:40" x14ac:dyDescent="0.15">
      <c r="B200" s="81">
        <v>7</v>
      </c>
      <c r="C200" s="89"/>
      <c r="D200" s="90"/>
      <c r="E200" s="89"/>
      <c r="F200" s="91"/>
      <c r="G200" s="92"/>
      <c r="H200" s="91"/>
      <c r="I200" s="93"/>
      <c r="J200" s="91"/>
      <c r="K200" s="91"/>
      <c r="L200" s="99"/>
      <c r="M200" s="100"/>
      <c r="N200" s="101"/>
      <c r="O200" s="100"/>
      <c r="P200" s="100"/>
      <c r="Q200" s="91"/>
      <c r="R200" s="100"/>
      <c r="S200" s="91"/>
      <c r="T200" s="100"/>
      <c r="U200" s="100"/>
      <c r="V200" s="94"/>
      <c r="W200" s="94"/>
      <c r="X200" s="95"/>
      <c r="Y200" s="96"/>
      <c r="Z200" s="96"/>
      <c r="AA200" s="95"/>
      <c r="AB200" s="91"/>
      <c r="AC200" s="89"/>
      <c r="AD200" s="89"/>
      <c r="AE200" s="89"/>
      <c r="AF200" s="97"/>
      <c r="AG200" s="98"/>
      <c r="AH200" s="86"/>
      <c r="AI200" s="82"/>
      <c r="AJ200" s="82"/>
      <c r="AK200" s="87"/>
      <c r="AL200" s="87"/>
      <c r="AM200" s="102"/>
      <c r="AN200" s="84"/>
    </row>
    <row r="201" spans="2:40" x14ac:dyDescent="0.15">
      <c r="B201" s="81">
        <v>8</v>
      </c>
      <c r="C201" s="89"/>
      <c r="D201" s="90"/>
      <c r="E201" s="89"/>
      <c r="F201" s="91"/>
      <c r="G201" s="92"/>
      <c r="H201" s="91"/>
      <c r="I201" s="93"/>
      <c r="J201" s="91"/>
      <c r="K201" s="91"/>
      <c r="L201" s="99"/>
      <c r="M201" s="100"/>
      <c r="N201" s="101"/>
      <c r="O201" s="100"/>
      <c r="P201" s="100"/>
      <c r="Q201" s="91"/>
      <c r="R201" s="100"/>
      <c r="S201" s="91"/>
      <c r="T201" s="100"/>
      <c r="U201" s="100"/>
      <c r="V201" s="94"/>
      <c r="W201" s="94"/>
      <c r="X201" s="95"/>
      <c r="Y201" s="96"/>
      <c r="Z201" s="96"/>
      <c r="AA201" s="95"/>
      <c r="AB201" s="91"/>
      <c r="AC201" s="89"/>
      <c r="AD201" s="89"/>
      <c r="AE201" s="89"/>
      <c r="AF201" s="97"/>
      <c r="AG201" s="98"/>
      <c r="AH201" s="86"/>
      <c r="AI201" s="82"/>
      <c r="AJ201" s="82"/>
      <c r="AK201" s="87"/>
      <c r="AL201" s="87"/>
      <c r="AM201" s="102"/>
      <c r="AN201" s="85"/>
    </row>
    <row r="202" spans="2:40" x14ac:dyDescent="0.15">
      <c r="B202" s="81">
        <v>9</v>
      </c>
      <c r="C202" s="89"/>
      <c r="D202" s="90"/>
      <c r="E202" s="89"/>
      <c r="F202" s="91"/>
      <c r="G202" s="92"/>
      <c r="H202" s="91"/>
      <c r="I202" s="93"/>
      <c r="J202" s="91"/>
      <c r="K202" s="91"/>
      <c r="L202" s="99"/>
      <c r="M202" s="100"/>
      <c r="N202" s="101"/>
      <c r="O202" s="100"/>
      <c r="P202" s="100"/>
      <c r="Q202" s="91"/>
      <c r="R202" s="100"/>
      <c r="S202" s="91"/>
      <c r="T202" s="100"/>
      <c r="U202" s="100"/>
      <c r="V202" s="110"/>
      <c r="W202" s="94"/>
      <c r="X202" s="95"/>
      <c r="Y202" s="96"/>
      <c r="Z202" s="96"/>
      <c r="AA202" s="95"/>
      <c r="AB202" s="91"/>
      <c r="AC202" s="89"/>
      <c r="AD202" s="89"/>
      <c r="AE202" s="89"/>
      <c r="AF202" s="97"/>
      <c r="AG202" s="98"/>
      <c r="AH202" s="86"/>
      <c r="AI202" s="82"/>
      <c r="AJ202" s="82"/>
      <c r="AK202" s="87"/>
      <c r="AL202" s="87"/>
      <c r="AM202" s="102"/>
      <c r="AN202" s="84"/>
    </row>
    <row r="203" spans="2:40" x14ac:dyDescent="0.15">
      <c r="B203" s="81">
        <v>10</v>
      </c>
      <c r="C203" s="89"/>
      <c r="D203" s="90"/>
      <c r="E203" s="89"/>
      <c r="F203" s="91"/>
      <c r="G203" s="92"/>
      <c r="H203" s="91"/>
      <c r="I203" s="93"/>
      <c r="J203" s="91"/>
      <c r="K203" s="91"/>
      <c r="L203" s="99"/>
      <c r="M203" s="100"/>
      <c r="N203" s="101"/>
      <c r="O203" s="100"/>
      <c r="P203" s="100"/>
      <c r="Q203" s="91"/>
      <c r="R203" s="100"/>
      <c r="S203" s="91"/>
      <c r="T203" s="100"/>
      <c r="U203" s="100"/>
      <c r="V203" s="94"/>
      <c r="W203" s="94"/>
      <c r="X203" s="95"/>
      <c r="Y203" s="96"/>
      <c r="Z203" s="96"/>
      <c r="AA203" s="95"/>
      <c r="AB203" s="91"/>
      <c r="AC203" s="89"/>
      <c r="AD203" s="89"/>
      <c r="AE203" s="89"/>
      <c r="AF203" s="97"/>
      <c r="AG203" s="98"/>
      <c r="AH203" s="86"/>
      <c r="AI203" s="82"/>
      <c r="AJ203" s="82"/>
      <c r="AK203" s="87"/>
      <c r="AL203" s="87"/>
      <c r="AM203" s="102"/>
      <c r="AN203" s="85"/>
    </row>
    <row r="204" spans="2:40" x14ac:dyDescent="0.15">
      <c r="B204" s="81">
        <v>11</v>
      </c>
      <c r="C204" s="89"/>
      <c r="D204" s="90"/>
      <c r="E204" s="89"/>
      <c r="F204" s="91"/>
      <c r="G204" s="92"/>
      <c r="H204" s="91"/>
      <c r="I204" s="93"/>
      <c r="J204" s="91"/>
      <c r="K204" s="91"/>
      <c r="L204" s="99"/>
      <c r="M204" s="100"/>
      <c r="N204" s="101"/>
      <c r="O204" s="100"/>
      <c r="P204" s="100"/>
      <c r="Q204" s="91"/>
      <c r="R204" s="100"/>
      <c r="S204" s="91"/>
      <c r="T204" s="100"/>
      <c r="U204" s="100"/>
      <c r="V204" s="94"/>
      <c r="W204" s="94"/>
      <c r="X204" s="95"/>
      <c r="Y204" s="96"/>
      <c r="Z204" s="96"/>
      <c r="AA204" s="95"/>
      <c r="AB204" s="91"/>
      <c r="AC204" s="89"/>
      <c r="AD204" s="89"/>
      <c r="AE204" s="89"/>
      <c r="AF204" s="97"/>
      <c r="AG204" s="98"/>
      <c r="AH204" s="86"/>
      <c r="AI204" s="82"/>
      <c r="AJ204" s="82"/>
      <c r="AK204" s="87"/>
      <c r="AL204" s="87"/>
      <c r="AM204" s="102"/>
      <c r="AN204" s="84"/>
    </row>
    <row r="205" spans="2:40" x14ac:dyDescent="0.15">
      <c r="B205" s="81">
        <v>12</v>
      </c>
      <c r="C205" s="89"/>
      <c r="D205" s="90"/>
      <c r="E205" s="89"/>
      <c r="F205" s="91"/>
      <c r="G205" s="92"/>
      <c r="H205" s="91"/>
      <c r="I205" s="93"/>
      <c r="J205" s="91"/>
      <c r="K205" s="91"/>
      <c r="L205" s="99"/>
      <c r="M205" s="100"/>
      <c r="N205" s="101"/>
      <c r="O205" s="100"/>
      <c r="P205" s="100"/>
      <c r="Q205" s="91"/>
      <c r="R205" s="100"/>
      <c r="S205" s="91"/>
      <c r="T205" s="100"/>
      <c r="U205" s="100"/>
      <c r="V205" s="94"/>
      <c r="W205" s="94"/>
      <c r="X205" s="95"/>
      <c r="Y205" s="96"/>
      <c r="Z205" s="96"/>
      <c r="AA205" s="95"/>
      <c r="AB205" s="91"/>
      <c r="AC205" s="89"/>
      <c r="AD205" s="89"/>
      <c r="AE205" s="89"/>
      <c r="AF205" s="97"/>
      <c r="AG205" s="98"/>
      <c r="AH205" s="86"/>
      <c r="AI205" s="82"/>
      <c r="AJ205" s="82"/>
      <c r="AK205" s="87"/>
      <c r="AL205" s="87"/>
      <c r="AM205" s="102"/>
      <c r="AN205" s="85"/>
    </row>
    <row r="206" spans="2:40" x14ac:dyDescent="0.15">
      <c r="B206" s="81">
        <v>13</v>
      </c>
      <c r="C206" s="89"/>
      <c r="D206" s="90"/>
      <c r="E206" s="89"/>
      <c r="F206" s="91"/>
      <c r="G206" s="92"/>
      <c r="H206" s="91"/>
      <c r="I206" s="93"/>
      <c r="J206" s="91"/>
      <c r="K206" s="91"/>
      <c r="L206" s="99"/>
      <c r="M206" s="100"/>
      <c r="N206" s="101"/>
      <c r="O206" s="100"/>
      <c r="P206" s="100"/>
      <c r="Q206" s="91"/>
      <c r="R206" s="100"/>
      <c r="S206" s="91"/>
      <c r="T206" s="100"/>
      <c r="U206" s="100"/>
      <c r="V206" s="94"/>
      <c r="W206" s="94"/>
      <c r="X206" s="95"/>
      <c r="Y206" s="96"/>
      <c r="Z206" s="96"/>
      <c r="AA206" s="95"/>
      <c r="AB206" s="91"/>
      <c r="AC206" s="89"/>
      <c r="AD206" s="89"/>
      <c r="AE206" s="89"/>
      <c r="AF206" s="97"/>
      <c r="AG206" s="98"/>
      <c r="AH206" s="86"/>
      <c r="AI206" s="82"/>
      <c r="AJ206" s="82"/>
      <c r="AK206" s="87"/>
      <c r="AL206" s="87"/>
      <c r="AM206" s="102"/>
      <c r="AN206" s="84"/>
    </row>
    <row r="207" spans="2:40" x14ac:dyDescent="0.15">
      <c r="B207" s="81">
        <v>14</v>
      </c>
      <c r="C207" s="89"/>
      <c r="D207" s="90"/>
      <c r="E207" s="89"/>
      <c r="F207" s="91"/>
      <c r="G207" s="92"/>
      <c r="H207" s="91"/>
      <c r="I207" s="93"/>
      <c r="J207" s="91"/>
      <c r="K207" s="91"/>
      <c r="L207" s="99"/>
      <c r="M207" s="100"/>
      <c r="N207" s="101"/>
      <c r="O207" s="100"/>
      <c r="P207" s="100"/>
      <c r="Q207" s="91"/>
      <c r="R207" s="100"/>
      <c r="S207" s="91"/>
      <c r="T207" s="100"/>
      <c r="U207" s="100"/>
      <c r="V207" s="110"/>
      <c r="W207" s="94"/>
      <c r="X207" s="95"/>
      <c r="Y207" s="96"/>
      <c r="Z207" s="96"/>
      <c r="AA207" s="95"/>
      <c r="AB207" s="91"/>
      <c r="AC207" s="89"/>
      <c r="AD207" s="89"/>
      <c r="AE207" s="89"/>
      <c r="AF207" s="97"/>
      <c r="AG207" s="98"/>
      <c r="AH207" s="86"/>
      <c r="AI207" s="82"/>
      <c r="AJ207" s="82"/>
      <c r="AK207" s="87"/>
      <c r="AL207" s="87"/>
      <c r="AM207" s="102"/>
      <c r="AN207" s="85"/>
    </row>
    <row r="208" spans="2:40" x14ac:dyDescent="0.15">
      <c r="B208" s="81">
        <v>15</v>
      </c>
      <c r="C208" s="89"/>
      <c r="D208" s="90"/>
      <c r="E208" s="89"/>
      <c r="F208" s="91"/>
      <c r="G208" s="92"/>
      <c r="H208" s="91"/>
      <c r="I208" s="93"/>
      <c r="J208" s="91"/>
      <c r="K208" s="91"/>
      <c r="L208" s="99"/>
      <c r="M208" s="100"/>
      <c r="N208" s="101"/>
      <c r="O208" s="100"/>
      <c r="P208" s="100"/>
      <c r="Q208" s="91"/>
      <c r="R208" s="100"/>
      <c r="S208" s="91"/>
      <c r="T208" s="100"/>
      <c r="U208" s="100"/>
      <c r="V208" s="94"/>
      <c r="W208" s="94"/>
      <c r="X208" s="95"/>
      <c r="Y208" s="96"/>
      <c r="Z208" s="96"/>
      <c r="AA208" s="95"/>
      <c r="AB208" s="91"/>
      <c r="AC208" s="89"/>
      <c r="AD208" s="89"/>
      <c r="AE208" s="89"/>
      <c r="AF208" s="97"/>
      <c r="AG208" s="98"/>
      <c r="AH208" s="86"/>
      <c r="AI208" s="82"/>
      <c r="AJ208" s="82"/>
      <c r="AK208" s="87"/>
      <c r="AL208" s="87"/>
      <c r="AM208" s="102"/>
      <c r="AN208" s="84"/>
    </row>
    <row r="209" spans="2:40" x14ac:dyDescent="0.15">
      <c r="B209" s="81">
        <v>16</v>
      </c>
      <c r="C209" s="89"/>
      <c r="D209" s="90"/>
      <c r="E209" s="89"/>
      <c r="F209" s="91"/>
      <c r="G209" s="92"/>
      <c r="H209" s="91"/>
      <c r="I209" s="93"/>
      <c r="J209" s="91"/>
      <c r="K209" s="91"/>
      <c r="L209" s="99"/>
      <c r="M209" s="100"/>
      <c r="N209" s="101"/>
      <c r="O209" s="100"/>
      <c r="P209" s="100"/>
      <c r="Q209" s="91"/>
      <c r="R209" s="100"/>
      <c r="S209" s="91"/>
      <c r="T209" s="100"/>
      <c r="U209" s="100"/>
      <c r="V209" s="94"/>
      <c r="W209" s="94"/>
      <c r="X209" s="95"/>
      <c r="Y209" s="96"/>
      <c r="Z209" s="96"/>
      <c r="AA209" s="95"/>
      <c r="AB209" s="91"/>
      <c r="AC209" s="89"/>
      <c r="AD209" s="89"/>
      <c r="AE209" s="89"/>
      <c r="AF209" s="97"/>
      <c r="AG209" s="98"/>
      <c r="AH209" s="86"/>
      <c r="AI209" s="82"/>
      <c r="AJ209" s="82"/>
      <c r="AK209" s="87"/>
      <c r="AL209" s="87"/>
      <c r="AM209" s="102"/>
      <c r="AN209" s="85"/>
    </row>
    <row r="210" spans="2:40" x14ac:dyDescent="0.15">
      <c r="B210" s="81">
        <v>17</v>
      </c>
      <c r="C210" s="89"/>
      <c r="D210" s="90"/>
      <c r="E210" s="89"/>
      <c r="F210" s="91"/>
      <c r="G210" s="92"/>
      <c r="H210" s="91"/>
      <c r="I210" s="93"/>
      <c r="J210" s="91"/>
      <c r="K210" s="91"/>
      <c r="L210" s="99"/>
      <c r="M210" s="100"/>
      <c r="N210" s="101"/>
      <c r="O210" s="100"/>
      <c r="P210" s="100"/>
      <c r="Q210" s="91"/>
      <c r="R210" s="100"/>
      <c r="S210" s="91"/>
      <c r="T210" s="100"/>
      <c r="U210" s="100"/>
      <c r="V210" s="94"/>
      <c r="W210" s="94"/>
      <c r="X210" s="95"/>
      <c r="Y210" s="96"/>
      <c r="Z210" s="96"/>
      <c r="AA210" s="95"/>
      <c r="AB210" s="91"/>
      <c r="AC210" s="89"/>
      <c r="AD210" s="89"/>
      <c r="AE210" s="89"/>
      <c r="AF210" s="97"/>
      <c r="AG210" s="98"/>
      <c r="AH210" s="86"/>
      <c r="AI210" s="82"/>
      <c r="AJ210" s="82"/>
      <c r="AK210" s="87"/>
      <c r="AL210" s="87"/>
      <c r="AM210" s="102"/>
      <c r="AN210" s="84"/>
    </row>
    <row r="211" spans="2:40" x14ac:dyDescent="0.15">
      <c r="B211" s="81">
        <v>18</v>
      </c>
      <c r="C211" s="89"/>
      <c r="D211" s="90"/>
      <c r="E211" s="89"/>
      <c r="F211" s="91"/>
      <c r="G211" s="92"/>
      <c r="H211" s="91"/>
      <c r="I211" s="93"/>
      <c r="J211" s="91"/>
      <c r="K211" s="91"/>
      <c r="L211" s="99"/>
      <c r="M211" s="100"/>
      <c r="N211" s="101"/>
      <c r="O211" s="100"/>
      <c r="P211" s="100"/>
      <c r="Q211" s="91"/>
      <c r="R211" s="100"/>
      <c r="S211" s="91"/>
      <c r="T211" s="100"/>
      <c r="U211" s="100"/>
      <c r="V211" s="94"/>
      <c r="W211" s="94"/>
      <c r="X211" s="95"/>
      <c r="Y211" s="96"/>
      <c r="Z211" s="96"/>
      <c r="AA211" s="95"/>
      <c r="AB211" s="91"/>
      <c r="AC211" s="89"/>
      <c r="AD211" s="89"/>
      <c r="AE211" s="89"/>
      <c r="AF211" s="97"/>
      <c r="AG211" s="98"/>
      <c r="AH211" s="86"/>
      <c r="AI211" s="82"/>
      <c r="AJ211" s="82"/>
      <c r="AK211" s="87"/>
      <c r="AL211" s="87"/>
      <c r="AM211" s="102"/>
      <c r="AN211" s="85"/>
    </row>
    <row r="212" spans="2:40" x14ac:dyDescent="0.15">
      <c r="B212" s="81">
        <v>19</v>
      </c>
      <c r="C212" s="89"/>
      <c r="D212" s="90"/>
      <c r="E212" s="89"/>
      <c r="F212" s="91"/>
      <c r="G212" s="92"/>
      <c r="H212" s="91"/>
      <c r="I212" s="93"/>
      <c r="J212" s="91"/>
      <c r="K212" s="91"/>
      <c r="L212" s="99"/>
      <c r="M212" s="100"/>
      <c r="N212" s="101"/>
      <c r="O212" s="100"/>
      <c r="P212" s="100"/>
      <c r="Q212" s="91"/>
      <c r="R212" s="100"/>
      <c r="S212" s="91"/>
      <c r="T212" s="100"/>
      <c r="U212" s="100"/>
      <c r="V212" s="110"/>
      <c r="W212" s="94"/>
      <c r="X212" s="95"/>
      <c r="Y212" s="96"/>
      <c r="Z212" s="96"/>
      <c r="AA212" s="95"/>
      <c r="AB212" s="91"/>
      <c r="AC212" s="89"/>
      <c r="AD212" s="89"/>
      <c r="AE212" s="89"/>
      <c r="AF212" s="97"/>
      <c r="AG212" s="98"/>
      <c r="AH212" s="86"/>
      <c r="AI212" s="82"/>
      <c r="AJ212" s="82"/>
      <c r="AK212" s="87"/>
      <c r="AL212" s="87"/>
      <c r="AM212" s="102"/>
      <c r="AN212" s="84"/>
    </row>
    <row r="213" spans="2:40" x14ac:dyDescent="0.15">
      <c r="B213" s="81">
        <v>20</v>
      </c>
      <c r="C213" s="89"/>
      <c r="D213" s="90"/>
      <c r="E213" s="89"/>
      <c r="F213" s="91"/>
      <c r="G213" s="92"/>
      <c r="H213" s="91"/>
      <c r="I213" s="93"/>
      <c r="J213" s="91"/>
      <c r="K213" s="91"/>
      <c r="L213" s="99"/>
      <c r="M213" s="100"/>
      <c r="N213" s="101"/>
      <c r="O213" s="100"/>
      <c r="P213" s="100"/>
      <c r="Q213" s="91"/>
      <c r="R213" s="100"/>
      <c r="S213" s="91"/>
      <c r="T213" s="100"/>
      <c r="U213" s="100"/>
      <c r="V213" s="94"/>
      <c r="W213" s="94"/>
      <c r="X213" s="95"/>
      <c r="Y213" s="96"/>
      <c r="Z213" s="96"/>
      <c r="AA213" s="95"/>
      <c r="AB213" s="91"/>
      <c r="AC213" s="89"/>
      <c r="AD213" s="89"/>
      <c r="AE213" s="89"/>
      <c r="AF213" s="97"/>
      <c r="AG213" s="98"/>
      <c r="AH213" s="86"/>
      <c r="AI213" s="82"/>
      <c r="AJ213" s="82"/>
      <c r="AK213" s="87"/>
      <c r="AL213" s="87"/>
      <c r="AM213" s="102"/>
      <c r="AN213" s="85"/>
    </row>
    <row r="214" spans="2:40" x14ac:dyDescent="0.15">
      <c r="B214" s="81">
        <v>21</v>
      </c>
      <c r="C214" s="89"/>
      <c r="D214" s="90"/>
      <c r="E214" s="89"/>
      <c r="F214" s="91"/>
      <c r="G214" s="92"/>
      <c r="H214" s="91"/>
      <c r="I214" s="93"/>
      <c r="J214" s="91"/>
      <c r="K214" s="91"/>
      <c r="L214" s="99"/>
      <c r="M214" s="100"/>
      <c r="N214" s="101"/>
      <c r="O214" s="100"/>
      <c r="P214" s="100"/>
      <c r="Q214" s="91"/>
      <c r="R214" s="100"/>
      <c r="S214" s="91"/>
      <c r="T214" s="100"/>
      <c r="U214" s="100"/>
      <c r="V214" s="94"/>
      <c r="W214" s="94"/>
      <c r="X214" s="95"/>
      <c r="Y214" s="96"/>
      <c r="Z214" s="96"/>
      <c r="AA214" s="95"/>
      <c r="AB214" s="91"/>
      <c r="AC214" s="89"/>
      <c r="AD214" s="89"/>
      <c r="AE214" s="89"/>
      <c r="AF214" s="97"/>
      <c r="AG214" s="98"/>
      <c r="AH214" s="86"/>
      <c r="AI214" s="82"/>
      <c r="AJ214" s="82"/>
      <c r="AK214" s="87"/>
      <c r="AL214" s="87"/>
      <c r="AM214" s="102"/>
      <c r="AN214" s="84"/>
    </row>
    <row r="215" spans="2:40" x14ac:dyDescent="0.15">
      <c r="B215" s="81">
        <v>22</v>
      </c>
      <c r="C215" s="89"/>
      <c r="D215" s="90"/>
      <c r="E215" s="89"/>
      <c r="F215" s="91"/>
      <c r="G215" s="92"/>
      <c r="H215" s="91"/>
      <c r="I215" s="93"/>
      <c r="J215" s="91"/>
      <c r="K215" s="91"/>
      <c r="L215" s="99"/>
      <c r="M215" s="100"/>
      <c r="N215" s="101"/>
      <c r="O215" s="100"/>
      <c r="P215" s="100"/>
      <c r="Q215" s="91"/>
      <c r="R215" s="100"/>
      <c r="S215" s="91"/>
      <c r="T215" s="100"/>
      <c r="U215" s="100"/>
      <c r="V215" s="94"/>
      <c r="W215" s="94"/>
      <c r="X215" s="95"/>
      <c r="Y215" s="96"/>
      <c r="Z215" s="96"/>
      <c r="AA215" s="95"/>
      <c r="AB215" s="91"/>
      <c r="AC215" s="89"/>
      <c r="AD215" s="89"/>
      <c r="AE215" s="89"/>
      <c r="AF215" s="97"/>
      <c r="AG215" s="98"/>
      <c r="AH215" s="86"/>
      <c r="AI215" s="82"/>
      <c r="AJ215" s="82"/>
      <c r="AK215" s="87"/>
      <c r="AL215" s="87"/>
      <c r="AM215" s="102"/>
      <c r="AN215" s="85"/>
    </row>
    <row r="216" spans="2:40" x14ac:dyDescent="0.15">
      <c r="B216" s="81">
        <v>23</v>
      </c>
      <c r="C216" s="89"/>
      <c r="D216" s="90"/>
      <c r="E216" s="89"/>
      <c r="F216" s="91"/>
      <c r="G216" s="92"/>
      <c r="H216" s="91"/>
      <c r="I216" s="93"/>
      <c r="J216" s="91"/>
      <c r="K216" s="91"/>
      <c r="L216" s="99"/>
      <c r="M216" s="100"/>
      <c r="N216" s="101"/>
      <c r="O216" s="100"/>
      <c r="P216" s="100"/>
      <c r="Q216" s="91"/>
      <c r="R216" s="100"/>
      <c r="S216" s="91"/>
      <c r="T216" s="100"/>
      <c r="U216" s="100"/>
      <c r="V216" s="94"/>
      <c r="W216" s="94"/>
      <c r="X216" s="95"/>
      <c r="Y216" s="96"/>
      <c r="Z216" s="96"/>
      <c r="AA216" s="95"/>
      <c r="AB216" s="91"/>
      <c r="AC216" s="89"/>
      <c r="AD216" s="89"/>
      <c r="AE216" s="89"/>
      <c r="AF216" s="97"/>
      <c r="AG216" s="98"/>
      <c r="AH216" s="86"/>
      <c r="AI216" s="82"/>
      <c r="AJ216" s="82"/>
      <c r="AK216" s="87"/>
      <c r="AL216" s="87"/>
      <c r="AM216" s="102"/>
      <c r="AN216" s="84"/>
    </row>
    <row r="217" spans="2:40" x14ac:dyDescent="0.15">
      <c r="B217" s="81">
        <v>24</v>
      </c>
      <c r="C217" s="89"/>
      <c r="D217" s="90"/>
      <c r="E217" s="89"/>
      <c r="F217" s="91"/>
      <c r="G217" s="92"/>
      <c r="H217" s="91"/>
      <c r="I217" s="93"/>
      <c r="J217" s="91"/>
      <c r="K217" s="91"/>
      <c r="L217" s="99"/>
      <c r="M217" s="100"/>
      <c r="N217" s="101"/>
      <c r="O217" s="100"/>
      <c r="P217" s="100"/>
      <c r="Q217" s="91"/>
      <c r="R217" s="100"/>
      <c r="S217" s="91"/>
      <c r="T217" s="100"/>
      <c r="U217" s="100"/>
      <c r="V217" s="110"/>
      <c r="W217" s="94"/>
      <c r="X217" s="95"/>
      <c r="Y217" s="96"/>
      <c r="Z217" s="96"/>
      <c r="AA217" s="95"/>
      <c r="AB217" s="91"/>
      <c r="AC217" s="89"/>
      <c r="AD217" s="89"/>
      <c r="AE217" s="89"/>
      <c r="AF217" s="97"/>
      <c r="AG217" s="98"/>
      <c r="AH217" s="86"/>
      <c r="AI217" s="82"/>
      <c r="AJ217" s="82"/>
      <c r="AK217" s="87"/>
      <c r="AL217" s="87"/>
      <c r="AM217" s="102"/>
      <c r="AN217" s="85"/>
    </row>
    <row r="218" spans="2:40" x14ac:dyDescent="0.15">
      <c r="B218" s="81">
        <v>25</v>
      </c>
      <c r="C218" s="89"/>
      <c r="D218" s="90"/>
      <c r="E218" s="89"/>
      <c r="F218" s="91"/>
      <c r="G218" s="92"/>
      <c r="H218" s="91"/>
      <c r="I218" s="93"/>
      <c r="J218" s="91"/>
      <c r="K218" s="91"/>
      <c r="L218" s="99"/>
      <c r="M218" s="100"/>
      <c r="N218" s="101"/>
      <c r="O218" s="100"/>
      <c r="P218" s="100"/>
      <c r="Q218" s="91"/>
      <c r="R218" s="100"/>
      <c r="S218" s="91"/>
      <c r="T218" s="100"/>
      <c r="U218" s="100"/>
      <c r="V218" s="94"/>
      <c r="W218" s="94"/>
      <c r="X218" s="95"/>
      <c r="Y218" s="96"/>
      <c r="Z218" s="96"/>
      <c r="AA218" s="95"/>
      <c r="AB218" s="91"/>
      <c r="AC218" s="89"/>
      <c r="AD218" s="89"/>
      <c r="AE218" s="89"/>
      <c r="AF218" s="97"/>
      <c r="AG218" s="98"/>
      <c r="AH218" s="86"/>
      <c r="AI218" s="82"/>
      <c r="AJ218" s="82"/>
      <c r="AK218" s="87"/>
      <c r="AL218" s="87"/>
      <c r="AM218" s="102"/>
      <c r="AN218" s="84"/>
    </row>
    <row r="219" spans="2:40" x14ac:dyDescent="0.15">
      <c r="B219" s="81">
        <v>26</v>
      </c>
      <c r="C219" s="89"/>
      <c r="D219" s="90"/>
      <c r="E219" s="89"/>
      <c r="F219" s="91"/>
      <c r="G219" s="92"/>
      <c r="H219" s="91"/>
      <c r="I219" s="93"/>
      <c r="J219" s="91"/>
      <c r="K219" s="91"/>
      <c r="L219" s="99"/>
      <c r="M219" s="100"/>
      <c r="N219" s="101"/>
      <c r="O219" s="100"/>
      <c r="P219" s="100"/>
      <c r="Q219" s="91"/>
      <c r="R219" s="100"/>
      <c r="S219" s="91"/>
      <c r="T219" s="100"/>
      <c r="U219" s="100"/>
      <c r="V219" s="94"/>
      <c r="W219" s="94"/>
      <c r="X219" s="95"/>
      <c r="Y219" s="96"/>
      <c r="Z219" s="96"/>
      <c r="AA219" s="95"/>
      <c r="AB219" s="91"/>
      <c r="AC219" s="89"/>
      <c r="AD219" s="89"/>
      <c r="AE219" s="89"/>
      <c r="AF219" s="97"/>
      <c r="AG219" s="98"/>
      <c r="AH219" s="86"/>
      <c r="AI219" s="82"/>
      <c r="AJ219" s="82"/>
      <c r="AK219" s="87"/>
      <c r="AL219" s="87"/>
      <c r="AM219" s="102"/>
      <c r="AN219" s="85"/>
    </row>
    <row r="220" spans="2:40" x14ac:dyDescent="0.15">
      <c r="B220" s="81">
        <v>27</v>
      </c>
      <c r="C220" s="89"/>
      <c r="D220" s="90"/>
      <c r="E220" s="89"/>
      <c r="F220" s="91"/>
      <c r="G220" s="92"/>
      <c r="H220" s="91"/>
      <c r="I220" s="93"/>
      <c r="J220" s="91"/>
      <c r="K220" s="91"/>
      <c r="L220" s="99"/>
      <c r="M220" s="100"/>
      <c r="N220" s="101"/>
      <c r="O220" s="100"/>
      <c r="P220" s="100"/>
      <c r="Q220" s="91"/>
      <c r="R220" s="100"/>
      <c r="S220" s="91"/>
      <c r="T220" s="100"/>
      <c r="U220" s="100"/>
      <c r="V220" s="94"/>
      <c r="W220" s="94"/>
      <c r="X220" s="95"/>
      <c r="Y220" s="96"/>
      <c r="Z220" s="96"/>
      <c r="AA220" s="95"/>
      <c r="AB220" s="91"/>
      <c r="AC220" s="89"/>
      <c r="AD220" s="89"/>
      <c r="AE220" s="89"/>
      <c r="AF220" s="97"/>
      <c r="AG220" s="98"/>
      <c r="AH220" s="86"/>
      <c r="AI220" s="82"/>
      <c r="AJ220" s="82"/>
      <c r="AK220" s="87"/>
      <c r="AL220" s="87"/>
      <c r="AM220" s="102"/>
      <c r="AN220" s="84"/>
    </row>
    <row r="221" spans="2:40" x14ac:dyDescent="0.15">
      <c r="B221" s="81">
        <v>28</v>
      </c>
      <c r="C221" s="89"/>
      <c r="D221" s="90"/>
      <c r="E221" s="89"/>
      <c r="F221" s="91"/>
      <c r="G221" s="92"/>
      <c r="H221" s="91"/>
      <c r="I221" s="93"/>
      <c r="J221" s="91"/>
      <c r="K221" s="91"/>
      <c r="L221" s="99"/>
      <c r="M221" s="100"/>
      <c r="N221" s="101"/>
      <c r="O221" s="100"/>
      <c r="P221" s="100"/>
      <c r="Q221" s="91"/>
      <c r="R221" s="100"/>
      <c r="S221" s="91"/>
      <c r="T221" s="100"/>
      <c r="U221" s="100"/>
      <c r="V221" s="94"/>
      <c r="W221" s="94"/>
      <c r="X221" s="95"/>
      <c r="Y221" s="96"/>
      <c r="Z221" s="96"/>
      <c r="AA221" s="95"/>
      <c r="AB221" s="91"/>
      <c r="AC221" s="89"/>
      <c r="AD221" s="89"/>
      <c r="AE221" s="89"/>
      <c r="AF221" s="97"/>
      <c r="AG221" s="98"/>
      <c r="AH221" s="86"/>
      <c r="AI221" s="82"/>
      <c r="AJ221" s="82"/>
      <c r="AK221" s="87"/>
      <c r="AL221" s="87"/>
      <c r="AM221" s="102"/>
      <c r="AN221" s="85"/>
    </row>
    <row r="222" spans="2:40" x14ac:dyDescent="0.15">
      <c r="B222" s="81">
        <v>29</v>
      </c>
      <c r="C222" s="89"/>
      <c r="D222" s="90"/>
      <c r="E222" s="89"/>
      <c r="F222" s="91"/>
      <c r="G222" s="92"/>
      <c r="H222" s="91"/>
      <c r="I222" s="93"/>
      <c r="J222" s="91"/>
      <c r="K222" s="91"/>
      <c r="L222" s="99"/>
      <c r="M222" s="100"/>
      <c r="N222" s="101"/>
      <c r="O222" s="100"/>
      <c r="P222" s="100"/>
      <c r="Q222" s="91"/>
      <c r="R222" s="100"/>
      <c r="S222" s="91"/>
      <c r="T222" s="100"/>
      <c r="U222" s="100"/>
      <c r="V222" s="110"/>
      <c r="W222" s="94"/>
      <c r="X222" s="95"/>
      <c r="Y222" s="96"/>
      <c r="Z222" s="96"/>
      <c r="AA222" s="95"/>
      <c r="AB222" s="91"/>
      <c r="AC222" s="89"/>
      <c r="AD222" s="89"/>
      <c r="AE222" s="89"/>
      <c r="AF222" s="97"/>
      <c r="AG222" s="98"/>
      <c r="AH222" s="86"/>
      <c r="AI222" s="82"/>
      <c r="AJ222" s="82"/>
      <c r="AK222" s="87"/>
      <c r="AL222" s="87"/>
      <c r="AM222" s="102"/>
      <c r="AN222" s="84"/>
    </row>
    <row r="223" spans="2:40" x14ac:dyDescent="0.15">
      <c r="B223" s="81">
        <v>30</v>
      </c>
      <c r="C223" s="89"/>
      <c r="D223" s="90"/>
      <c r="E223" s="89"/>
      <c r="F223" s="91"/>
      <c r="G223" s="92"/>
      <c r="H223" s="91"/>
      <c r="I223" s="93"/>
      <c r="J223" s="91"/>
      <c r="K223" s="91"/>
      <c r="L223" s="99"/>
      <c r="M223" s="100"/>
      <c r="N223" s="101"/>
      <c r="O223" s="100"/>
      <c r="P223" s="100"/>
      <c r="Q223" s="91"/>
      <c r="R223" s="100"/>
      <c r="S223" s="91"/>
      <c r="T223" s="100"/>
      <c r="U223" s="100"/>
      <c r="V223" s="94"/>
      <c r="W223" s="94"/>
      <c r="X223" s="95"/>
      <c r="Y223" s="96"/>
      <c r="Z223" s="96"/>
      <c r="AA223" s="95"/>
      <c r="AB223" s="91"/>
      <c r="AC223" s="89"/>
      <c r="AD223" s="89"/>
      <c r="AE223" s="89"/>
      <c r="AF223" s="97"/>
      <c r="AG223" s="98"/>
      <c r="AH223" s="86"/>
      <c r="AI223" s="82"/>
      <c r="AJ223" s="82"/>
      <c r="AK223" s="87"/>
      <c r="AL223" s="87"/>
      <c r="AM223" s="102"/>
      <c r="AN223" s="85"/>
    </row>
    <row r="224" spans="2:40" x14ac:dyDescent="0.15">
      <c r="B224" s="81">
        <v>31</v>
      </c>
      <c r="C224" s="89"/>
      <c r="D224" s="90"/>
      <c r="E224" s="89"/>
      <c r="F224" s="91"/>
      <c r="G224" s="92"/>
      <c r="H224" s="91"/>
      <c r="I224" s="93"/>
      <c r="J224" s="91"/>
      <c r="K224" s="91"/>
      <c r="L224" s="99"/>
      <c r="M224" s="100"/>
      <c r="N224" s="101"/>
      <c r="O224" s="100"/>
      <c r="P224" s="100"/>
      <c r="Q224" s="91"/>
      <c r="R224" s="100"/>
      <c r="S224" s="91"/>
      <c r="T224" s="100"/>
      <c r="U224" s="100"/>
      <c r="V224" s="94"/>
      <c r="W224" s="94"/>
      <c r="X224" s="95"/>
      <c r="Y224" s="96"/>
      <c r="Z224" s="96"/>
      <c r="AA224" s="95"/>
      <c r="AB224" s="91"/>
      <c r="AC224" s="89"/>
      <c r="AD224" s="89"/>
      <c r="AE224" s="89"/>
      <c r="AF224" s="97"/>
      <c r="AG224" s="98"/>
      <c r="AH224" s="86"/>
      <c r="AI224" s="82"/>
      <c r="AJ224" s="82"/>
      <c r="AK224" s="87"/>
      <c r="AL224" s="87"/>
      <c r="AM224" s="102"/>
      <c r="AN224" s="84"/>
    </row>
    <row r="225" spans="2:40" x14ac:dyDescent="0.15">
      <c r="B225" s="81">
        <v>32</v>
      </c>
      <c r="C225" s="89"/>
      <c r="D225" s="90"/>
      <c r="E225" s="89"/>
      <c r="F225" s="91"/>
      <c r="G225" s="92"/>
      <c r="H225" s="91"/>
      <c r="I225" s="93"/>
      <c r="J225" s="91"/>
      <c r="K225" s="91"/>
      <c r="L225" s="99"/>
      <c r="M225" s="100"/>
      <c r="N225" s="101"/>
      <c r="O225" s="100"/>
      <c r="P225" s="100"/>
      <c r="Q225" s="91"/>
      <c r="R225" s="100"/>
      <c r="S225" s="91"/>
      <c r="T225" s="100"/>
      <c r="U225" s="100"/>
      <c r="V225" s="94"/>
      <c r="W225" s="94"/>
      <c r="X225" s="95"/>
      <c r="Y225" s="96"/>
      <c r="Z225" s="96"/>
      <c r="AA225" s="95"/>
      <c r="AB225" s="91"/>
      <c r="AC225" s="89"/>
      <c r="AD225" s="89"/>
      <c r="AE225" s="89"/>
      <c r="AF225" s="97"/>
      <c r="AG225" s="98"/>
      <c r="AH225" s="86"/>
      <c r="AI225" s="82"/>
      <c r="AJ225" s="82"/>
      <c r="AK225" s="87"/>
      <c r="AL225" s="87"/>
      <c r="AM225" s="102"/>
      <c r="AN225" s="85"/>
    </row>
    <row r="226" spans="2:40" x14ac:dyDescent="0.15">
      <c r="B226" s="81">
        <v>33</v>
      </c>
      <c r="C226" s="89"/>
      <c r="D226" s="90"/>
      <c r="E226" s="89"/>
      <c r="F226" s="91"/>
      <c r="G226" s="92"/>
      <c r="H226" s="91"/>
      <c r="I226" s="93"/>
      <c r="J226" s="91"/>
      <c r="K226" s="91"/>
      <c r="L226" s="99"/>
      <c r="M226" s="100"/>
      <c r="N226" s="101"/>
      <c r="O226" s="100"/>
      <c r="P226" s="100"/>
      <c r="Q226" s="91"/>
      <c r="R226" s="100"/>
      <c r="S226" s="91"/>
      <c r="T226" s="100"/>
      <c r="U226" s="100"/>
      <c r="V226" s="94"/>
      <c r="W226" s="94"/>
      <c r="X226" s="95"/>
      <c r="Y226" s="96"/>
      <c r="Z226" s="96"/>
      <c r="AA226" s="95"/>
      <c r="AB226" s="91"/>
      <c r="AC226" s="89"/>
      <c r="AD226" s="89"/>
      <c r="AE226" s="89"/>
      <c r="AF226" s="97"/>
      <c r="AG226" s="98"/>
      <c r="AH226" s="86"/>
      <c r="AI226" s="82"/>
      <c r="AJ226" s="82"/>
      <c r="AK226" s="87"/>
      <c r="AL226" s="87"/>
      <c r="AM226" s="102"/>
      <c r="AN226" s="84"/>
    </row>
    <row r="227" spans="2:40" x14ac:dyDescent="0.15">
      <c r="B227" s="81">
        <v>34</v>
      </c>
      <c r="C227" s="89"/>
      <c r="D227" s="90"/>
      <c r="E227" s="89"/>
      <c r="F227" s="91"/>
      <c r="G227" s="92"/>
      <c r="H227" s="91"/>
      <c r="I227" s="93"/>
      <c r="J227" s="91"/>
      <c r="K227" s="91"/>
      <c r="L227" s="99"/>
      <c r="M227" s="100"/>
      <c r="N227" s="101"/>
      <c r="O227" s="100"/>
      <c r="P227" s="100"/>
      <c r="Q227" s="91"/>
      <c r="R227" s="100"/>
      <c r="S227" s="91"/>
      <c r="T227" s="100"/>
      <c r="U227" s="100"/>
      <c r="V227" s="110"/>
      <c r="W227" s="94"/>
      <c r="X227" s="95"/>
      <c r="Y227" s="96"/>
      <c r="Z227" s="96"/>
      <c r="AA227" s="95"/>
      <c r="AB227" s="91"/>
      <c r="AC227" s="89"/>
      <c r="AD227" s="89"/>
      <c r="AE227" s="89"/>
      <c r="AF227" s="97"/>
      <c r="AG227" s="98"/>
      <c r="AH227" s="86"/>
      <c r="AI227" s="82"/>
      <c r="AJ227" s="82"/>
      <c r="AK227" s="87"/>
      <c r="AL227" s="87"/>
      <c r="AM227" s="102"/>
      <c r="AN227" s="85"/>
    </row>
    <row r="228" spans="2:40" x14ac:dyDescent="0.15">
      <c r="B228" s="81">
        <v>35</v>
      </c>
      <c r="C228" s="89"/>
      <c r="D228" s="90"/>
      <c r="E228" s="89"/>
      <c r="F228" s="91"/>
      <c r="G228" s="92"/>
      <c r="H228" s="91"/>
      <c r="I228" s="93"/>
      <c r="J228" s="91"/>
      <c r="K228" s="91"/>
      <c r="L228" s="99"/>
      <c r="M228" s="100"/>
      <c r="N228" s="101"/>
      <c r="O228" s="100"/>
      <c r="P228" s="100"/>
      <c r="Q228" s="91"/>
      <c r="R228" s="100"/>
      <c r="S228" s="91"/>
      <c r="T228" s="100"/>
      <c r="U228" s="100"/>
      <c r="V228" s="94"/>
      <c r="W228" s="94"/>
      <c r="X228" s="95"/>
      <c r="Y228" s="96"/>
      <c r="Z228" s="96"/>
      <c r="AA228" s="95"/>
      <c r="AB228" s="91"/>
      <c r="AC228" s="89"/>
      <c r="AD228" s="89"/>
      <c r="AE228" s="89"/>
      <c r="AF228" s="97"/>
      <c r="AG228" s="98"/>
      <c r="AH228" s="86"/>
      <c r="AI228" s="82"/>
      <c r="AJ228" s="82"/>
      <c r="AK228" s="87"/>
      <c r="AL228" s="87"/>
      <c r="AM228" s="102"/>
      <c r="AN228" s="84"/>
    </row>
    <row r="229" spans="2:40" x14ac:dyDescent="0.15">
      <c r="B229" s="81">
        <v>36</v>
      </c>
      <c r="C229" s="89"/>
      <c r="D229" s="90"/>
      <c r="E229" s="89"/>
      <c r="F229" s="91"/>
      <c r="G229" s="92"/>
      <c r="H229" s="91"/>
      <c r="I229" s="93"/>
      <c r="J229" s="91"/>
      <c r="K229" s="91"/>
      <c r="L229" s="99"/>
      <c r="M229" s="100"/>
      <c r="N229" s="101"/>
      <c r="O229" s="100"/>
      <c r="P229" s="100"/>
      <c r="Q229" s="91"/>
      <c r="R229" s="100"/>
      <c r="S229" s="91"/>
      <c r="T229" s="100"/>
      <c r="U229" s="100"/>
      <c r="V229" s="94"/>
      <c r="W229" s="94"/>
      <c r="X229" s="95"/>
      <c r="Y229" s="96"/>
      <c r="Z229" s="96"/>
      <c r="AA229" s="95"/>
      <c r="AB229" s="91"/>
      <c r="AC229" s="89"/>
      <c r="AD229" s="89"/>
      <c r="AE229" s="89"/>
      <c r="AF229" s="97"/>
      <c r="AG229" s="98"/>
      <c r="AH229" s="86"/>
      <c r="AI229" s="82"/>
      <c r="AJ229" s="82"/>
      <c r="AK229" s="87"/>
      <c r="AL229" s="87"/>
      <c r="AM229" s="102"/>
      <c r="AN229" s="85"/>
    </row>
    <row r="230" spans="2:40" x14ac:dyDescent="0.15">
      <c r="B230" s="81">
        <v>37</v>
      </c>
      <c r="C230" s="89"/>
      <c r="D230" s="90"/>
      <c r="E230" s="89"/>
      <c r="F230" s="91"/>
      <c r="G230" s="92"/>
      <c r="H230" s="91"/>
      <c r="I230" s="93"/>
      <c r="J230" s="91"/>
      <c r="K230" s="91"/>
      <c r="L230" s="99"/>
      <c r="M230" s="100"/>
      <c r="N230" s="101"/>
      <c r="O230" s="100"/>
      <c r="P230" s="100"/>
      <c r="Q230" s="91"/>
      <c r="R230" s="100"/>
      <c r="S230" s="91"/>
      <c r="T230" s="100"/>
      <c r="U230" s="100"/>
      <c r="V230" s="94"/>
      <c r="W230" s="94"/>
      <c r="X230" s="95"/>
      <c r="Y230" s="96"/>
      <c r="Z230" s="96"/>
      <c r="AA230" s="95"/>
      <c r="AB230" s="91"/>
      <c r="AC230" s="89"/>
      <c r="AD230" s="89"/>
      <c r="AE230" s="89"/>
      <c r="AF230" s="97"/>
      <c r="AG230" s="98"/>
      <c r="AH230" s="86"/>
      <c r="AI230" s="82"/>
      <c r="AJ230" s="82"/>
      <c r="AK230" s="87"/>
      <c r="AL230" s="87"/>
      <c r="AM230" s="102"/>
      <c r="AN230" s="84"/>
    </row>
    <row r="231" spans="2:40" x14ac:dyDescent="0.15">
      <c r="B231" s="81">
        <v>38</v>
      </c>
      <c r="C231" s="89"/>
      <c r="D231" s="90"/>
      <c r="E231" s="89"/>
      <c r="F231" s="91"/>
      <c r="G231" s="92"/>
      <c r="H231" s="91"/>
      <c r="I231" s="93"/>
      <c r="J231" s="91"/>
      <c r="K231" s="91"/>
      <c r="L231" s="99"/>
      <c r="M231" s="100"/>
      <c r="N231" s="101"/>
      <c r="O231" s="100"/>
      <c r="P231" s="100"/>
      <c r="Q231" s="91"/>
      <c r="R231" s="100"/>
      <c r="S231" s="91"/>
      <c r="T231" s="100"/>
      <c r="U231" s="100"/>
      <c r="V231" s="94"/>
      <c r="W231" s="94"/>
      <c r="X231" s="95"/>
      <c r="Y231" s="96"/>
      <c r="Z231" s="96"/>
      <c r="AA231" s="95"/>
      <c r="AB231" s="91"/>
      <c r="AC231" s="89"/>
      <c r="AD231" s="89"/>
      <c r="AE231" s="89"/>
      <c r="AF231" s="97"/>
      <c r="AG231" s="98"/>
      <c r="AH231" s="86"/>
      <c r="AI231" s="82"/>
      <c r="AJ231" s="82"/>
      <c r="AK231" s="87"/>
      <c r="AL231" s="87"/>
      <c r="AM231" s="102"/>
      <c r="AN231" s="85"/>
    </row>
    <row r="232" spans="2:40" x14ac:dyDescent="0.15">
      <c r="B232" s="81">
        <v>39</v>
      </c>
      <c r="C232" s="89"/>
      <c r="D232" s="90"/>
      <c r="E232" s="89"/>
      <c r="F232" s="91"/>
      <c r="G232" s="92"/>
      <c r="H232" s="91"/>
      <c r="I232" s="93"/>
      <c r="J232" s="91"/>
      <c r="K232" s="91"/>
      <c r="L232" s="99"/>
      <c r="M232" s="100"/>
      <c r="N232" s="101"/>
      <c r="O232" s="100"/>
      <c r="P232" s="100"/>
      <c r="Q232" s="91"/>
      <c r="R232" s="100"/>
      <c r="S232" s="91"/>
      <c r="T232" s="100"/>
      <c r="U232" s="100"/>
      <c r="V232" s="110"/>
      <c r="W232" s="94"/>
      <c r="X232" s="95"/>
      <c r="Y232" s="96"/>
      <c r="Z232" s="96"/>
      <c r="AA232" s="95"/>
      <c r="AB232" s="91"/>
      <c r="AC232" s="89"/>
      <c r="AD232" s="89"/>
      <c r="AE232" s="89"/>
      <c r="AF232" s="97"/>
      <c r="AG232" s="98"/>
      <c r="AH232" s="86"/>
      <c r="AI232" s="82"/>
      <c r="AJ232" s="82"/>
      <c r="AK232" s="87"/>
      <c r="AL232" s="87"/>
      <c r="AM232" s="102"/>
      <c r="AN232" s="84"/>
    </row>
    <row r="233" spans="2:40" x14ac:dyDescent="0.15">
      <c r="B233" s="81">
        <v>40</v>
      </c>
      <c r="C233" s="89"/>
      <c r="D233" s="90"/>
      <c r="E233" s="89"/>
      <c r="F233" s="91"/>
      <c r="G233" s="92"/>
      <c r="H233" s="91"/>
      <c r="I233" s="93"/>
      <c r="J233" s="91"/>
      <c r="K233" s="91"/>
      <c r="L233" s="99"/>
      <c r="M233" s="100"/>
      <c r="N233" s="101"/>
      <c r="O233" s="100"/>
      <c r="P233" s="100"/>
      <c r="Q233" s="91"/>
      <c r="R233" s="100"/>
      <c r="S233" s="91"/>
      <c r="T233" s="100"/>
      <c r="U233" s="100"/>
      <c r="V233" s="94"/>
      <c r="W233" s="94"/>
      <c r="X233" s="95"/>
      <c r="Y233" s="96"/>
      <c r="Z233" s="96"/>
      <c r="AA233" s="95"/>
      <c r="AB233" s="91"/>
      <c r="AC233" s="89"/>
      <c r="AD233" s="89"/>
      <c r="AE233" s="89"/>
      <c r="AF233" s="97"/>
      <c r="AG233" s="98"/>
      <c r="AH233" s="86"/>
      <c r="AI233" s="82"/>
      <c r="AJ233" s="82"/>
      <c r="AK233" s="87"/>
      <c r="AL233" s="87"/>
      <c r="AM233" s="102"/>
      <c r="AN233" s="85"/>
    </row>
    <row r="234" spans="2:40" x14ac:dyDescent="0.15">
      <c r="B234" s="81">
        <v>41</v>
      </c>
      <c r="C234" s="89"/>
      <c r="D234" s="90"/>
      <c r="E234" s="89"/>
      <c r="F234" s="91"/>
      <c r="G234" s="92"/>
      <c r="H234" s="91"/>
      <c r="I234" s="93"/>
      <c r="J234" s="91"/>
      <c r="K234" s="91"/>
      <c r="L234" s="99"/>
      <c r="M234" s="100"/>
      <c r="N234" s="101"/>
      <c r="O234" s="100"/>
      <c r="P234" s="100"/>
      <c r="Q234" s="91"/>
      <c r="R234" s="100"/>
      <c r="S234" s="91"/>
      <c r="T234" s="100"/>
      <c r="U234" s="100"/>
      <c r="V234" s="94"/>
      <c r="W234" s="94"/>
      <c r="X234" s="95"/>
      <c r="Y234" s="96"/>
      <c r="Z234" s="96"/>
      <c r="AA234" s="95"/>
      <c r="AB234" s="91"/>
      <c r="AC234" s="89"/>
      <c r="AD234" s="89"/>
      <c r="AE234" s="89"/>
      <c r="AF234" s="97"/>
      <c r="AG234" s="98"/>
      <c r="AH234" s="86"/>
      <c r="AI234" s="82"/>
      <c r="AJ234" s="82"/>
      <c r="AK234" s="87"/>
      <c r="AL234" s="87"/>
      <c r="AM234" s="102"/>
      <c r="AN234" s="84"/>
    </row>
    <row r="235" spans="2:40" x14ac:dyDescent="0.15">
      <c r="B235" s="81">
        <v>42</v>
      </c>
      <c r="C235" s="89"/>
      <c r="D235" s="90"/>
      <c r="E235" s="89"/>
      <c r="F235" s="91"/>
      <c r="G235" s="92"/>
      <c r="H235" s="91"/>
      <c r="I235" s="93"/>
      <c r="J235" s="91"/>
      <c r="K235" s="91"/>
      <c r="L235" s="99"/>
      <c r="M235" s="100"/>
      <c r="N235" s="101"/>
      <c r="O235" s="100"/>
      <c r="P235" s="100"/>
      <c r="Q235" s="91"/>
      <c r="R235" s="100"/>
      <c r="S235" s="91"/>
      <c r="T235" s="100"/>
      <c r="U235" s="100"/>
      <c r="V235" s="94"/>
      <c r="W235" s="94"/>
      <c r="X235" s="95"/>
      <c r="Y235" s="96"/>
      <c r="Z235" s="96"/>
      <c r="AA235" s="95"/>
      <c r="AB235" s="91"/>
      <c r="AC235" s="89"/>
      <c r="AD235" s="89"/>
      <c r="AE235" s="89"/>
      <c r="AF235" s="97"/>
      <c r="AG235" s="98"/>
      <c r="AH235" s="86"/>
      <c r="AI235" s="82"/>
      <c r="AJ235" s="82"/>
      <c r="AK235" s="87"/>
      <c r="AL235" s="87"/>
      <c r="AM235" s="102"/>
      <c r="AN235" s="85"/>
    </row>
    <row r="236" spans="2:40" x14ac:dyDescent="0.15">
      <c r="B236" s="81">
        <v>43</v>
      </c>
      <c r="C236" s="89"/>
      <c r="D236" s="90"/>
      <c r="E236" s="89"/>
      <c r="F236" s="91"/>
      <c r="G236" s="92"/>
      <c r="H236" s="91"/>
      <c r="I236" s="93"/>
      <c r="J236" s="91"/>
      <c r="K236" s="91"/>
      <c r="L236" s="99"/>
      <c r="M236" s="100"/>
      <c r="N236" s="101"/>
      <c r="O236" s="100"/>
      <c r="P236" s="100"/>
      <c r="Q236" s="91"/>
      <c r="R236" s="100"/>
      <c r="S236" s="91"/>
      <c r="T236" s="100"/>
      <c r="U236" s="100"/>
      <c r="V236" s="94"/>
      <c r="W236" s="94"/>
      <c r="X236" s="95"/>
      <c r="Y236" s="96"/>
      <c r="Z236" s="96"/>
      <c r="AA236" s="95"/>
      <c r="AB236" s="91"/>
      <c r="AC236" s="89"/>
      <c r="AD236" s="89"/>
      <c r="AE236" s="89"/>
      <c r="AF236" s="97"/>
      <c r="AG236" s="98"/>
      <c r="AH236" s="86"/>
      <c r="AI236" s="82"/>
      <c r="AJ236" s="82"/>
      <c r="AK236" s="87"/>
      <c r="AL236" s="87"/>
      <c r="AM236" s="102"/>
      <c r="AN236" s="84"/>
    </row>
    <row r="237" spans="2:40" x14ac:dyDescent="0.15">
      <c r="B237" s="81">
        <v>44</v>
      </c>
      <c r="C237" s="89"/>
      <c r="D237" s="90"/>
      <c r="E237" s="89"/>
      <c r="F237" s="91"/>
      <c r="G237" s="92"/>
      <c r="H237" s="91"/>
      <c r="I237" s="93"/>
      <c r="J237" s="91"/>
      <c r="K237" s="91"/>
      <c r="L237" s="99"/>
      <c r="M237" s="100"/>
      <c r="N237" s="101"/>
      <c r="O237" s="100"/>
      <c r="P237" s="100"/>
      <c r="Q237" s="91"/>
      <c r="R237" s="101"/>
      <c r="S237" s="91"/>
      <c r="T237" s="101"/>
      <c r="U237" s="100"/>
      <c r="V237" s="94"/>
      <c r="W237" s="94"/>
      <c r="X237" s="95"/>
      <c r="Y237" s="96"/>
      <c r="Z237" s="96"/>
      <c r="AA237" s="95"/>
      <c r="AB237" s="91"/>
      <c r="AC237" s="89"/>
      <c r="AD237" s="89"/>
      <c r="AE237" s="89"/>
      <c r="AF237" s="97"/>
      <c r="AG237" s="98"/>
      <c r="AH237" s="86"/>
      <c r="AI237" s="82"/>
      <c r="AJ237" s="82"/>
      <c r="AK237" s="87"/>
      <c r="AL237" s="87"/>
      <c r="AM237" s="102"/>
      <c r="AN237" s="85"/>
    </row>
    <row r="238" spans="2:40" x14ac:dyDescent="0.15">
      <c r="B238" s="81">
        <v>45</v>
      </c>
      <c r="C238" s="89"/>
      <c r="D238" s="90"/>
      <c r="E238" s="89"/>
      <c r="F238" s="91"/>
      <c r="G238" s="92"/>
      <c r="H238" s="91"/>
      <c r="I238" s="93"/>
      <c r="J238" s="91"/>
      <c r="K238" s="91"/>
      <c r="L238" s="99"/>
      <c r="M238" s="100"/>
      <c r="N238" s="101"/>
      <c r="O238" s="100"/>
      <c r="P238" s="100"/>
      <c r="Q238" s="91"/>
      <c r="R238" s="100"/>
      <c r="S238" s="91"/>
      <c r="T238" s="100"/>
      <c r="U238" s="100"/>
      <c r="V238" s="94"/>
      <c r="W238" s="94"/>
      <c r="X238" s="95"/>
      <c r="Y238" s="96"/>
      <c r="Z238" s="96"/>
      <c r="AA238" s="95"/>
      <c r="AB238" s="91"/>
      <c r="AC238" s="89"/>
      <c r="AD238" s="89"/>
      <c r="AE238" s="89"/>
      <c r="AF238" s="97"/>
      <c r="AG238" s="98"/>
      <c r="AH238" s="86"/>
      <c r="AI238" s="82"/>
      <c r="AJ238" s="82"/>
      <c r="AK238" s="87"/>
      <c r="AL238" s="87"/>
      <c r="AM238" s="102"/>
      <c r="AN238" s="84"/>
    </row>
    <row r="239" spans="2:40" x14ac:dyDescent="0.15">
      <c r="B239" s="81">
        <v>46</v>
      </c>
      <c r="C239" s="89"/>
      <c r="D239" s="90"/>
      <c r="E239" s="89"/>
      <c r="F239" s="91"/>
      <c r="G239" s="92"/>
      <c r="H239" s="91"/>
      <c r="I239" s="93"/>
      <c r="J239" s="91"/>
      <c r="K239" s="91"/>
      <c r="L239" s="99"/>
      <c r="M239" s="100"/>
      <c r="N239" s="101"/>
      <c r="O239" s="100"/>
      <c r="P239" s="100"/>
      <c r="Q239" s="91"/>
      <c r="R239" s="100"/>
      <c r="S239" s="91"/>
      <c r="T239" s="100"/>
      <c r="U239" s="100"/>
      <c r="V239" s="94"/>
      <c r="W239" s="94"/>
      <c r="X239" s="95"/>
      <c r="Y239" s="96"/>
      <c r="Z239" s="96"/>
      <c r="AA239" s="95"/>
      <c r="AB239" s="91"/>
      <c r="AC239" s="89"/>
      <c r="AD239" s="89"/>
      <c r="AE239" s="89"/>
      <c r="AF239" s="97"/>
      <c r="AG239" s="98"/>
      <c r="AH239" s="86"/>
      <c r="AI239" s="82"/>
      <c r="AJ239" s="82"/>
      <c r="AK239" s="87"/>
      <c r="AL239" s="87"/>
      <c r="AM239" s="102"/>
      <c r="AN239" s="85"/>
    </row>
    <row r="240" spans="2:40" x14ac:dyDescent="0.15">
      <c r="B240" s="81">
        <v>47</v>
      </c>
      <c r="C240" s="89"/>
      <c r="D240" s="90"/>
      <c r="E240" s="89"/>
      <c r="F240" s="91"/>
      <c r="G240" s="93"/>
      <c r="H240" s="91"/>
      <c r="I240" s="93"/>
      <c r="J240" s="91"/>
      <c r="K240" s="91"/>
      <c r="L240" s="99"/>
      <c r="M240" s="100"/>
      <c r="N240" s="110"/>
      <c r="O240" s="100"/>
      <c r="P240" s="100"/>
      <c r="Q240" s="91"/>
      <c r="R240" s="100"/>
      <c r="S240" s="91"/>
      <c r="T240" s="100"/>
      <c r="U240" s="100"/>
      <c r="V240" s="94"/>
      <c r="W240" s="94"/>
      <c r="X240" s="95"/>
      <c r="Y240" s="96"/>
      <c r="Z240" s="96"/>
      <c r="AA240" s="95"/>
      <c r="AB240" s="91"/>
      <c r="AC240" s="89"/>
      <c r="AD240" s="89"/>
      <c r="AE240" s="89"/>
      <c r="AF240" s="97"/>
      <c r="AG240" s="98"/>
      <c r="AH240" s="86"/>
      <c r="AI240" s="82"/>
      <c r="AJ240" s="82"/>
      <c r="AK240" s="87"/>
      <c r="AL240" s="87"/>
      <c r="AM240" s="102"/>
      <c r="AN240" s="84"/>
    </row>
    <row r="241" spans="2:40" x14ac:dyDescent="0.15">
      <c r="B241" s="81">
        <v>48</v>
      </c>
      <c r="C241" s="89"/>
      <c r="D241" s="90"/>
      <c r="E241" s="89"/>
      <c r="F241" s="91"/>
      <c r="G241" s="93"/>
      <c r="H241" s="91"/>
      <c r="I241" s="93"/>
      <c r="J241" s="91"/>
      <c r="K241" s="91"/>
      <c r="L241" s="99"/>
      <c r="M241" s="100"/>
      <c r="N241" s="101"/>
      <c r="O241" s="100"/>
      <c r="P241" s="100"/>
      <c r="Q241" s="91"/>
      <c r="R241" s="100"/>
      <c r="S241" s="91"/>
      <c r="T241" s="100"/>
      <c r="U241" s="100"/>
      <c r="V241" s="94"/>
      <c r="W241" s="94"/>
      <c r="X241" s="95"/>
      <c r="Y241" s="96"/>
      <c r="Z241" s="96"/>
      <c r="AA241" s="95"/>
      <c r="AB241" s="91"/>
      <c r="AC241" s="89"/>
      <c r="AD241" s="89"/>
      <c r="AE241" s="89"/>
      <c r="AF241" s="97"/>
      <c r="AG241" s="98"/>
      <c r="AH241" s="86"/>
      <c r="AI241" s="82"/>
      <c r="AJ241" s="82"/>
      <c r="AK241" s="87"/>
      <c r="AL241" s="87"/>
      <c r="AM241" s="102"/>
      <c r="AN241" s="85"/>
    </row>
    <row r="242" spans="2:40" x14ac:dyDescent="0.15">
      <c r="B242" s="81">
        <v>49</v>
      </c>
      <c r="C242" s="89"/>
      <c r="D242" s="90"/>
      <c r="E242" s="89"/>
      <c r="F242" s="91"/>
      <c r="G242" s="93"/>
      <c r="H242" s="91"/>
      <c r="I242" s="93"/>
      <c r="J242" s="91"/>
      <c r="K242" s="91"/>
      <c r="L242" s="99"/>
      <c r="M242" s="100"/>
      <c r="N242" s="101"/>
      <c r="O242" s="100"/>
      <c r="P242" s="100"/>
      <c r="Q242" s="91"/>
      <c r="R242" s="100"/>
      <c r="S242" s="91"/>
      <c r="T242" s="100"/>
      <c r="U242" s="100"/>
      <c r="V242" s="94"/>
      <c r="W242" s="94"/>
      <c r="X242" s="95"/>
      <c r="Y242" s="96"/>
      <c r="Z242" s="96"/>
      <c r="AA242" s="95"/>
      <c r="AB242" s="91"/>
      <c r="AC242" s="89"/>
      <c r="AD242" s="89"/>
      <c r="AE242" s="89"/>
      <c r="AF242" s="97"/>
      <c r="AG242" s="98"/>
      <c r="AH242" s="86"/>
      <c r="AI242" s="82"/>
      <c r="AJ242" s="82"/>
      <c r="AK242" s="87"/>
      <c r="AL242" s="87"/>
      <c r="AM242" s="102"/>
      <c r="AN242" s="84"/>
    </row>
    <row r="243" spans="2:40" x14ac:dyDescent="0.15">
      <c r="B243" s="81">
        <v>50</v>
      </c>
      <c r="C243" s="42"/>
      <c r="D243" s="57"/>
      <c r="E243" s="42"/>
      <c r="F243" s="44"/>
      <c r="G243" s="46"/>
      <c r="H243" s="44"/>
      <c r="I243" s="46"/>
      <c r="J243" s="44"/>
      <c r="K243" s="44"/>
      <c r="L243" s="47"/>
      <c r="M243" s="48"/>
      <c r="N243" s="49"/>
      <c r="O243" s="48"/>
      <c r="P243" s="48"/>
      <c r="Q243" s="44"/>
      <c r="R243" s="48"/>
      <c r="S243" s="44"/>
      <c r="T243" s="48"/>
      <c r="U243" s="48"/>
      <c r="V243" s="50"/>
      <c r="W243" s="50"/>
      <c r="X243" s="51"/>
      <c r="Y243" s="52"/>
      <c r="Z243" s="52"/>
      <c r="AA243" s="51"/>
      <c r="AB243" s="44"/>
      <c r="AC243" s="53"/>
      <c r="AD243" s="53"/>
      <c r="AE243" s="42"/>
      <c r="AF243" s="54"/>
      <c r="AG243" s="55"/>
      <c r="AH243" s="56"/>
      <c r="AI243" s="87"/>
      <c r="AJ243" s="87"/>
      <c r="AK243" s="87"/>
      <c r="AL243" s="87"/>
      <c r="AM243" s="102"/>
      <c r="AN243" s="85"/>
    </row>
    <row r="244" spans="2:40" x14ac:dyDescent="0.15">
      <c r="B244" s="81">
        <v>51</v>
      </c>
      <c r="C244" s="42"/>
      <c r="D244" s="57"/>
      <c r="E244" s="42"/>
      <c r="F244" s="44"/>
      <c r="G244" s="46"/>
      <c r="H244" s="44"/>
      <c r="I244" s="46"/>
      <c r="J244" s="44"/>
      <c r="K244" s="44"/>
      <c r="L244" s="47"/>
      <c r="M244" s="48"/>
      <c r="N244" s="49"/>
      <c r="O244" s="48"/>
      <c r="P244" s="48"/>
      <c r="Q244" s="44"/>
      <c r="R244" s="48"/>
      <c r="S244" s="44"/>
      <c r="T244" s="48"/>
      <c r="U244" s="48"/>
      <c r="V244" s="50"/>
      <c r="W244" s="50"/>
      <c r="X244" s="51"/>
      <c r="Y244" s="52"/>
      <c r="Z244" s="52"/>
      <c r="AA244" s="51"/>
      <c r="AB244" s="44"/>
      <c r="AC244" s="53"/>
      <c r="AD244" s="53"/>
      <c r="AE244" s="42"/>
      <c r="AF244" s="54"/>
      <c r="AG244" s="55"/>
      <c r="AH244" s="56"/>
      <c r="AI244" s="87"/>
      <c r="AJ244" s="87"/>
      <c r="AK244" s="87"/>
      <c r="AL244" s="87"/>
      <c r="AM244" s="102"/>
      <c r="AN244" s="84"/>
    </row>
    <row r="245" spans="2:40" x14ac:dyDescent="0.15">
      <c r="B245" s="81">
        <v>52</v>
      </c>
      <c r="C245" s="42"/>
      <c r="D245" s="57"/>
      <c r="E245" s="42"/>
      <c r="F245" s="44"/>
      <c r="G245" s="46"/>
      <c r="H245" s="44"/>
      <c r="I245" s="46"/>
      <c r="J245" s="44"/>
      <c r="K245" s="44"/>
      <c r="L245" s="47"/>
      <c r="M245" s="48"/>
      <c r="N245" s="49"/>
      <c r="O245" s="48"/>
      <c r="P245" s="48"/>
      <c r="Q245" s="44"/>
      <c r="R245" s="48"/>
      <c r="S245" s="44"/>
      <c r="T245" s="48"/>
      <c r="U245" s="48"/>
      <c r="V245" s="50"/>
      <c r="W245" s="50"/>
      <c r="X245" s="51"/>
      <c r="Y245" s="52"/>
      <c r="Z245" s="52"/>
      <c r="AA245" s="51"/>
      <c r="AB245" s="44"/>
      <c r="AC245" s="53"/>
      <c r="AD245" s="53"/>
      <c r="AE245" s="42"/>
      <c r="AF245" s="54"/>
      <c r="AG245" s="55"/>
      <c r="AH245" s="56"/>
      <c r="AI245" s="87"/>
      <c r="AJ245" s="87"/>
      <c r="AK245" s="87"/>
      <c r="AL245" s="87"/>
      <c r="AM245" s="102"/>
      <c r="AN245" s="85"/>
    </row>
    <row r="246" spans="2:40" x14ac:dyDescent="0.15">
      <c r="B246" s="81">
        <v>53</v>
      </c>
      <c r="C246" s="42"/>
      <c r="D246" s="57"/>
      <c r="E246" s="42"/>
      <c r="F246" s="44"/>
      <c r="G246" s="46"/>
      <c r="H246" s="44"/>
      <c r="I246" s="46"/>
      <c r="J246" s="44"/>
      <c r="K246" s="44"/>
      <c r="L246" s="47"/>
      <c r="M246" s="48"/>
      <c r="N246" s="108"/>
      <c r="O246" s="48"/>
      <c r="P246" s="48"/>
      <c r="Q246" s="44"/>
      <c r="R246" s="48"/>
      <c r="S246" s="44"/>
      <c r="T246" s="48"/>
      <c r="U246" s="48"/>
      <c r="V246" s="50"/>
      <c r="W246" s="50"/>
      <c r="X246" s="51"/>
      <c r="Y246" s="52"/>
      <c r="Z246" s="52"/>
      <c r="AA246" s="51"/>
      <c r="AB246" s="44"/>
      <c r="AC246" s="53"/>
      <c r="AD246" s="53"/>
      <c r="AE246" s="42"/>
      <c r="AF246" s="54"/>
      <c r="AG246" s="55"/>
      <c r="AH246" s="56"/>
      <c r="AI246" s="87"/>
      <c r="AJ246" s="87"/>
      <c r="AK246" s="87"/>
      <c r="AL246" s="87"/>
      <c r="AM246" s="102"/>
      <c r="AN246" s="84"/>
    </row>
    <row r="247" spans="2:40" x14ac:dyDescent="0.15">
      <c r="B247" s="81">
        <v>54</v>
      </c>
      <c r="C247" s="42"/>
      <c r="D247" s="57"/>
      <c r="E247" s="42"/>
      <c r="F247" s="44"/>
      <c r="G247" s="46"/>
      <c r="H247" s="44"/>
      <c r="I247" s="46"/>
      <c r="J247" s="44"/>
      <c r="K247" s="44"/>
      <c r="L247" s="47"/>
      <c r="M247" s="48"/>
      <c r="N247" s="49"/>
      <c r="O247" s="48"/>
      <c r="P247" s="48"/>
      <c r="Q247" s="44"/>
      <c r="R247" s="48"/>
      <c r="S247" s="44"/>
      <c r="T247" s="48"/>
      <c r="U247" s="48"/>
      <c r="V247" s="50"/>
      <c r="W247" s="50"/>
      <c r="X247" s="51"/>
      <c r="Y247" s="52"/>
      <c r="Z247" s="52"/>
      <c r="AA247" s="51"/>
      <c r="AB247" s="44"/>
      <c r="AC247" s="53"/>
      <c r="AD247" s="53"/>
      <c r="AE247" s="42"/>
      <c r="AF247" s="54"/>
      <c r="AG247" s="55"/>
      <c r="AH247" s="56"/>
      <c r="AI247" s="87"/>
      <c r="AJ247" s="87"/>
      <c r="AK247" s="87"/>
      <c r="AL247" s="87"/>
      <c r="AM247" s="102"/>
      <c r="AN247" s="85"/>
    </row>
    <row r="248" spans="2:40" x14ac:dyDescent="0.15">
      <c r="B248" s="81">
        <v>55</v>
      </c>
      <c r="C248" s="42"/>
      <c r="D248" s="57"/>
      <c r="E248" s="42"/>
      <c r="F248" s="44"/>
      <c r="G248" s="46"/>
      <c r="H248" s="44"/>
      <c r="I248" s="46"/>
      <c r="J248" s="44"/>
      <c r="K248" s="44"/>
      <c r="L248" s="47"/>
      <c r="M248" s="48"/>
      <c r="N248" s="49"/>
      <c r="O248" s="48"/>
      <c r="P248" s="48"/>
      <c r="Q248" s="44"/>
      <c r="R248" s="48"/>
      <c r="S248" s="44"/>
      <c r="T248" s="48"/>
      <c r="U248" s="48"/>
      <c r="V248" s="50"/>
      <c r="W248" s="50"/>
      <c r="X248" s="51"/>
      <c r="Y248" s="52"/>
      <c r="Z248" s="52"/>
      <c r="AA248" s="51"/>
      <c r="AB248" s="44"/>
      <c r="AC248" s="53"/>
      <c r="AD248" s="53"/>
      <c r="AE248" s="42"/>
      <c r="AF248" s="54"/>
      <c r="AG248" s="55"/>
      <c r="AH248" s="56"/>
      <c r="AI248" s="87"/>
      <c r="AJ248" s="87"/>
      <c r="AK248" s="87"/>
      <c r="AL248" s="87"/>
      <c r="AM248" s="102"/>
      <c r="AN248" s="84"/>
    </row>
    <row r="249" spans="2:40" x14ac:dyDescent="0.15">
      <c r="B249" s="81">
        <v>56</v>
      </c>
      <c r="C249" s="42"/>
      <c r="D249" s="57"/>
      <c r="E249" s="42"/>
      <c r="F249" s="44"/>
      <c r="G249" s="46"/>
      <c r="H249" s="44"/>
      <c r="I249" s="46"/>
      <c r="J249" s="44"/>
      <c r="K249" s="44"/>
      <c r="L249" s="47"/>
      <c r="M249" s="48"/>
      <c r="N249" s="49"/>
      <c r="O249" s="48"/>
      <c r="P249" s="48"/>
      <c r="Q249" s="44"/>
      <c r="R249" s="48"/>
      <c r="S249" s="44"/>
      <c r="T249" s="48"/>
      <c r="U249" s="48"/>
      <c r="V249" s="50"/>
      <c r="W249" s="50"/>
      <c r="X249" s="51"/>
      <c r="Y249" s="52"/>
      <c r="Z249" s="52"/>
      <c r="AA249" s="51"/>
      <c r="AB249" s="44"/>
      <c r="AC249" s="53"/>
      <c r="AD249" s="53"/>
      <c r="AE249" s="42"/>
      <c r="AF249" s="54"/>
      <c r="AG249" s="55"/>
      <c r="AH249" s="56"/>
      <c r="AI249" s="87"/>
      <c r="AJ249" s="87"/>
      <c r="AK249" s="87"/>
      <c r="AL249" s="87"/>
      <c r="AM249" s="102"/>
      <c r="AN249" s="85"/>
    </row>
    <row r="250" spans="2:40" x14ac:dyDescent="0.15">
      <c r="B250" s="81">
        <v>57</v>
      </c>
      <c r="C250" s="42"/>
      <c r="D250" s="57"/>
      <c r="E250" s="42"/>
      <c r="F250" s="44"/>
      <c r="G250" s="46"/>
      <c r="H250" s="44"/>
      <c r="I250" s="46"/>
      <c r="J250" s="44"/>
      <c r="K250" s="44"/>
      <c r="L250" s="47"/>
      <c r="M250" s="48"/>
      <c r="N250" s="49"/>
      <c r="O250" s="48"/>
      <c r="P250" s="48"/>
      <c r="Q250" s="44"/>
      <c r="R250" s="48"/>
      <c r="S250" s="44"/>
      <c r="T250" s="48"/>
      <c r="U250" s="48"/>
      <c r="V250" s="50"/>
      <c r="W250" s="50"/>
      <c r="X250" s="51"/>
      <c r="Y250" s="52"/>
      <c r="Z250" s="52"/>
      <c r="AA250" s="51"/>
      <c r="AB250" s="44"/>
      <c r="AC250" s="53"/>
      <c r="AD250" s="53"/>
      <c r="AE250" s="42"/>
      <c r="AF250" s="54"/>
      <c r="AG250" s="55"/>
      <c r="AH250" s="56"/>
      <c r="AI250" s="87"/>
      <c r="AJ250" s="87"/>
      <c r="AK250" s="87"/>
      <c r="AL250" s="87"/>
      <c r="AM250" s="102"/>
      <c r="AN250" s="84"/>
    </row>
    <row r="251" spans="2:40" x14ac:dyDescent="0.15">
      <c r="B251" s="81">
        <v>58</v>
      </c>
      <c r="C251" s="42"/>
      <c r="D251" s="57"/>
      <c r="E251" s="42"/>
      <c r="F251" s="44"/>
      <c r="G251" s="46"/>
      <c r="H251" s="44"/>
      <c r="I251" s="46"/>
      <c r="J251" s="44"/>
      <c r="K251" s="44"/>
      <c r="L251" s="47"/>
      <c r="M251" s="48"/>
      <c r="N251" s="49"/>
      <c r="O251" s="48"/>
      <c r="P251" s="48"/>
      <c r="Q251" s="44"/>
      <c r="R251" s="48"/>
      <c r="S251" s="44"/>
      <c r="T251" s="48"/>
      <c r="U251" s="48"/>
      <c r="V251" s="50"/>
      <c r="W251" s="50"/>
      <c r="X251" s="51"/>
      <c r="Y251" s="52"/>
      <c r="Z251" s="52"/>
      <c r="AA251" s="51"/>
      <c r="AB251" s="44"/>
      <c r="AC251" s="53"/>
      <c r="AD251" s="53"/>
      <c r="AE251" s="42"/>
      <c r="AF251" s="54"/>
      <c r="AG251" s="55"/>
      <c r="AH251" s="56"/>
      <c r="AI251" s="87"/>
      <c r="AJ251" s="87"/>
      <c r="AK251" s="87"/>
      <c r="AL251" s="87"/>
      <c r="AM251" s="102"/>
      <c r="AN251" s="85"/>
    </row>
    <row r="252" spans="2:40" x14ac:dyDescent="0.15">
      <c r="B252" s="81">
        <v>59</v>
      </c>
      <c r="C252" s="42"/>
      <c r="D252" s="57"/>
      <c r="E252" s="42"/>
      <c r="F252" s="44"/>
      <c r="G252" s="46"/>
      <c r="H252" s="44"/>
      <c r="I252" s="46"/>
      <c r="J252" s="44"/>
      <c r="K252" s="44"/>
      <c r="L252" s="47"/>
      <c r="M252" s="48"/>
      <c r="N252" s="108"/>
      <c r="O252" s="48"/>
      <c r="P252" s="48"/>
      <c r="Q252" s="44"/>
      <c r="R252" s="48"/>
      <c r="S252" s="44"/>
      <c r="T252" s="48"/>
      <c r="U252" s="48"/>
      <c r="V252" s="50"/>
      <c r="W252" s="50"/>
      <c r="X252" s="51"/>
      <c r="Y252" s="52"/>
      <c r="Z252" s="52"/>
      <c r="AA252" s="51"/>
      <c r="AB252" s="44"/>
      <c r="AC252" s="53"/>
      <c r="AD252" s="53"/>
      <c r="AE252" s="42"/>
      <c r="AF252" s="54"/>
      <c r="AG252" s="55"/>
      <c r="AH252" s="56"/>
      <c r="AI252" s="87"/>
      <c r="AJ252" s="87"/>
      <c r="AK252" s="87"/>
      <c r="AL252" s="87"/>
      <c r="AM252" s="102"/>
      <c r="AN252" s="84"/>
    </row>
    <row r="253" spans="2:40" x14ac:dyDescent="0.15">
      <c r="B253" s="81">
        <v>60</v>
      </c>
      <c r="C253" s="42"/>
      <c r="D253" s="57"/>
      <c r="E253" s="42"/>
      <c r="F253" s="44"/>
      <c r="G253" s="46"/>
      <c r="H253" s="44"/>
      <c r="I253" s="46"/>
      <c r="J253" s="44"/>
      <c r="K253" s="44"/>
      <c r="L253" s="47"/>
      <c r="M253" s="48"/>
      <c r="N253" s="49"/>
      <c r="O253" s="48"/>
      <c r="P253" s="48"/>
      <c r="Q253" s="44"/>
      <c r="R253" s="48"/>
      <c r="S253" s="44"/>
      <c r="T253" s="48"/>
      <c r="U253" s="48"/>
      <c r="V253" s="50"/>
      <c r="W253" s="50"/>
      <c r="X253" s="51"/>
      <c r="Y253" s="52"/>
      <c r="Z253" s="52"/>
      <c r="AA253" s="51"/>
      <c r="AB253" s="44"/>
      <c r="AC253" s="53"/>
      <c r="AD253" s="53"/>
      <c r="AE253" s="42"/>
      <c r="AF253" s="54"/>
      <c r="AG253" s="55"/>
      <c r="AH253" s="56"/>
      <c r="AI253" s="87"/>
      <c r="AJ253" s="87"/>
      <c r="AK253" s="87"/>
      <c r="AL253" s="87"/>
      <c r="AM253" s="102"/>
      <c r="AN253" s="85"/>
    </row>
    <row r="254" spans="2:40" x14ac:dyDescent="0.15">
      <c r="B254" s="81">
        <v>61</v>
      </c>
      <c r="C254" s="42"/>
      <c r="D254" s="57"/>
      <c r="E254" s="42"/>
      <c r="F254" s="44"/>
      <c r="G254" s="46"/>
      <c r="H254" s="44"/>
      <c r="I254" s="46"/>
      <c r="J254" s="44"/>
      <c r="K254" s="44"/>
      <c r="L254" s="47"/>
      <c r="M254" s="48"/>
      <c r="N254" s="49"/>
      <c r="O254" s="48"/>
      <c r="P254" s="48"/>
      <c r="Q254" s="44"/>
      <c r="R254" s="48"/>
      <c r="S254" s="44"/>
      <c r="T254" s="48"/>
      <c r="U254" s="48"/>
      <c r="V254" s="50"/>
      <c r="W254" s="50"/>
      <c r="X254" s="51"/>
      <c r="Y254" s="52"/>
      <c r="Z254" s="52"/>
      <c r="AA254" s="51"/>
      <c r="AB254" s="44"/>
      <c r="AC254" s="53"/>
      <c r="AD254" s="53"/>
      <c r="AE254" s="42"/>
      <c r="AF254" s="54"/>
      <c r="AG254" s="55"/>
      <c r="AH254" s="56"/>
      <c r="AI254" s="87"/>
      <c r="AJ254" s="87"/>
      <c r="AK254" s="87"/>
      <c r="AL254" s="87"/>
      <c r="AM254" s="102"/>
      <c r="AN254" s="84"/>
    </row>
    <row r="255" spans="2:40" x14ac:dyDescent="0.15">
      <c r="B255" s="81">
        <v>62</v>
      </c>
      <c r="C255" s="42"/>
      <c r="D255" s="57"/>
      <c r="E255" s="42"/>
      <c r="F255" s="44"/>
      <c r="G255" s="46"/>
      <c r="H255" s="44"/>
      <c r="I255" s="46"/>
      <c r="J255" s="44"/>
      <c r="K255" s="44"/>
      <c r="L255" s="47"/>
      <c r="M255" s="48"/>
      <c r="N255" s="49"/>
      <c r="O255" s="48"/>
      <c r="P255" s="48"/>
      <c r="Q255" s="44"/>
      <c r="R255" s="48"/>
      <c r="S255" s="44"/>
      <c r="T255" s="48"/>
      <c r="U255" s="48"/>
      <c r="V255" s="50"/>
      <c r="W255" s="50"/>
      <c r="X255" s="51"/>
      <c r="Y255" s="52"/>
      <c r="Z255" s="52"/>
      <c r="AA255" s="51"/>
      <c r="AB255" s="44"/>
      <c r="AC255" s="53"/>
      <c r="AD255" s="53"/>
      <c r="AE255" s="42"/>
      <c r="AF255" s="54"/>
      <c r="AG255" s="55"/>
      <c r="AH255" s="56"/>
      <c r="AI255" s="87"/>
      <c r="AJ255" s="87"/>
      <c r="AK255" s="87"/>
      <c r="AL255" s="87"/>
      <c r="AM255" s="102"/>
      <c r="AN255" s="85"/>
    </row>
    <row r="256" spans="2:40" x14ac:dyDescent="0.15">
      <c r="B256" s="81">
        <v>63</v>
      </c>
      <c r="C256" s="42"/>
      <c r="D256" s="57"/>
      <c r="E256" s="42"/>
      <c r="F256" s="44"/>
      <c r="G256" s="46"/>
      <c r="H256" s="44"/>
      <c r="I256" s="46"/>
      <c r="J256" s="44"/>
      <c r="K256" s="44"/>
      <c r="L256" s="47"/>
      <c r="M256" s="48"/>
      <c r="N256" s="49"/>
      <c r="O256" s="48"/>
      <c r="P256" s="48"/>
      <c r="Q256" s="44"/>
      <c r="R256" s="48"/>
      <c r="S256" s="44"/>
      <c r="T256" s="48"/>
      <c r="U256" s="48"/>
      <c r="V256" s="50"/>
      <c r="W256" s="50"/>
      <c r="X256" s="51"/>
      <c r="Y256" s="52"/>
      <c r="Z256" s="52"/>
      <c r="AA256" s="51"/>
      <c r="AB256" s="44"/>
      <c r="AC256" s="53"/>
      <c r="AD256" s="53"/>
      <c r="AE256" s="42"/>
      <c r="AF256" s="54"/>
      <c r="AG256" s="55"/>
      <c r="AH256" s="56"/>
      <c r="AI256" s="87"/>
      <c r="AJ256" s="87"/>
      <c r="AK256" s="87"/>
      <c r="AL256" s="87"/>
      <c r="AM256" s="102"/>
      <c r="AN256" s="84"/>
    </row>
    <row r="257" spans="2:40" x14ac:dyDescent="0.15">
      <c r="B257" s="81">
        <v>64</v>
      </c>
      <c r="C257" s="42"/>
      <c r="D257" s="57"/>
      <c r="E257" s="42"/>
      <c r="F257" s="44"/>
      <c r="G257" s="46"/>
      <c r="H257" s="44"/>
      <c r="I257" s="46"/>
      <c r="J257" s="44"/>
      <c r="K257" s="44"/>
      <c r="L257" s="47"/>
      <c r="M257" s="48"/>
      <c r="N257" s="49"/>
      <c r="O257" s="48"/>
      <c r="P257" s="48"/>
      <c r="Q257" s="44"/>
      <c r="R257" s="48"/>
      <c r="S257" s="44"/>
      <c r="T257" s="48"/>
      <c r="U257" s="48"/>
      <c r="V257" s="50"/>
      <c r="W257" s="50"/>
      <c r="X257" s="51"/>
      <c r="Y257" s="52"/>
      <c r="Z257" s="52"/>
      <c r="AA257" s="51"/>
      <c r="AB257" s="44"/>
      <c r="AC257" s="53"/>
      <c r="AD257" s="53"/>
      <c r="AE257" s="42"/>
      <c r="AF257" s="54"/>
      <c r="AG257" s="55"/>
      <c r="AH257" s="56"/>
      <c r="AI257" s="87"/>
      <c r="AJ257" s="87"/>
      <c r="AK257" s="87"/>
      <c r="AL257" s="87"/>
      <c r="AM257" s="102"/>
      <c r="AN257" s="85"/>
    </row>
    <row r="258" spans="2:40" x14ac:dyDescent="0.15">
      <c r="B258" s="81">
        <v>65</v>
      </c>
      <c r="C258" s="42"/>
      <c r="D258" s="57"/>
      <c r="E258" s="42"/>
      <c r="F258" s="44"/>
      <c r="G258" s="46"/>
      <c r="H258" s="44"/>
      <c r="I258" s="46"/>
      <c r="J258" s="44"/>
      <c r="K258" s="44"/>
      <c r="L258" s="47"/>
      <c r="M258" s="48"/>
      <c r="N258" s="108"/>
      <c r="O258" s="48"/>
      <c r="P258" s="48"/>
      <c r="Q258" s="44"/>
      <c r="R258" s="48"/>
      <c r="S258" s="44"/>
      <c r="T258" s="48"/>
      <c r="U258" s="48"/>
      <c r="V258" s="50"/>
      <c r="W258" s="50"/>
      <c r="X258" s="51"/>
      <c r="Y258" s="52"/>
      <c r="Z258" s="52"/>
      <c r="AA258" s="51"/>
      <c r="AB258" s="44"/>
      <c r="AC258" s="53"/>
      <c r="AD258" s="53"/>
      <c r="AE258" s="42"/>
      <c r="AF258" s="54"/>
      <c r="AG258" s="55"/>
      <c r="AH258" s="56"/>
      <c r="AI258" s="87"/>
      <c r="AJ258" s="87"/>
      <c r="AK258" s="87"/>
      <c r="AL258" s="87"/>
      <c r="AM258" s="102"/>
      <c r="AN258" s="84"/>
    </row>
    <row r="259" spans="2:40" x14ac:dyDescent="0.15">
      <c r="B259" s="81">
        <v>66</v>
      </c>
      <c r="C259" s="42"/>
      <c r="D259" s="57"/>
      <c r="E259" s="42"/>
      <c r="F259" s="44"/>
      <c r="G259" s="46"/>
      <c r="H259" s="44"/>
      <c r="I259" s="46"/>
      <c r="J259" s="44"/>
      <c r="K259" s="44"/>
      <c r="L259" s="47"/>
      <c r="M259" s="48"/>
      <c r="N259" s="49"/>
      <c r="O259" s="48"/>
      <c r="P259" s="48"/>
      <c r="Q259" s="44"/>
      <c r="R259" s="48"/>
      <c r="S259" s="44"/>
      <c r="T259" s="48"/>
      <c r="U259" s="48"/>
      <c r="V259" s="50"/>
      <c r="W259" s="50"/>
      <c r="X259" s="51"/>
      <c r="Y259" s="52"/>
      <c r="Z259" s="52"/>
      <c r="AA259" s="51"/>
      <c r="AB259" s="44"/>
      <c r="AC259" s="53"/>
      <c r="AD259" s="53"/>
      <c r="AE259" s="42"/>
      <c r="AF259" s="54"/>
      <c r="AG259" s="55"/>
      <c r="AH259" s="56"/>
      <c r="AI259" s="87"/>
      <c r="AJ259" s="87"/>
      <c r="AK259" s="87"/>
      <c r="AL259" s="87"/>
      <c r="AM259" s="102"/>
      <c r="AN259" s="85"/>
    </row>
    <row r="260" spans="2:40" x14ac:dyDescent="0.15">
      <c r="B260" s="81">
        <v>67</v>
      </c>
      <c r="C260" s="42"/>
      <c r="D260" s="57"/>
      <c r="E260" s="42"/>
      <c r="F260" s="44"/>
      <c r="G260" s="46"/>
      <c r="H260" s="44"/>
      <c r="I260" s="46"/>
      <c r="J260" s="44"/>
      <c r="K260" s="44"/>
      <c r="L260" s="47"/>
      <c r="M260" s="48"/>
      <c r="N260" s="49"/>
      <c r="O260" s="48"/>
      <c r="P260" s="48"/>
      <c r="Q260" s="44"/>
      <c r="R260" s="48"/>
      <c r="S260" s="44"/>
      <c r="T260" s="48"/>
      <c r="U260" s="48"/>
      <c r="V260" s="50"/>
      <c r="W260" s="50"/>
      <c r="X260" s="51"/>
      <c r="Y260" s="52"/>
      <c r="Z260" s="52"/>
      <c r="AA260" s="51"/>
      <c r="AB260" s="44"/>
      <c r="AC260" s="53"/>
      <c r="AD260" s="53"/>
      <c r="AE260" s="42"/>
      <c r="AF260" s="54"/>
      <c r="AG260" s="55"/>
      <c r="AH260" s="56"/>
      <c r="AI260" s="87"/>
      <c r="AJ260" s="87"/>
      <c r="AK260" s="87"/>
      <c r="AL260" s="87"/>
      <c r="AM260" s="102"/>
      <c r="AN260" s="84"/>
    </row>
    <row r="261" spans="2:40" x14ac:dyDescent="0.15">
      <c r="B261" s="81">
        <v>68</v>
      </c>
      <c r="C261" s="42"/>
      <c r="D261" s="57"/>
      <c r="E261" s="42"/>
      <c r="F261" s="44"/>
      <c r="G261" s="46"/>
      <c r="H261" s="44"/>
      <c r="I261" s="46"/>
      <c r="J261" s="44"/>
      <c r="K261" s="44"/>
      <c r="L261" s="47"/>
      <c r="M261" s="48"/>
      <c r="N261" s="49"/>
      <c r="O261" s="48"/>
      <c r="P261" s="48"/>
      <c r="Q261" s="44"/>
      <c r="R261" s="48"/>
      <c r="S261" s="44"/>
      <c r="T261" s="48"/>
      <c r="U261" s="48"/>
      <c r="V261" s="50"/>
      <c r="W261" s="50"/>
      <c r="X261" s="51"/>
      <c r="Y261" s="52"/>
      <c r="Z261" s="52"/>
      <c r="AA261" s="51"/>
      <c r="AB261" s="44"/>
      <c r="AC261" s="53"/>
      <c r="AD261" s="53"/>
      <c r="AE261" s="42"/>
      <c r="AF261" s="54"/>
      <c r="AG261" s="55"/>
      <c r="AH261" s="56"/>
      <c r="AI261" s="87"/>
      <c r="AJ261" s="87"/>
      <c r="AK261" s="87"/>
      <c r="AL261" s="87"/>
      <c r="AM261" s="102"/>
      <c r="AN261" s="85"/>
    </row>
    <row r="262" spans="2:40" x14ac:dyDescent="0.15">
      <c r="B262" s="81">
        <v>69</v>
      </c>
      <c r="C262" s="42"/>
      <c r="D262" s="57"/>
      <c r="E262" s="42"/>
      <c r="F262" s="44"/>
      <c r="G262" s="46"/>
      <c r="H262" s="44"/>
      <c r="I262" s="46"/>
      <c r="J262" s="44"/>
      <c r="K262" s="44"/>
      <c r="L262" s="47"/>
      <c r="M262" s="48"/>
      <c r="N262" s="49"/>
      <c r="O262" s="48"/>
      <c r="P262" s="48"/>
      <c r="Q262" s="44"/>
      <c r="R262" s="48"/>
      <c r="S262" s="44"/>
      <c r="T262" s="48"/>
      <c r="U262" s="48"/>
      <c r="V262" s="50"/>
      <c r="W262" s="50"/>
      <c r="X262" s="51"/>
      <c r="Y262" s="52"/>
      <c r="Z262" s="52"/>
      <c r="AA262" s="51"/>
      <c r="AB262" s="44"/>
      <c r="AC262" s="53"/>
      <c r="AD262" s="53"/>
      <c r="AE262" s="42"/>
      <c r="AF262" s="54"/>
      <c r="AG262" s="55"/>
      <c r="AH262" s="56"/>
      <c r="AI262" s="87"/>
      <c r="AJ262" s="87"/>
      <c r="AK262" s="87"/>
      <c r="AL262" s="87"/>
      <c r="AM262" s="102"/>
      <c r="AN262" s="84"/>
    </row>
    <row r="263" spans="2:40" x14ac:dyDescent="0.15">
      <c r="B263" s="81">
        <v>70</v>
      </c>
      <c r="C263" s="42"/>
      <c r="D263" s="57"/>
      <c r="E263" s="42"/>
      <c r="F263" s="44"/>
      <c r="G263" s="46"/>
      <c r="H263" s="44"/>
      <c r="I263" s="46"/>
      <c r="J263" s="44"/>
      <c r="K263" s="44"/>
      <c r="L263" s="47"/>
      <c r="M263" s="48"/>
      <c r="N263" s="49"/>
      <c r="O263" s="48"/>
      <c r="P263" s="48"/>
      <c r="Q263" s="44"/>
      <c r="R263" s="48"/>
      <c r="S263" s="44"/>
      <c r="T263" s="48"/>
      <c r="U263" s="48"/>
      <c r="V263" s="50"/>
      <c r="W263" s="50"/>
      <c r="X263" s="51"/>
      <c r="Y263" s="52"/>
      <c r="Z263" s="52"/>
      <c r="AA263" s="51"/>
      <c r="AB263" s="44"/>
      <c r="AC263" s="53"/>
      <c r="AD263" s="53"/>
      <c r="AE263" s="42"/>
      <c r="AF263" s="54"/>
      <c r="AG263" s="55"/>
      <c r="AH263" s="56"/>
      <c r="AI263" s="87"/>
      <c r="AJ263" s="87"/>
      <c r="AK263" s="87"/>
      <c r="AL263" s="87"/>
      <c r="AM263" s="102"/>
      <c r="AN263" s="84"/>
    </row>
    <row r="264" spans="2:40" x14ac:dyDescent="0.15">
      <c r="B264" s="81">
        <v>71</v>
      </c>
      <c r="C264" s="42"/>
      <c r="D264" s="57"/>
      <c r="E264" s="42"/>
      <c r="F264" s="44"/>
      <c r="G264" s="46"/>
      <c r="H264" s="44"/>
      <c r="I264" s="46"/>
      <c r="J264" s="44"/>
      <c r="K264" s="44"/>
      <c r="L264" s="47"/>
      <c r="M264" s="48"/>
      <c r="N264" s="108"/>
      <c r="O264" s="48"/>
      <c r="P264" s="48"/>
      <c r="Q264" s="44"/>
      <c r="R264" s="48"/>
      <c r="S264" s="44"/>
      <c r="T264" s="48"/>
      <c r="U264" s="48"/>
      <c r="V264" s="50"/>
      <c r="W264" s="50"/>
      <c r="X264" s="51"/>
      <c r="Y264" s="52"/>
      <c r="Z264" s="52"/>
      <c r="AA264" s="51"/>
      <c r="AB264" s="44"/>
      <c r="AC264" s="53"/>
      <c r="AD264" s="53"/>
      <c r="AE264" s="42"/>
      <c r="AF264" s="54"/>
      <c r="AG264" s="55"/>
      <c r="AH264" s="56"/>
      <c r="AI264" s="87"/>
      <c r="AJ264" s="87"/>
      <c r="AK264" s="87"/>
      <c r="AL264" s="87"/>
      <c r="AM264" s="102"/>
      <c r="AN264" s="84"/>
    </row>
    <row r="265" spans="2:40" x14ac:dyDescent="0.15">
      <c r="B265" s="81">
        <v>72</v>
      </c>
      <c r="C265" s="42"/>
      <c r="D265" s="57"/>
      <c r="E265" s="42"/>
      <c r="F265" s="44"/>
      <c r="G265" s="46"/>
      <c r="H265" s="44"/>
      <c r="I265" s="46"/>
      <c r="J265" s="44"/>
      <c r="K265" s="44"/>
      <c r="L265" s="47"/>
      <c r="M265" s="48"/>
      <c r="N265" s="49"/>
      <c r="O265" s="48"/>
      <c r="P265" s="48"/>
      <c r="Q265" s="44"/>
      <c r="R265" s="48"/>
      <c r="S265" s="44"/>
      <c r="T265" s="48"/>
      <c r="U265" s="48"/>
      <c r="V265" s="50"/>
      <c r="W265" s="50"/>
      <c r="X265" s="51"/>
      <c r="Y265" s="52"/>
      <c r="Z265" s="52"/>
      <c r="AA265" s="51"/>
      <c r="AB265" s="44"/>
      <c r="AC265" s="53"/>
      <c r="AD265" s="53"/>
      <c r="AE265" s="42"/>
      <c r="AF265" s="54"/>
      <c r="AG265" s="55"/>
      <c r="AH265" s="56"/>
      <c r="AI265" s="87"/>
      <c r="AJ265" s="87"/>
      <c r="AK265" s="87"/>
      <c r="AL265" s="87"/>
      <c r="AM265" s="102"/>
      <c r="AN265" s="85"/>
    </row>
    <row r="266" spans="2:40" x14ac:dyDescent="0.15">
      <c r="B266" s="81">
        <v>73</v>
      </c>
      <c r="C266" s="42"/>
      <c r="D266" s="57"/>
      <c r="E266" s="42"/>
      <c r="F266" s="44"/>
      <c r="G266" s="46"/>
      <c r="H266" s="44"/>
      <c r="I266" s="46"/>
      <c r="J266" s="44"/>
      <c r="K266" s="44"/>
      <c r="L266" s="47"/>
      <c r="M266" s="48"/>
      <c r="N266" s="49"/>
      <c r="O266" s="48"/>
      <c r="P266" s="48"/>
      <c r="Q266" s="44"/>
      <c r="R266" s="48"/>
      <c r="S266" s="44"/>
      <c r="T266" s="48"/>
      <c r="U266" s="48"/>
      <c r="V266" s="50"/>
      <c r="W266" s="50"/>
      <c r="X266" s="51"/>
      <c r="Y266" s="52"/>
      <c r="Z266" s="52"/>
      <c r="AA266" s="51"/>
      <c r="AB266" s="44"/>
      <c r="AC266" s="53"/>
      <c r="AD266" s="53"/>
      <c r="AE266" s="42"/>
      <c r="AF266" s="54"/>
      <c r="AG266" s="55"/>
      <c r="AH266" s="56"/>
      <c r="AI266" s="87"/>
      <c r="AJ266" s="87"/>
      <c r="AK266" s="87"/>
      <c r="AL266" s="87"/>
      <c r="AM266" s="102"/>
      <c r="AN266" s="84"/>
    </row>
    <row r="267" spans="2:40" x14ac:dyDescent="0.15">
      <c r="B267" s="81">
        <v>74</v>
      </c>
      <c r="C267" s="42"/>
      <c r="D267" s="57"/>
      <c r="E267" s="42"/>
      <c r="F267" s="44"/>
      <c r="G267" s="46"/>
      <c r="H267" s="44"/>
      <c r="I267" s="46"/>
      <c r="J267" s="44"/>
      <c r="K267" s="44"/>
      <c r="L267" s="47"/>
      <c r="M267" s="48"/>
      <c r="N267" s="49"/>
      <c r="O267" s="48"/>
      <c r="P267" s="48"/>
      <c r="Q267" s="44"/>
      <c r="R267" s="48"/>
      <c r="S267" s="44"/>
      <c r="T267" s="48"/>
      <c r="U267" s="48"/>
      <c r="V267" s="50"/>
      <c r="W267" s="50"/>
      <c r="X267" s="51"/>
      <c r="Y267" s="52"/>
      <c r="Z267" s="52"/>
      <c r="AA267" s="51"/>
      <c r="AB267" s="44"/>
      <c r="AC267" s="53"/>
      <c r="AD267" s="53"/>
      <c r="AE267" s="42"/>
      <c r="AF267" s="54"/>
      <c r="AG267" s="55"/>
      <c r="AH267" s="56"/>
      <c r="AI267" s="87"/>
      <c r="AJ267" s="87"/>
      <c r="AK267" s="87"/>
      <c r="AL267" s="87"/>
      <c r="AM267" s="102"/>
      <c r="AN267" s="85"/>
    </row>
    <row r="268" spans="2:40" x14ac:dyDescent="0.15">
      <c r="B268" s="81">
        <v>75</v>
      </c>
      <c r="C268" s="42"/>
      <c r="D268" s="57"/>
      <c r="E268" s="42"/>
      <c r="F268" s="44"/>
      <c r="G268" s="46"/>
      <c r="H268" s="44"/>
      <c r="I268" s="46"/>
      <c r="J268" s="44"/>
      <c r="K268" s="44"/>
      <c r="L268" s="47"/>
      <c r="M268" s="48"/>
      <c r="N268" s="49"/>
      <c r="O268" s="48"/>
      <c r="P268" s="48"/>
      <c r="Q268" s="44"/>
      <c r="R268" s="48"/>
      <c r="S268" s="44"/>
      <c r="T268" s="48"/>
      <c r="U268" s="48"/>
      <c r="V268" s="50"/>
      <c r="W268" s="50"/>
      <c r="X268" s="51"/>
      <c r="Y268" s="52"/>
      <c r="Z268" s="52"/>
      <c r="AA268" s="51"/>
      <c r="AB268" s="44"/>
      <c r="AC268" s="53"/>
      <c r="AD268" s="53"/>
      <c r="AE268" s="42"/>
      <c r="AF268" s="54"/>
      <c r="AG268" s="55"/>
      <c r="AH268" s="56"/>
    </row>
    <row r="269" spans="2:40" x14ac:dyDescent="0.15">
      <c r="B269" s="81">
        <v>76</v>
      </c>
      <c r="C269" s="42"/>
      <c r="D269" s="57"/>
      <c r="E269" s="42"/>
      <c r="F269" s="44"/>
      <c r="G269" s="46"/>
      <c r="H269" s="44"/>
      <c r="I269" s="46"/>
      <c r="J269" s="44"/>
      <c r="K269" s="44"/>
      <c r="L269" s="47"/>
      <c r="M269" s="48"/>
      <c r="N269" s="49"/>
      <c r="O269" s="48"/>
      <c r="P269" s="48"/>
      <c r="Q269" s="44"/>
      <c r="R269" s="48"/>
      <c r="S269" s="44"/>
      <c r="T269" s="48"/>
      <c r="U269" s="48"/>
      <c r="V269" s="50"/>
      <c r="W269" s="50"/>
      <c r="X269" s="51"/>
      <c r="Y269" s="52"/>
      <c r="Z269" s="52"/>
      <c r="AA269" s="51"/>
      <c r="AB269" s="44"/>
      <c r="AC269" s="53"/>
      <c r="AD269" s="53"/>
      <c r="AE269" s="42"/>
      <c r="AF269" s="54"/>
      <c r="AG269" s="55"/>
      <c r="AH269" s="56"/>
      <c r="AI269" s="325" t="s">
        <v>168</v>
      </c>
      <c r="AJ269" s="515" t="s">
        <v>169</v>
      </c>
      <c r="AK269" s="516"/>
      <c r="AL269" s="326" t="s">
        <v>170</v>
      </c>
    </row>
    <row r="270" spans="2:40" x14ac:dyDescent="0.15">
      <c r="B270" s="497"/>
      <c r="C270" s="498"/>
      <c r="D270" s="498"/>
      <c r="E270" s="498"/>
      <c r="F270" s="498"/>
      <c r="G270" s="498"/>
      <c r="H270" s="498"/>
      <c r="I270" s="498"/>
      <c r="J270" s="498"/>
      <c r="K270" s="498"/>
      <c r="L270" s="498"/>
      <c r="M270" s="499"/>
      <c r="N270" s="497"/>
      <c r="O270" s="498"/>
      <c r="P270" s="498"/>
      <c r="Q270" s="498"/>
      <c r="R270" s="498"/>
      <c r="S270" s="498"/>
      <c r="T270" s="498"/>
      <c r="U270" s="498"/>
      <c r="V270" s="499"/>
      <c r="W270" s="497"/>
      <c r="X270" s="498"/>
      <c r="Y270" s="498"/>
      <c r="Z270" s="498"/>
      <c r="AA270" s="498"/>
      <c r="AB270" s="498"/>
      <c r="AC270" s="498"/>
      <c r="AD270" s="498"/>
      <c r="AE270" s="498"/>
      <c r="AF270" s="498"/>
      <c r="AG270" s="499"/>
      <c r="AI270" s="503"/>
      <c r="AJ270" s="517"/>
      <c r="AK270" s="517"/>
      <c r="AL270" s="517"/>
    </row>
    <row r="271" spans="2:40" x14ac:dyDescent="0.15">
      <c r="B271" s="500"/>
      <c r="C271" s="501"/>
      <c r="D271" s="501"/>
      <c r="E271" s="501"/>
      <c r="F271" s="501"/>
      <c r="G271" s="501"/>
      <c r="H271" s="501"/>
      <c r="I271" s="501"/>
      <c r="J271" s="501"/>
      <c r="K271" s="501"/>
      <c r="L271" s="501"/>
      <c r="M271" s="502"/>
      <c r="N271" s="500"/>
      <c r="O271" s="501"/>
      <c r="P271" s="501"/>
      <c r="Q271" s="501"/>
      <c r="R271" s="501"/>
      <c r="S271" s="501"/>
      <c r="T271" s="501"/>
      <c r="U271" s="501"/>
      <c r="V271" s="502"/>
      <c r="W271" s="500"/>
      <c r="X271" s="501"/>
      <c r="Y271" s="501"/>
      <c r="Z271" s="501"/>
      <c r="AA271" s="501"/>
      <c r="AB271" s="501"/>
      <c r="AC271" s="501"/>
      <c r="AD271" s="501"/>
      <c r="AE271" s="501"/>
      <c r="AF271" s="501"/>
      <c r="AG271" s="502"/>
      <c r="AI271" s="504"/>
      <c r="AJ271" s="518"/>
      <c r="AK271" s="518"/>
      <c r="AL271" s="518"/>
    </row>
    <row r="272" spans="2:40" x14ac:dyDescent="0.15">
      <c r="B272" s="497"/>
      <c r="C272" s="498"/>
      <c r="D272" s="498"/>
      <c r="E272" s="498"/>
      <c r="F272" s="498"/>
      <c r="G272" s="498"/>
      <c r="H272" s="498"/>
      <c r="I272" s="498"/>
      <c r="J272" s="498"/>
      <c r="K272" s="498"/>
      <c r="L272" s="498"/>
      <c r="M272" s="499"/>
      <c r="N272" s="497"/>
      <c r="O272" s="498"/>
      <c r="P272" s="498"/>
      <c r="Q272" s="498"/>
      <c r="R272" s="498"/>
      <c r="S272" s="498"/>
      <c r="T272" s="498"/>
      <c r="U272" s="498"/>
      <c r="V272" s="499"/>
      <c r="W272" s="497"/>
      <c r="X272" s="498"/>
      <c r="Y272" s="498"/>
      <c r="Z272" s="498"/>
      <c r="AA272" s="498"/>
      <c r="AB272" s="498"/>
      <c r="AC272" s="498"/>
      <c r="AD272" s="498"/>
      <c r="AE272" s="498"/>
      <c r="AF272" s="498"/>
      <c r="AG272" s="499"/>
      <c r="AI272" s="505"/>
      <c r="AJ272" s="519"/>
      <c r="AK272" s="519"/>
      <c r="AL272" s="518"/>
    </row>
    <row r="273" spans="2:40" x14ac:dyDescent="0.15">
      <c r="B273" s="500"/>
      <c r="C273" s="501"/>
      <c r="D273" s="501"/>
      <c r="E273" s="501"/>
      <c r="F273" s="501"/>
      <c r="G273" s="501"/>
      <c r="H273" s="501"/>
      <c r="I273" s="501"/>
      <c r="J273" s="501"/>
      <c r="K273" s="501"/>
      <c r="L273" s="501"/>
      <c r="M273" s="502"/>
      <c r="N273" s="500"/>
      <c r="O273" s="501"/>
      <c r="P273" s="501"/>
      <c r="Q273" s="501"/>
      <c r="R273" s="501"/>
      <c r="S273" s="501"/>
      <c r="T273" s="501"/>
      <c r="U273" s="501"/>
      <c r="V273" s="502"/>
      <c r="W273" s="500"/>
      <c r="X273" s="501"/>
      <c r="Y273" s="501"/>
      <c r="Z273" s="501"/>
      <c r="AA273" s="501"/>
      <c r="AB273" s="501"/>
      <c r="AC273" s="501"/>
      <c r="AD273" s="501"/>
      <c r="AE273" s="501"/>
      <c r="AF273" s="501"/>
      <c r="AG273" s="502"/>
      <c r="AI273" s="325" t="s">
        <v>171</v>
      </c>
      <c r="AJ273" s="104" t="s">
        <v>555</v>
      </c>
      <c r="AK273" s="104" t="s">
        <v>556</v>
      </c>
      <c r="AL273" s="519"/>
    </row>
    <row r="274" spans="2:40" x14ac:dyDescent="0.15">
      <c r="B274" s="497"/>
      <c r="C274" s="498"/>
      <c r="D274" s="498"/>
      <c r="E274" s="498"/>
      <c r="F274" s="498"/>
      <c r="G274" s="498"/>
      <c r="H274" s="498"/>
      <c r="I274" s="498"/>
      <c r="J274" s="498"/>
      <c r="K274" s="498"/>
      <c r="L274" s="498"/>
      <c r="M274" s="499"/>
      <c r="N274" s="497"/>
      <c r="O274" s="498"/>
      <c r="P274" s="498"/>
      <c r="Q274" s="498"/>
      <c r="R274" s="498"/>
      <c r="S274" s="498"/>
      <c r="T274" s="498"/>
      <c r="U274" s="498"/>
      <c r="V274" s="499"/>
      <c r="W274" s="497"/>
      <c r="X274" s="498"/>
      <c r="Y274" s="498"/>
      <c r="Z274" s="498"/>
      <c r="AA274" s="498"/>
      <c r="AB274" s="498"/>
      <c r="AC274" s="498"/>
      <c r="AD274" s="498"/>
      <c r="AE274" s="498"/>
      <c r="AF274" s="498"/>
      <c r="AG274" s="499"/>
      <c r="AI274" s="517"/>
      <c r="AJ274" s="517"/>
      <c r="AK274" s="517"/>
      <c r="AL274" s="326" t="s">
        <v>172</v>
      </c>
    </row>
    <row r="275" spans="2:40" x14ac:dyDescent="0.15">
      <c r="B275" s="500"/>
      <c r="C275" s="501"/>
      <c r="D275" s="501"/>
      <c r="E275" s="501"/>
      <c r="F275" s="501"/>
      <c r="G275" s="501"/>
      <c r="H275" s="501"/>
      <c r="I275" s="501"/>
      <c r="J275" s="501"/>
      <c r="K275" s="501"/>
      <c r="L275" s="501"/>
      <c r="M275" s="502"/>
      <c r="N275" s="500"/>
      <c r="O275" s="501"/>
      <c r="P275" s="501"/>
      <c r="Q275" s="501"/>
      <c r="R275" s="501"/>
      <c r="S275" s="501"/>
      <c r="T275" s="501"/>
      <c r="U275" s="501"/>
      <c r="V275" s="502"/>
      <c r="W275" s="500"/>
      <c r="X275" s="501"/>
      <c r="Y275" s="501"/>
      <c r="Z275" s="501"/>
      <c r="AA275" s="501"/>
      <c r="AB275" s="501"/>
      <c r="AC275" s="501"/>
      <c r="AD275" s="501"/>
      <c r="AE275" s="501"/>
      <c r="AF275" s="501"/>
      <c r="AG275" s="502"/>
      <c r="AI275" s="518"/>
      <c r="AJ275" s="518"/>
      <c r="AK275" s="518"/>
      <c r="AL275" s="517"/>
    </row>
    <row r="276" spans="2:40" x14ac:dyDescent="0.15">
      <c r="B276" s="497"/>
      <c r="C276" s="498"/>
      <c r="D276" s="498"/>
      <c r="E276" s="498"/>
      <c r="F276" s="498"/>
      <c r="G276" s="498"/>
      <c r="H276" s="498"/>
      <c r="I276" s="498"/>
      <c r="J276" s="498"/>
      <c r="K276" s="498"/>
      <c r="L276" s="498"/>
      <c r="M276" s="499"/>
      <c r="N276" s="497"/>
      <c r="O276" s="498"/>
      <c r="P276" s="498"/>
      <c r="Q276" s="498"/>
      <c r="R276" s="498"/>
      <c r="S276" s="498"/>
      <c r="T276" s="498"/>
      <c r="U276" s="498"/>
      <c r="V276" s="499"/>
      <c r="W276" s="497"/>
      <c r="X276" s="498"/>
      <c r="Y276" s="498"/>
      <c r="Z276" s="498"/>
      <c r="AA276" s="498"/>
      <c r="AB276" s="498"/>
      <c r="AC276" s="498"/>
      <c r="AD276" s="498"/>
      <c r="AE276" s="498"/>
      <c r="AF276" s="498"/>
      <c r="AG276" s="499"/>
      <c r="AI276" s="519"/>
      <c r="AJ276" s="519"/>
      <c r="AK276" s="519"/>
      <c r="AL276" s="518"/>
    </row>
    <row r="277" spans="2:40" x14ac:dyDescent="0.15">
      <c r="B277" s="500"/>
      <c r="C277" s="501"/>
      <c r="D277" s="501"/>
      <c r="E277" s="501"/>
      <c r="F277" s="501"/>
      <c r="G277" s="501"/>
      <c r="H277" s="501"/>
      <c r="I277" s="501"/>
      <c r="J277" s="501"/>
      <c r="K277" s="501"/>
      <c r="L277" s="501"/>
      <c r="M277" s="502"/>
      <c r="N277" s="500"/>
      <c r="O277" s="501"/>
      <c r="P277" s="501"/>
      <c r="Q277" s="501"/>
      <c r="R277" s="501"/>
      <c r="S277" s="501"/>
      <c r="T277" s="501"/>
      <c r="U277" s="501"/>
      <c r="V277" s="502"/>
      <c r="W277" s="500"/>
      <c r="X277" s="501"/>
      <c r="Y277" s="501"/>
      <c r="Z277" s="501"/>
      <c r="AA277" s="501"/>
      <c r="AB277" s="501"/>
      <c r="AC277" s="501"/>
      <c r="AD277" s="501"/>
      <c r="AE277" s="501"/>
      <c r="AF277" s="501"/>
      <c r="AG277" s="502"/>
      <c r="AI277" s="325" t="s">
        <v>171</v>
      </c>
      <c r="AJ277" s="104" t="s">
        <v>545</v>
      </c>
      <c r="AK277" s="104" t="s">
        <v>556</v>
      </c>
      <c r="AL277" s="518"/>
    </row>
    <row r="278" spans="2:40" x14ac:dyDescent="0.15">
      <c r="B278" s="497"/>
      <c r="C278" s="498"/>
      <c r="D278" s="498"/>
      <c r="E278" s="498"/>
      <c r="F278" s="498"/>
      <c r="G278" s="498"/>
      <c r="H278" s="498"/>
      <c r="I278" s="498"/>
      <c r="J278" s="498"/>
      <c r="K278" s="498"/>
      <c r="L278" s="498"/>
      <c r="M278" s="499"/>
      <c r="N278" s="497"/>
      <c r="O278" s="498"/>
      <c r="P278" s="498"/>
      <c r="Q278" s="498"/>
      <c r="R278" s="498"/>
      <c r="S278" s="498"/>
      <c r="T278" s="498"/>
      <c r="U278" s="498"/>
      <c r="V278" s="499"/>
      <c r="W278" s="497"/>
      <c r="X278" s="498"/>
      <c r="Y278" s="498"/>
      <c r="Z278" s="498"/>
      <c r="AA278" s="498"/>
      <c r="AB278" s="498"/>
      <c r="AC278" s="498"/>
      <c r="AD278" s="498"/>
      <c r="AE278" s="498"/>
      <c r="AF278" s="498"/>
      <c r="AG278" s="499"/>
      <c r="AL278" s="519"/>
    </row>
    <row r="279" spans="2:40" x14ac:dyDescent="0.15">
      <c r="B279" s="500"/>
      <c r="C279" s="501"/>
      <c r="D279" s="501"/>
      <c r="E279" s="501"/>
      <c r="F279" s="501"/>
      <c r="G279" s="501"/>
      <c r="H279" s="501"/>
      <c r="I279" s="501"/>
      <c r="J279" s="501"/>
      <c r="K279" s="501"/>
      <c r="L279" s="501"/>
      <c r="M279" s="502"/>
      <c r="N279" s="500"/>
      <c r="O279" s="501"/>
      <c r="P279" s="501"/>
      <c r="Q279" s="501"/>
      <c r="R279" s="501"/>
      <c r="S279" s="501"/>
      <c r="T279" s="501"/>
      <c r="U279" s="501"/>
      <c r="V279" s="502"/>
      <c r="W279" s="500"/>
      <c r="X279" s="501"/>
      <c r="Y279" s="501"/>
      <c r="Z279" s="501"/>
      <c r="AA279" s="501"/>
      <c r="AB279" s="501"/>
      <c r="AC279" s="501"/>
      <c r="AD279" s="501"/>
      <c r="AE279" s="501"/>
      <c r="AF279" s="501"/>
      <c r="AG279" s="502"/>
    </row>
    <row r="280" spans="2:40" ht="17.25" x14ac:dyDescent="0.15">
      <c r="C280" s="62" t="s">
        <v>153</v>
      </c>
      <c r="AF280" s="509">
        <v>2020</v>
      </c>
      <c r="AG280" s="509"/>
      <c r="AH280" s="323" t="s">
        <v>154</v>
      </c>
      <c r="AI280" s="63"/>
      <c r="AJ280" s="323" t="s">
        <v>176</v>
      </c>
      <c r="AK280" s="64"/>
      <c r="AL280" s="323"/>
      <c r="AM280" s="62" t="s">
        <v>156</v>
      </c>
    </row>
    <row r="281" spans="2:40" x14ac:dyDescent="0.15">
      <c r="AL281" s="65" t="s">
        <v>157</v>
      </c>
    </row>
    <row r="282" spans="2:40" ht="42" x14ac:dyDescent="0.15">
      <c r="K282" s="66" t="s">
        <v>158</v>
      </c>
      <c r="U282" s="67"/>
      <c r="X282" s="68" t="s">
        <v>159</v>
      </c>
      <c r="Y282" s="510"/>
      <c r="Z282" s="510"/>
      <c r="AA282" s="510"/>
      <c r="AB282" s="510"/>
      <c r="AC282" s="510"/>
      <c r="AD282" s="324"/>
      <c r="AE282" s="105" t="s">
        <v>173</v>
      </c>
      <c r="AF282" s="510"/>
      <c r="AG282" s="510"/>
      <c r="AH282" s="511"/>
      <c r="AI282" s="106" t="s">
        <v>161</v>
      </c>
      <c r="AJ282" s="510"/>
      <c r="AK282" s="510"/>
      <c r="AL282" s="511"/>
    </row>
    <row r="286" spans="2:40" ht="48" x14ac:dyDescent="0.2">
      <c r="B286" s="70" t="s">
        <v>557</v>
      </c>
      <c r="C286" s="71" t="s">
        <v>558</v>
      </c>
      <c r="D286" s="71" t="s">
        <v>163</v>
      </c>
      <c r="E286" s="72" t="s">
        <v>552</v>
      </c>
      <c r="F286" s="73" t="s">
        <v>84</v>
      </c>
      <c r="G286" s="72" t="s">
        <v>85</v>
      </c>
      <c r="H286" s="72" t="s">
        <v>86</v>
      </c>
      <c r="I286" s="74" t="s">
        <v>87</v>
      </c>
      <c r="J286" s="74" t="s">
        <v>559</v>
      </c>
      <c r="K286" s="73" t="s">
        <v>554</v>
      </c>
      <c r="L286" s="75" t="s">
        <v>90</v>
      </c>
      <c r="M286" s="76" t="s">
        <v>91</v>
      </c>
      <c r="N286" s="76" t="s">
        <v>92</v>
      </c>
      <c r="O286" s="76" t="s">
        <v>93</v>
      </c>
      <c r="P286" s="76" t="s">
        <v>94</v>
      </c>
      <c r="Q286" s="76" t="s">
        <v>95</v>
      </c>
      <c r="R286" s="76" t="s">
        <v>96</v>
      </c>
      <c r="S286" s="76" t="s">
        <v>97</v>
      </c>
      <c r="T286" s="76" t="s">
        <v>98</v>
      </c>
      <c r="U286" s="76" t="s">
        <v>99</v>
      </c>
      <c r="V286" s="77" t="s">
        <v>100</v>
      </c>
      <c r="W286" s="75" t="s">
        <v>101</v>
      </c>
      <c r="X286" s="75" t="s">
        <v>102</v>
      </c>
      <c r="Y286" s="75" t="s">
        <v>103</v>
      </c>
      <c r="Z286" s="75" t="s">
        <v>104</v>
      </c>
      <c r="AA286" s="75" t="s">
        <v>105</v>
      </c>
      <c r="AB286" s="75" t="s">
        <v>106</v>
      </c>
      <c r="AC286" s="75" t="s">
        <v>107</v>
      </c>
      <c r="AD286" s="75" t="s">
        <v>108</v>
      </c>
      <c r="AE286" s="75" t="s">
        <v>109</v>
      </c>
      <c r="AF286" s="78" t="s">
        <v>165</v>
      </c>
      <c r="AG286" s="79" t="s">
        <v>174</v>
      </c>
      <c r="AH286" s="512" t="s">
        <v>167</v>
      </c>
      <c r="AI286" s="513"/>
      <c r="AJ286" s="513"/>
      <c r="AK286" s="513"/>
      <c r="AL286" s="513"/>
      <c r="AM286" s="514"/>
      <c r="AN286" s="80"/>
    </row>
    <row r="287" spans="2:40" x14ac:dyDescent="0.15">
      <c r="B287" s="81">
        <v>1</v>
      </c>
      <c r="C287" s="42"/>
      <c r="D287" s="57"/>
      <c r="E287" s="42"/>
      <c r="F287" s="44"/>
      <c r="G287" s="45"/>
      <c r="H287" s="44"/>
      <c r="I287" s="46"/>
      <c r="J287" s="44"/>
      <c r="K287" s="44"/>
      <c r="L287" s="47"/>
      <c r="M287" s="48"/>
      <c r="N287" s="49"/>
      <c r="O287" s="49"/>
      <c r="P287" s="48"/>
      <c r="Q287" s="44"/>
      <c r="R287" s="48"/>
      <c r="S287" s="44"/>
      <c r="T287" s="48"/>
      <c r="U287" s="48"/>
      <c r="V287" s="50"/>
      <c r="W287" s="50"/>
      <c r="X287" s="51"/>
      <c r="Y287" s="52"/>
      <c r="Z287" s="52"/>
      <c r="AA287" s="51"/>
      <c r="AB287" s="44"/>
      <c r="AC287" s="53"/>
      <c r="AD287" s="53"/>
      <c r="AE287" s="42"/>
      <c r="AF287" s="54"/>
      <c r="AG287" s="55"/>
      <c r="AH287" s="111"/>
      <c r="AI287" s="87"/>
      <c r="AJ287" s="87"/>
      <c r="AK287" s="87"/>
      <c r="AL287" s="87"/>
      <c r="AM287" s="102"/>
      <c r="AN287" s="84"/>
    </row>
    <row r="288" spans="2:40" x14ac:dyDescent="0.15">
      <c r="B288" s="81">
        <v>2</v>
      </c>
      <c r="C288" s="42"/>
      <c r="D288" s="57"/>
      <c r="E288" s="42"/>
      <c r="F288" s="44"/>
      <c r="G288" s="45"/>
      <c r="H288" s="44"/>
      <c r="I288" s="46"/>
      <c r="J288" s="44"/>
      <c r="K288" s="44"/>
      <c r="L288" s="47"/>
      <c r="M288" s="48"/>
      <c r="N288" s="49"/>
      <c r="O288" s="49"/>
      <c r="P288" s="48"/>
      <c r="Q288" s="44"/>
      <c r="R288" s="48"/>
      <c r="S288" s="44"/>
      <c r="T288" s="48"/>
      <c r="U288" s="48"/>
      <c r="V288" s="50"/>
      <c r="W288" s="50"/>
      <c r="X288" s="51"/>
      <c r="Y288" s="52"/>
      <c r="Z288" s="52"/>
      <c r="AA288" s="51"/>
      <c r="AB288" s="44"/>
      <c r="AC288" s="53"/>
      <c r="AD288" s="53"/>
      <c r="AE288" s="42"/>
      <c r="AF288" s="54"/>
      <c r="AG288" s="55"/>
      <c r="AH288" s="111"/>
      <c r="AI288" s="87"/>
      <c r="AJ288" s="87"/>
      <c r="AK288" s="87"/>
      <c r="AL288" s="87"/>
      <c r="AM288" s="102"/>
      <c r="AN288" s="85"/>
    </row>
    <row r="289" spans="2:40" x14ac:dyDescent="0.15">
      <c r="B289" s="81">
        <v>3</v>
      </c>
      <c r="C289" s="42"/>
      <c r="D289" s="57"/>
      <c r="E289" s="42"/>
      <c r="F289" s="44"/>
      <c r="G289" s="45"/>
      <c r="H289" s="44"/>
      <c r="I289" s="46"/>
      <c r="J289" s="44"/>
      <c r="K289" s="44"/>
      <c r="L289" s="47"/>
      <c r="M289" s="48"/>
      <c r="N289" s="49"/>
      <c r="O289" s="49"/>
      <c r="P289" s="48"/>
      <c r="Q289" s="44"/>
      <c r="R289" s="48"/>
      <c r="S289" s="44"/>
      <c r="T289" s="48"/>
      <c r="U289" s="48"/>
      <c r="V289" s="50"/>
      <c r="W289" s="50"/>
      <c r="X289" s="51"/>
      <c r="Y289" s="52"/>
      <c r="Z289" s="52"/>
      <c r="AA289" s="51"/>
      <c r="AB289" s="44"/>
      <c r="AC289" s="53"/>
      <c r="AD289" s="53"/>
      <c r="AE289" s="42"/>
      <c r="AF289" s="54"/>
      <c r="AG289" s="55"/>
      <c r="AH289" s="111"/>
      <c r="AI289" s="87"/>
      <c r="AJ289" s="87"/>
      <c r="AK289" s="87"/>
      <c r="AL289" s="87"/>
      <c r="AM289" s="102"/>
      <c r="AN289" s="84"/>
    </row>
    <row r="290" spans="2:40" x14ac:dyDescent="0.15">
      <c r="B290" s="81">
        <v>4</v>
      </c>
      <c r="C290" s="42"/>
      <c r="D290" s="57"/>
      <c r="E290" s="42"/>
      <c r="F290" s="44"/>
      <c r="G290" s="45"/>
      <c r="H290" s="44"/>
      <c r="I290" s="46"/>
      <c r="J290" s="44"/>
      <c r="K290" s="44"/>
      <c r="L290" s="47"/>
      <c r="M290" s="48"/>
      <c r="N290" s="49"/>
      <c r="O290" s="49"/>
      <c r="P290" s="48"/>
      <c r="Q290" s="44"/>
      <c r="R290" s="48"/>
      <c r="S290" s="44"/>
      <c r="T290" s="48"/>
      <c r="U290" s="48"/>
      <c r="V290" s="50"/>
      <c r="W290" s="50"/>
      <c r="X290" s="51"/>
      <c r="Y290" s="52"/>
      <c r="Z290" s="52"/>
      <c r="AA290" s="51"/>
      <c r="AB290" s="44"/>
      <c r="AC290" s="53"/>
      <c r="AD290" s="53"/>
      <c r="AE290" s="42"/>
      <c r="AF290" s="54"/>
      <c r="AG290" s="55"/>
      <c r="AH290" s="111"/>
      <c r="AI290" s="87"/>
      <c r="AJ290" s="87"/>
      <c r="AK290" s="87"/>
      <c r="AL290" s="87"/>
      <c r="AM290" s="102"/>
      <c r="AN290" s="85"/>
    </row>
    <row r="291" spans="2:40" x14ac:dyDescent="0.15">
      <c r="B291" s="81">
        <v>5</v>
      </c>
      <c r="C291" s="42"/>
      <c r="D291" s="57"/>
      <c r="E291" s="42"/>
      <c r="F291" s="44"/>
      <c r="G291" s="45"/>
      <c r="H291" s="44"/>
      <c r="I291" s="46"/>
      <c r="J291" s="44"/>
      <c r="K291" s="44"/>
      <c r="L291" s="47"/>
      <c r="M291" s="48"/>
      <c r="N291" s="49"/>
      <c r="O291" s="49"/>
      <c r="P291" s="48"/>
      <c r="Q291" s="44"/>
      <c r="R291" s="48"/>
      <c r="S291" s="44"/>
      <c r="T291" s="48"/>
      <c r="U291" s="48"/>
      <c r="V291" s="50"/>
      <c r="W291" s="50"/>
      <c r="X291" s="51"/>
      <c r="Y291" s="52"/>
      <c r="Z291" s="52"/>
      <c r="AA291" s="51"/>
      <c r="AB291" s="44"/>
      <c r="AC291" s="53"/>
      <c r="AD291" s="53"/>
      <c r="AE291" s="42"/>
      <c r="AF291" s="54"/>
      <c r="AG291" s="55"/>
      <c r="AH291" s="111"/>
      <c r="AI291" s="87"/>
      <c r="AJ291" s="87"/>
      <c r="AK291" s="87"/>
      <c r="AL291" s="87"/>
      <c r="AM291" s="102"/>
      <c r="AN291" s="84"/>
    </row>
    <row r="292" spans="2:40" x14ac:dyDescent="0.15">
      <c r="B292" s="81">
        <v>6</v>
      </c>
      <c r="C292" s="42"/>
      <c r="D292" s="57"/>
      <c r="E292" s="42"/>
      <c r="F292" s="44"/>
      <c r="G292" s="45"/>
      <c r="H292" s="44"/>
      <c r="I292" s="46"/>
      <c r="J292" s="44"/>
      <c r="K292" s="44"/>
      <c r="L292" s="47"/>
      <c r="M292" s="48"/>
      <c r="N292" s="49"/>
      <c r="O292" s="49"/>
      <c r="P292" s="48"/>
      <c r="Q292" s="44"/>
      <c r="R292" s="48"/>
      <c r="S292" s="44"/>
      <c r="T292" s="48"/>
      <c r="U292" s="48"/>
      <c r="V292" s="50"/>
      <c r="W292" s="50"/>
      <c r="X292" s="51"/>
      <c r="Y292" s="52"/>
      <c r="Z292" s="52"/>
      <c r="AA292" s="51"/>
      <c r="AB292" s="44"/>
      <c r="AC292" s="53"/>
      <c r="AD292" s="53"/>
      <c r="AE292" s="42"/>
      <c r="AF292" s="54"/>
      <c r="AG292" s="55"/>
      <c r="AH292" s="111"/>
      <c r="AI292" s="87"/>
      <c r="AJ292" s="87"/>
      <c r="AK292" s="87"/>
      <c r="AL292" s="87"/>
      <c r="AM292" s="102"/>
      <c r="AN292" s="85"/>
    </row>
    <row r="293" spans="2:40" x14ac:dyDescent="0.15">
      <c r="B293" s="81">
        <v>7</v>
      </c>
      <c r="C293" s="42"/>
      <c r="D293" s="57"/>
      <c r="E293" s="42"/>
      <c r="F293" s="44"/>
      <c r="G293" s="45"/>
      <c r="H293" s="44"/>
      <c r="I293" s="46"/>
      <c r="J293" s="44"/>
      <c r="K293" s="44"/>
      <c r="L293" s="47"/>
      <c r="M293" s="48"/>
      <c r="N293" s="49"/>
      <c r="O293" s="49"/>
      <c r="P293" s="48"/>
      <c r="Q293" s="44"/>
      <c r="R293" s="48"/>
      <c r="S293" s="44"/>
      <c r="T293" s="48"/>
      <c r="U293" s="48"/>
      <c r="V293" s="50"/>
      <c r="W293" s="50"/>
      <c r="X293" s="51"/>
      <c r="Y293" s="52"/>
      <c r="Z293" s="52"/>
      <c r="AA293" s="51"/>
      <c r="AB293" s="44"/>
      <c r="AC293" s="53"/>
      <c r="AD293" s="53"/>
      <c r="AE293" s="42"/>
      <c r="AF293" s="54"/>
      <c r="AG293" s="55"/>
      <c r="AH293" s="111"/>
      <c r="AI293" s="87"/>
      <c r="AJ293" s="87"/>
      <c r="AK293" s="87"/>
      <c r="AL293" s="87"/>
      <c r="AM293" s="102"/>
      <c r="AN293" s="84"/>
    </row>
    <row r="294" spans="2:40" x14ac:dyDescent="0.15">
      <c r="B294" s="81">
        <v>8</v>
      </c>
      <c r="C294" s="42"/>
      <c r="D294" s="57"/>
      <c r="E294" s="42"/>
      <c r="F294" s="44"/>
      <c r="G294" s="45"/>
      <c r="H294" s="44"/>
      <c r="I294" s="46"/>
      <c r="J294" s="44"/>
      <c r="K294" s="44"/>
      <c r="L294" s="47"/>
      <c r="M294" s="48"/>
      <c r="N294" s="49"/>
      <c r="O294" s="49"/>
      <c r="P294" s="48"/>
      <c r="Q294" s="44"/>
      <c r="R294" s="48"/>
      <c r="S294" s="44"/>
      <c r="T294" s="48"/>
      <c r="U294" s="48"/>
      <c r="V294" s="50"/>
      <c r="W294" s="50"/>
      <c r="X294" s="51"/>
      <c r="Y294" s="52"/>
      <c r="Z294" s="52"/>
      <c r="AA294" s="51"/>
      <c r="AB294" s="44"/>
      <c r="AC294" s="53"/>
      <c r="AD294" s="53"/>
      <c r="AE294" s="42"/>
      <c r="AF294" s="54"/>
      <c r="AG294" s="55"/>
      <c r="AH294" s="111"/>
      <c r="AI294" s="87"/>
      <c r="AJ294" s="87"/>
      <c r="AK294" s="87"/>
      <c r="AL294" s="87"/>
      <c r="AM294" s="102"/>
      <c r="AN294" s="85"/>
    </row>
    <row r="295" spans="2:40" x14ac:dyDescent="0.15">
      <c r="B295" s="81">
        <v>9</v>
      </c>
      <c r="C295" s="42"/>
      <c r="D295" s="57"/>
      <c r="E295" s="42"/>
      <c r="F295" s="44"/>
      <c r="G295" s="45"/>
      <c r="H295" s="44"/>
      <c r="I295" s="46"/>
      <c r="J295" s="44"/>
      <c r="K295" s="44"/>
      <c r="L295" s="47"/>
      <c r="M295" s="48"/>
      <c r="N295" s="49"/>
      <c r="O295" s="49"/>
      <c r="P295" s="48"/>
      <c r="Q295" s="44"/>
      <c r="R295" s="48"/>
      <c r="S295" s="44"/>
      <c r="T295" s="48"/>
      <c r="U295" s="48"/>
      <c r="V295" s="50"/>
      <c r="W295" s="50"/>
      <c r="X295" s="51"/>
      <c r="Y295" s="52"/>
      <c r="Z295" s="52"/>
      <c r="AA295" s="51"/>
      <c r="AB295" s="44"/>
      <c r="AC295" s="53"/>
      <c r="AD295" s="53"/>
      <c r="AE295" s="42"/>
      <c r="AF295" s="54"/>
      <c r="AG295" s="55"/>
      <c r="AH295" s="111"/>
      <c r="AI295" s="87"/>
      <c r="AJ295" s="87"/>
      <c r="AK295" s="87"/>
      <c r="AL295" s="87"/>
      <c r="AM295" s="102"/>
      <c r="AN295" s="84"/>
    </row>
    <row r="296" spans="2:40" x14ac:dyDescent="0.15">
      <c r="B296" s="81">
        <v>10</v>
      </c>
      <c r="C296" s="42"/>
      <c r="D296" s="57"/>
      <c r="E296" s="42"/>
      <c r="F296" s="44"/>
      <c r="G296" s="45"/>
      <c r="H296" s="44"/>
      <c r="I296" s="46"/>
      <c r="J296" s="44"/>
      <c r="K296" s="44"/>
      <c r="L296" s="47"/>
      <c r="M296" s="48"/>
      <c r="N296" s="49"/>
      <c r="O296" s="49"/>
      <c r="P296" s="48"/>
      <c r="Q296" s="44"/>
      <c r="R296" s="48"/>
      <c r="S296" s="44"/>
      <c r="T296" s="48"/>
      <c r="U296" s="48"/>
      <c r="V296" s="50"/>
      <c r="W296" s="50"/>
      <c r="X296" s="51"/>
      <c r="Y296" s="52"/>
      <c r="Z296" s="52"/>
      <c r="AA296" s="51"/>
      <c r="AB296" s="44"/>
      <c r="AC296" s="53"/>
      <c r="AD296" s="53"/>
      <c r="AE296" s="42"/>
      <c r="AF296" s="54"/>
      <c r="AG296" s="55"/>
      <c r="AH296" s="111"/>
      <c r="AI296" s="87"/>
      <c r="AJ296" s="87"/>
      <c r="AK296" s="87"/>
      <c r="AL296" s="87"/>
      <c r="AM296" s="102"/>
      <c r="AN296" s="85"/>
    </row>
    <row r="297" spans="2:40" x14ac:dyDescent="0.15">
      <c r="B297" s="81">
        <v>11</v>
      </c>
      <c r="C297" s="42"/>
      <c r="D297" s="57"/>
      <c r="E297" s="42"/>
      <c r="F297" s="44"/>
      <c r="G297" s="45"/>
      <c r="H297" s="44"/>
      <c r="I297" s="46"/>
      <c r="J297" s="44"/>
      <c r="K297" s="44"/>
      <c r="L297" s="47"/>
      <c r="M297" s="48"/>
      <c r="N297" s="49"/>
      <c r="O297" s="49"/>
      <c r="P297" s="48"/>
      <c r="Q297" s="44"/>
      <c r="R297" s="48"/>
      <c r="S297" s="44"/>
      <c r="T297" s="48"/>
      <c r="U297" s="48"/>
      <c r="V297" s="50"/>
      <c r="W297" s="50"/>
      <c r="X297" s="51"/>
      <c r="Y297" s="52"/>
      <c r="Z297" s="52"/>
      <c r="AA297" s="51"/>
      <c r="AB297" s="44"/>
      <c r="AC297" s="53"/>
      <c r="AD297" s="53"/>
      <c r="AE297" s="42"/>
      <c r="AF297" s="54"/>
      <c r="AG297" s="55"/>
      <c r="AH297" s="111"/>
      <c r="AI297" s="87"/>
      <c r="AJ297" s="87"/>
      <c r="AK297" s="87"/>
      <c r="AL297" s="87"/>
      <c r="AM297" s="102"/>
      <c r="AN297" s="84"/>
    </row>
    <row r="298" spans="2:40" x14ac:dyDescent="0.15">
      <c r="B298" s="81">
        <v>12</v>
      </c>
      <c r="C298" s="42"/>
      <c r="D298" s="57"/>
      <c r="E298" s="42"/>
      <c r="F298" s="44"/>
      <c r="G298" s="45"/>
      <c r="H298" s="44"/>
      <c r="I298" s="46"/>
      <c r="J298" s="44"/>
      <c r="K298" s="44"/>
      <c r="L298" s="47"/>
      <c r="M298" s="48"/>
      <c r="N298" s="49"/>
      <c r="O298" s="49"/>
      <c r="P298" s="48"/>
      <c r="Q298" s="44"/>
      <c r="R298" s="48"/>
      <c r="S298" s="44"/>
      <c r="T298" s="48"/>
      <c r="U298" s="48"/>
      <c r="V298" s="50"/>
      <c r="W298" s="50"/>
      <c r="X298" s="51"/>
      <c r="Y298" s="52"/>
      <c r="Z298" s="52"/>
      <c r="AA298" s="51"/>
      <c r="AB298" s="44"/>
      <c r="AC298" s="53"/>
      <c r="AD298" s="53"/>
      <c r="AE298" s="42"/>
      <c r="AF298" s="54"/>
      <c r="AG298" s="55"/>
      <c r="AH298" s="111"/>
      <c r="AI298" s="87"/>
      <c r="AJ298" s="87"/>
      <c r="AK298" s="87"/>
      <c r="AL298" s="87"/>
      <c r="AM298" s="102"/>
      <c r="AN298" s="85"/>
    </row>
    <row r="299" spans="2:40" x14ac:dyDescent="0.15">
      <c r="B299" s="81">
        <v>13</v>
      </c>
      <c r="C299" s="42"/>
      <c r="D299" s="57"/>
      <c r="E299" s="42"/>
      <c r="F299" s="15"/>
      <c r="G299" s="112"/>
      <c r="H299" s="112"/>
      <c r="I299" s="46"/>
      <c r="J299" s="46"/>
      <c r="K299" s="44"/>
      <c r="L299" s="47"/>
      <c r="M299" s="48"/>
      <c r="N299" s="108"/>
      <c r="O299" s="108"/>
      <c r="P299" s="48"/>
      <c r="Q299" s="44"/>
      <c r="R299" s="108"/>
      <c r="S299" s="44"/>
      <c r="T299" s="108"/>
      <c r="U299" s="48"/>
      <c r="V299" s="50"/>
      <c r="W299" s="50"/>
      <c r="X299" s="51"/>
      <c r="Y299" s="52"/>
      <c r="Z299" s="52"/>
      <c r="AA299" s="51"/>
      <c r="AB299" s="44"/>
      <c r="AC299" s="53"/>
      <c r="AD299" s="53"/>
      <c r="AE299" s="42"/>
      <c r="AF299" s="54"/>
      <c r="AG299" s="55"/>
      <c r="AH299" s="56"/>
      <c r="AI299" s="87"/>
      <c r="AJ299" s="87"/>
      <c r="AK299" s="87"/>
      <c r="AL299" s="87"/>
      <c r="AM299" s="102"/>
      <c r="AN299" s="84"/>
    </row>
    <row r="300" spans="2:40" x14ac:dyDescent="0.15">
      <c r="B300" s="81">
        <v>14</v>
      </c>
      <c r="C300" s="42"/>
      <c r="D300" s="57"/>
      <c r="E300" s="42"/>
      <c r="F300" s="15"/>
      <c r="G300" s="112"/>
      <c r="H300" s="112"/>
      <c r="I300" s="46"/>
      <c r="J300" s="46"/>
      <c r="K300" s="44"/>
      <c r="L300" s="47"/>
      <c r="M300" s="48"/>
      <c r="N300" s="108"/>
      <c r="O300" s="108"/>
      <c r="P300" s="48"/>
      <c r="Q300" s="44"/>
      <c r="R300" s="108"/>
      <c r="S300" s="44"/>
      <c r="T300" s="108"/>
      <c r="U300" s="48"/>
      <c r="V300" s="50"/>
      <c r="W300" s="50"/>
      <c r="X300" s="51"/>
      <c r="Y300" s="52"/>
      <c r="Z300" s="52"/>
      <c r="AA300" s="51"/>
      <c r="AB300" s="44"/>
      <c r="AC300" s="53"/>
      <c r="AD300" s="53"/>
      <c r="AE300" s="42"/>
      <c r="AF300" s="54"/>
      <c r="AG300" s="55"/>
      <c r="AH300" s="56"/>
      <c r="AI300" s="87"/>
      <c r="AJ300" s="87"/>
      <c r="AK300" s="87"/>
      <c r="AL300" s="87"/>
      <c r="AM300" s="102"/>
      <c r="AN300" s="85"/>
    </row>
    <row r="301" spans="2:40" x14ac:dyDescent="0.15">
      <c r="B301" s="81">
        <v>15</v>
      </c>
      <c r="C301" s="42"/>
      <c r="D301" s="57"/>
      <c r="E301" s="42"/>
      <c r="F301" s="44"/>
      <c r="G301" s="45"/>
      <c r="H301" s="44"/>
      <c r="I301" s="46"/>
      <c r="J301" s="46"/>
      <c r="K301" s="44"/>
      <c r="L301" s="47"/>
      <c r="M301" s="48"/>
      <c r="N301" s="108"/>
      <c r="O301" s="108"/>
      <c r="P301" s="48"/>
      <c r="Q301" s="44"/>
      <c r="R301" s="108"/>
      <c r="S301" s="44"/>
      <c r="T301" s="108"/>
      <c r="U301" s="48"/>
      <c r="V301" s="50"/>
      <c r="W301" s="50"/>
      <c r="X301" s="51"/>
      <c r="Y301" s="52"/>
      <c r="Z301" s="52"/>
      <c r="AA301" s="51"/>
      <c r="AB301" s="44"/>
      <c r="AC301" s="53"/>
      <c r="AD301" s="53"/>
      <c r="AE301" s="42"/>
      <c r="AF301" s="54"/>
      <c r="AG301" s="55"/>
      <c r="AH301" s="56"/>
      <c r="AI301" s="87"/>
      <c r="AJ301" s="87"/>
      <c r="AK301" s="87"/>
      <c r="AL301" s="87"/>
      <c r="AM301" s="102"/>
      <c r="AN301" s="84"/>
    </row>
    <row r="302" spans="2:40" x14ac:dyDescent="0.15">
      <c r="B302" s="81">
        <v>16</v>
      </c>
      <c r="C302" s="42"/>
      <c r="D302" s="57"/>
      <c r="E302" s="42"/>
      <c r="F302" s="44"/>
      <c r="G302" s="45"/>
      <c r="H302" s="44"/>
      <c r="I302" s="46"/>
      <c r="J302" s="46"/>
      <c r="K302" s="44"/>
      <c r="L302" s="47"/>
      <c r="M302" s="48"/>
      <c r="N302" s="108"/>
      <c r="O302" s="108"/>
      <c r="P302" s="48"/>
      <c r="Q302" s="44"/>
      <c r="R302" s="108"/>
      <c r="S302" s="44"/>
      <c r="T302" s="108"/>
      <c r="U302" s="48"/>
      <c r="V302" s="50"/>
      <c r="W302" s="50"/>
      <c r="X302" s="51"/>
      <c r="Y302" s="52"/>
      <c r="Z302" s="52"/>
      <c r="AA302" s="51"/>
      <c r="AB302" s="44"/>
      <c r="AC302" s="53"/>
      <c r="AD302" s="53"/>
      <c r="AE302" s="42"/>
      <c r="AF302" s="54"/>
      <c r="AG302" s="55"/>
      <c r="AH302" s="56"/>
      <c r="AI302" s="87"/>
      <c r="AJ302" s="87"/>
      <c r="AK302" s="87"/>
      <c r="AL302" s="87"/>
      <c r="AM302" s="102"/>
      <c r="AN302" s="85"/>
    </row>
    <row r="303" spans="2:40" x14ac:dyDescent="0.15">
      <c r="B303" s="81">
        <v>17</v>
      </c>
      <c r="C303" s="89"/>
      <c r="D303" s="90"/>
      <c r="E303" s="89"/>
      <c r="F303" s="91"/>
      <c r="G303" s="93"/>
      <c r="H303" s="91"/>
      <c r="I303" s="93"/>
      <c r="J303" s="91"/>
      <c r="K303" s="91"/>
      <c r="L303" s="99"/>
      <c r="M303" s="100"/>
      <c r="N303" s="101"/>
      <c r="O303" s="100"/>
      <c r="P303" s="100"/>
      <c r="Q303" s="91"/>
      <c r="R303" s="100"/>
      <c r="S303" s="91"/>
      <c r="T303" s="100"/>
      <c r="U303" s="100"/>
      <c r="V303" s="94"/>
      <c r="W303" s="94"/>
      <c r="X303" s="95"/>
      <c r="Y303" s="96"/>
      <c r="Z303" s="96"/>
      <c r="AA303" s="95"/>
      <c r="AB303" s="91"/>
      <c r="AC303" s="89"/>
      <c r="AD303" s="89"/>
      <c r="AE303" s="89"/>
      <c r="AF303" s="97"/>
      <c r="AG303" s="98"/>
      <c r="AH303" s="56"/>
      <c r="AI303" s="87"/>
      <c r="AJ303" s="87"/>
      <c r="AK303" s="87"/>
      <c r="AL303" s="87"/>
      <c r="AM303" s="102"/>
      <c r="AN303" s="84"/>
    </row>
    <row r="304" spans="2:40" x14ac:dyDescent="0.15">
      <c r="B304" s="81">
        <v>18</v>
      </c>
      <c r="C304" s="42"/>
      <c r="D304" s="57"/>
      <c r="E304" s="42"/>
      <c r="F304" s="44"/>
      <c r="G304" s="46"/>
      <c r="H304" s="44"/>
      <c r="I304" s="46"/>
      <c r="J304" s="44"/>
      <c r="K304" s="44"/>
      <c r="L304" s="47"/>
      <c r="M304" s="48"/>
      <c r="N304" s="48"/>
      <c r="O304" s="48"/>
      <c r="P304" s="48"/>
      <c r="Q304" s="44"/>
      <c r="R304" s="48"/>
      <c r="S304" s="44"/>
      <c r="T304" s="48"/>
      <c r="U304" s="48"/>
      <c r="V304" s="50"/>
      <c r="W304" s="50"/>
      <c r="X304" s="51"/>
      <c r="Y304" s="52"/>
      <c r="Z304" s="52"/>
      <c r="AA304" s="51"/>
      <c r="AB304" s="44"/>
      <c r="AC304" s="53"/>
      <c r="AD304" s="53"/>
      <c r="AE304" s="42"/>
      <c r="AF304" s="54"/>
      <c r="AG304" s="55"/>
      <c r="AH304" s="56"/>
      <c r="AI304" s="87"/>
      <c r="AJ304" s="87"/>
      <c r="AK304" s="87"/>
      <c r="AL304" s="87"/>
      <c r="AM304" s="102"/>
      <c r="AN304" s="85"/>
    </row>
    <row r="305" spans="2:40" x14ac:dyDescent="0.15">
      <c r="B305" s="81">
        <v>19</v>
      </c>
      <c r="C305" s="42"/>
      <c r="D305" s="57"/>
      <c r="E305" s="42"/>
      <c r="F305" s="44"/>
      <c r="G305" s="46"/>
      <c r="H305" s="44"/>
      <c r="I305" s="46"/>
      <c r="J305" s="44"/>
      <c r="K305" s="44"/>
      <c r="L305" s="47"/>
      <c r="M305" s="48"/>
      <c r="N305" s="49"/>
      <c r="O305" s="48"/>
      <c r="P305" s="48"/>
      <c r="Q305" s="44"/>
      <c r="R305" s="48"/>
      <c r="S305" s="44"/>
      <c r="T305" s="48"/>
      <c r="U305" s="48"/>
      <c r="V305" s="50"/>
      <c r="W305" s="50"/>
      <c r="X305" s="51"/>
      <c r="Y305" s="52"/>
      <c r="Z305" s="52"/>
      <c r="AA305" s="51"/>
      <c r="AB305" s="44"/>
      <c r="AC305" s="53"/>
      <c r="AD305" s="53"/>
      <c r="AE305" s="42"/>
      <c r="AF305" s="54"/>
      <c r="AG305" s="55"/>
      <c r="AH305" s="56"/>
      <c r="AI305" s="87"/>
      <c r="AJ305" s="87"/>
      <c r="AK305" s="87"/>
      <c r="AL305" s="87"/>
      <c r="AM305" s="102"/>
      <c r="AN305" s="84"/>
    </row>
    <row r="306" spans="2:40" x14ac:dyDescent="0.15">
      <c r="B306" s="81">
        <v>20</v>
      </c>
      <c r="C306" s="42"/>
      <c r="D306" s="57"/>
      <c r="E306" s="42"/>
      <c r="F306" s="44"/>
      <c r="G306" s="46"/>
      <c r="H306" s="44"/>
      <c r="I306" s="46"/>
      <c r="J306" s="44"/>
      <c r="K306" s="44"/>
      <c r="L306" s="47"/>
      <c r="M306" s="48"/>
      <c r="N306" s="49"/>
      <c r="O306" s="48"/>
      <c r="P306" s="48"/>
      <c r="Q306" s="44"/>
      <c r="R306" s="48"/>
      <c r="S306" s="44"/>
      <c r="T306" s="48"/>
      <c r="U306" s="48"/>
      <c r="V306" s="50"/>
      <c r="W306" s="50"/>
      <c r="X306" s="51"/>
      <c r="Y306" s="52"/>
      <c r="Z306" s="52"/>
      <c r="AA306" s="51"/>
      <c r="AB306" s="44"/>
      <c r="AC306" s="53"/>
      <c r="AD306" s="53"/>
      <c r="AE306" s="42"/>
      <c r="AF306" s="54"/>
      <c r="AG306" s="55"/>
      <c r="AH306" s="56"/>
      <c r="AI306" s="87"/>
      <c r="AJ306" s="87"/>
      <c r="AK306" s="87"/>
      <c r="AL306" s="87"/>
      <c r="AM306" s="102"/>
      <c r="AN306" s="85"/>
    </row>
    <row r="307" spans="2:40" x14ac:dyDescent="0.15">
      <c r="B307" s="81">
        <v>21</v>
      </c>
      <c r="C307" s="42"/>
      <c r="D307" s="57"/>
      <c r="E307" s="42"/>
      <c r="F307" s="44"/>
      <c r="G307" s="44"/>
      <c r="H307" s="44"/>
      <c r="I307" s="107"/>
      <c r="J307" s="44"/>
      <c r="K307" s="44"/>
      <c r="L307" s="47"/>
      <c r="M307" s="48"/>
      <c r="N307" s="108"/>
      <c r="O307" s="48"/>
      <c r="P307" s="48"/>
      <c r="Q307" s="44"/>
      <c r="R307" s="48"/>
      <c r="S307" s="44"/>
      <c r="T307" s="48"/>
      <c r="U307" s="48"/>
      <c r="V307" s="50"/>
      <c r="W307" s="50"/>
      <c r="X307" s="51"/>
      <c r="Y307" s="52"/>
      <c r="Z307" s="52"/>
      <c r="AA307" s="51"/>
      <c r="AB307" s="44"/>
      <c r="AC307" s="53"/>
      <c r="AD307" s="53"/>
      <c r="AE307" s="42"/>
      <c r="AF307" s="54"/>
      <c r="AG307" s="55"/>
      <c r="AH307" s="111"/>
      <c r="AI307" s="87"/>
      <c r="AJ307" s="87"/>
      <c r="AK307" s="87"/>
      <c r="AL307" s="87"/>
      <c r="AM307" s="102"/>
      <c r="AN307" s="84"/>
    </row>
    <row r="308" spans="2:40" x14ac:dyDescent="0.15">
      <c r="B308" s="81">
        <v>22</v>
      </c>
      <c r="C308" s="42"/>
      <c r="D308" s="57"/>
      <c r="E308" s="42"/>
      <c r="F308" s="44"/>
      <c r="G308" s="44"/>
      <c r="H308" s="44"/>
      <c r="I308" s="107"/>
      <c r="J308" s="44"/>
      <c r="K308" s="44"/>
      <c r="L308" s="47"/>
      <c r="M308" s="48"/>
      <c r="N308" s="108"/>
      <c r="O308" s="48"/>
      <c r="P308" s="48"/>
      <c r="Q308" s="44"/>
      <c r="R308" s="48"/>
      <c r="S308" s="44"/>
      <c r="T308" s="48"/>
      <c r="U308" s="48"/>
      <c r="V308" s="50"/>
      <c r="W308" s="50"/>
      <c r="X308" s="44"/>
      <c r="Y308" s="109"/>
      <c r="Z308" s="52"/>
      <c r="AA308" s="51"/>
      <c r="AB308" s="44"/>
      <c r="AC308" s="53"/>
      <c r="AD308" s="53"/>
      <c r="AE308" s="42"/>
      <c r="AF308" s="54"/>
      <c r="AG308" s="55"/>
      <c r="AH308" s="111"/>
      <c r="AI308" s="87"/>
      <c r="AJ308" s="87"/>
      <c r="AK308" s="87"/>
      <c r="AL308" s="87"/>
      <c r="AM308" s="102"/>
      <c r="AN308" s="85"/>
    </row>
    <row r="309" spans="2:40" x14ac:dyDescent="0.15">
      <c r="B309" s="81">
        <v>23</v>
      </c>
      <c r="C309" s="42"/>
      <c r="D309" s="57"/>
      <c r="E309" s="42"/>
      <c r="F309" s="44"/>
      <c r="G309" s="46"/>
      <c r="H309" s="44"/>
      <c r="I309" s="107"/>
      <c r="J309" s="44"/>
      <c r="K309" s="44"/>
      <c r="L309" s="47"/>
      <c r="M309" s="48"/>
      <c r="N309" s="108"/>
      <c r="O309" s="48"/>
      <c r="P309" s="48"/>
      <c r="Q309" s="44"/>
      <c r="R309" s="48"/>
      <c r="S309" s="44"/>
      <c r="T309" s="48"/>
      <c r="U309" s="48"/>
      <c r="V309" s="50"/>
      <c r="W309" s="50"/>
      <c r="X309" s="51"/>
      <c r="Y309" s="52"/>
      <c r="Z309" s="52"/>
      <c r="AA309" s="51"/>
      <c r="AB309" s="44"/>
      <c r="AC309" s="53"/>
      <c r="AD309" s="53"/>
      <c r="AE309" s="42"/>
      <c r="AF309" s="54"/>
      <c r="AG309" s="55"/>
      <c r="AH309" s="111"/>
      <c r="AI309" s="87"/>
      <c r="AJ309" s="87"/>
      <c r="AK309" s="87"/>
      <c r="AL309" s="87"/>
      <c r="AM309" s="102"/>
      <c r="AN309" s="84"/>
    </row>
    <row r="310" spans="2:40" x14ac:dyDescent="0.15">
      <c r="B310" s="81">
        <v>24</v>
      </c>
      <c r="C310" s="42"/>
      <c r="D310" s="57"/>
      <c r="E310" s="42"/>
      <c r="F310" s="44"/>
      <c r="G310" s="46"/>
      <c r="H310" s="44"/>
      <c r="I310" s="46"/>
      <c r="J310" s="44"/>
      <c r="K310" s="44"/>
      <c r="L310" s="47"/>
      <c r="M310" s="48"/>
      <c r="N310" s="49"/>
      <c r="O310" s="48"/>
      <c r="P310" s="48"/>
      <c r="Q310" s="44"/>
      <c r="R310" s="48"/>
      <c r="S310" s="44"/>
      <c r="T310" s="48"/>
      <c r="U310" s="48"/>
      <c r="V310" s="50"/>
      <c r="W310" s="50"/>
      <c r="X310" s="51"/>
      <c r="Y310" s="52"/>
      <c r="Z310" s="52"/>
      <c r="AA310" s="51"/>
      <c r="AB310" s="44"/>
      <c r="AC310" s="53"/>
      <c r="AD310" s="53"/>
      <c r="AE310" s="42"/>
      <c r="AF310" s="54"/>
      <c r="AG310" s="55"/>
      <c r="AH310" s="111"/>
      <c r="AI310" s="87"/>
      <c r="AJ310" s="87"/>
      <c r="AK310" s="87"/>
      <c r="AL310" s="87"/>
      <c r="AM310" s="102"/>
      <c r="AN310" s="85"/>
    </row>
    <row r="311" spans="2:40" x14ac:dyDescent="0.15">
      <c r="B311" s="81">
        <v>25</v>
      </c>
      <c r="C311" s="42"/>
      <c r="D311" s="57"/>
      <c r="E311" s="42"/>
      <c r="F311" s="44"/>
      <c r="G311" s="44"/>
      <c r="H311" s="44"/>
      <c r="I311" s="46"/>
      <c r="J311" s="44"/>
      <c r="K311" s="44"/>
      <c r="L311" s="47"/>
      <c r="M311" s="48"/>
      <c r="N311" s="108"/>
      <c r="O311" s="48"/>
      <c r="P311" s="48"/>
      <c r="Q311" s="44"/>
      <c r="R311" s="48"/>
      <c r="S311" s="44"/>
      <c r="T311" s="48"/>
      <c r="U311" s="48"/>
      <c r="V311" s="113"/>
      <c r="W311" s="50"/>
      <c r="X311" s="44"/>
      <c r="Y311" s="109"/>
      <c r="Z311" s="52"/>
      <c r="AA311" s="51"/>
      <c r="AB311" s="44"/>
      <c r="AC311" s="53"/>
      <c r="AD311" s="53"/>
      <c r="AE311" s="42"/>
      <c r="AF311" s="54"/>
      <c r="AG311" s="55"/>
      <c r="AH311" s="111"/>
      <c r="AI311" s="87"/>
      <c r="AJ311" s="87"/>
      <c r="AK311" s="87"/>
      <c r="AL311" s="87"/>
      <c r="AM311" s="102"/>
      <c r="AN311" s="84"/>
    </row>
    <row r="312" spans="2:40" x14ac:dyDescent="0.15">
      <c r="B312" s="81">
        <v>26</v>
      </c>
      <c r="C312" s="42"/>
      <c r="D312" s="57"/>
      <c r="E312" s="42"/>
      <c r="F312" s="44"/>
      <c r="G312" s="44"/>
      <c r="H312" s="44"/>
      <c r="I312" s="107"/>
      <c r="J312" s="44"/>
      <c r="K312" s="44"/>
      <c r="L312" s="47"/>
      <c r="M312" s="48"/>
      <c r="N312" s="108"/>
      <c r="O312" s="48"/>
      <c r="P312" s="48"/>
      <c r="Q312" s="44"/>
      <c r="R312" s="48"/>
      <c r="S312" s="44"/>
      <c r="T312" s="48"/>
      <c r="U312" s="48"/>
      <c r="V312" s="50"/>
      <c r="W312" s="50"/>
      <c r="X312" s="51"/>
      <c r="Y312" s="52"/>
      <c r="Z312" s="52"/>
      <c r="AA312" s="51"/>
      <c r="AB312" s="44"/>
      <c r="AC312" s="53"/>
      <c r="AD312" s="53"/>
      <c r="AE312" s="42"/>
      <c r="AF312" s="54"/>
      <c r="AG312" s="55"/>
      <c r="AH312" s="111"/>
      <c r="AI312" s="87"/>
      <c r="AJ312" s="87"/>
      <c r="AK312" s="87"/>
      <c r="AL312" s="87"/>
      <c r="AM312" s="102"/>
      <c r="AN312" s="85"/>
    </row>
    <row r="313" spans="2:40" x14ac:dyDescent="0.15">
      <c r="B313" s="81">
        <v>27</v>
      </c>
      <c r="C313" s="42"/>
      <c r="D313" s="57"/>
      <c r="E313" s="42"/>
      <c r="F313" s="44"/>
      <c r="G313" s="44"/>
      <c r="H313" s="44"/>
      <c r="I313" s="107"/>
      <c r="J313" s="44"/>
      <c r="K313" s="44"/>
      <c r="L313" s="47"/>
      <c r="M313" s="48"/>
      <c r="N313" s="108"/>
      <c r="O313" s="48"/>
      <c r="P313" s="48"/>
      <c r="Q313" s="44"/>
      <c r="R313" s="48"/>
      <c r="S313" s="44"/>
      <c r="T313" s="48"/>
      <c r="U313" s="48"/>
      <c r="V313" s="50"/>
      <c r="W313" s="50"/>
      <c r="X313" s="51"/>
      <c r="Y313" s="52"/>
      <c r="Z313" s="52"/>
      <c r="AA313" s="51"/>
      <c r="AB313" s="44"/>
      <c r="AC313" s="53"/>
      <c r="AD313" s="53"/>
      <c r="AE313" s="42"/>
      <c r="AF313" s="54"/>
      <c r="AG313" s="55"/>
      <c r="AH313" s="111"/>
      <c r="AI313" s="87"/>
      <c r="AJ313" s="87"/>
      <c r="AK313" s="87"/>
      <c r="AL313" s="87"/>
      <c r="AM313" s="102"/>
      <c r="AN313" s="84"/>
    </row>
    <row r="314" spans="2:40" x14ac:dyDescent="0.15">
      <c r="B314" s="81">
        <v>28</v>
      </c>
      <c r="C314" s="42"/>
      <c r="D314" s="57"/>
      <c r="E314" s="42"/>
      <c r="F314" s="44"/>
      <c r="G314" s="44"/>
      <c r="H314" s="44"/>
      <c r="I314" s="107"/>
      <c r="J314" s="44"/>
      <c r="K314" s="44"/>
      <c r="L314" s="47"/>
      <c r="M314" s="48"/>
      <c r="N314" s="108"/>
      <c r="O314" s="48"/>
      <c r="P314" s="48"/>
      <c r="Q314" s="44"/>
      <c r="R314" s="48"/>
      <c r="S314" s="44"/>
      <c r="T314" s="48"/>
      <c r="U314" s="48"/>
      <c r="V314" s="50"/>
      <c r="W314" s="50"/>
      <c r="X314" s="44"/>
      <c r="Y314" s="109"/>
      <c r="Z314" s="52"/>
      <c r="AA314" s="51"/>
      <c r="AB314" s="44"/>
      <c r="AC314" s="53"/>
      <c r="AD314" s="53"/>
      <c r="AE314" s="42"/>
      <c r="AF314" s="54"/>
      <c r="AG314" s="55"/>
      <c r="AH314" s="111"/>
      <c r="AI314" s="87"/>
      <c r="AJ314" s="87"/>
      <c r="AK314" s="87"/>
      <c r="AL314" s="87"/>
      <c r="AM314" s="102"/>
      <c r="AN314" s="85"/>
    </row>
    <row r="315" spans="2:40" x14ac:dyDescent="0.15">
      <c r="B315" s="81">
        <v>29</v>
      </c>
      <c r="C315" s="42"/>
      <c r="D315" s="57"/>
      <c r="E315" s="42"/>
      <c r="F315" s="44"/>
      <c r="G315" s="46"/>
      <c r="H315" s="44"/>
      <c r="I315" s="107"/>
      <c r="J315" s="44"/>
      <c r="K315" s="44"/>
      <c r="L315" s="47"/>
      <c r="M315" s="48"/>
      <c r="N315" s="108"/>
      <c r="O315" s="48"/>
      <c r="P315" s="48"/>
      <c r="Q315" s="44"/>
      <c r="R315" s="48"/>
      <c r="S315" s="44"/>
      <c r="T315" s="48"/>
      <c r="U315" s="48"/>
      <c r="V315" s="50"/>
      <c r="W315" s="50"/>
      <c r="X315" s="51"/>
      <c r="Y315" s="52"/>
      <c r="Z315" s="52"/>
      <c r="AA315" s="51"/>
      <c r="AB315" s="44"/>
      <c r="AC315" s="53"/>
      <c r="AD315" s="53"/>
      <c r="AE315" s="42"/>
      <c r="AF315" s="54"/>
      <c r="AG315" s="55"/>
      <c r="AH315" s="56"/>
      <c r="AI315" s="87"/>
      <c r="AJ315" s="87"/>
      <c r="AK315" s="87"/>
      <c r="AL315" s="87"/>
      <c r="AM315" s="102"/>
      <c r="AN315" s="84"/>
    </row>
    <row r="316" spans="2:40" x14ac:dyDescent="0.15">
      <c r="B316" s="81">
        <v>30</v>
      </c>
      <c r="C316" s="42"/>
      <c r="D316" s="57"/>
      <c r="E316" s="42"/>
      <c r="F316" s="44"/>
      <c r="G316" s="46"/>
      <c r="H316" s="44"/>
      <c r="I316" s="46"/>
      <c r="J316" s="44"/>
      <c r="K316" s="44"/>
      <c r="L316" s="47"/>
      <c r="M316" s="48"/>
      <c r="N316" s="49"/>
      <c r="O316" s="48"/>
      <c r="P316" s="48"/>
      <c r="Q316" s="44"/>
      <c r="R316" s="48"/>
      <c r="S316" s="44"/>
      <c r="T316" s="48"/>
      <c r="U316" s="48"/>
      <c r="V316" s="50"/>
      <c r="W316" s="50"/>
      <c r="X316" s="51"/>
      <c r="Y316" s="52"/>
      <c r="Z316" s="52"/>
      <c r="AA316" s="51"/>
      <c r="AB316" s="44"/>
      <c r="AC316" s="53"/>
      <c r="AD316" s="53"/>
      <c r="AE316" s="42"/>
      <c r="AF316" s="54"/>
      <c r="AG316" s="55"/>
      <c r="AH316" s="56"/>
      <c r="AI316" s="87"/>
      <c r="AJ316" s="87"/>
      <c r="AK316" s="87"/>
      <c r="AL316" s="87"/>
      <c r="AM316" s="102"/>
      <c r="AN316" s="85"/>
    </row>
    <row r="317" spans="2:40" x14ac:dyDescent="0.15">
      <c r="B317" s="81">
        <v>31</v>
      </c>
      <c r="C317" s="42"/>
      <c r="D317" s="57"/>
      <c r="E317" s="42"/>
      <c r="F317" s="44"/>
      <c r="G317" s="46"/>
      <c r="H317" s="44"/>
      <c r="I317" s="46"/>
      <c r="J317" s="44"/>
      <c r="K317" s="44"/>
      <c r="L317" s="47"/>
      <c r="M317" s="48"/>
      <c r="N317" s="49"/>
      <c r="O317" s="48"/>
      <c r="P317" s="48"/>
      <c r="Q317" s="44"/>
      <c r="R317" s="48"/>
      <c r="S317" s="44"/>
      <c r="T317" s="48"/>
      <c r="U317" s="48"/>
      <c r="V317" s="50"/>
      <c r="W317" s="50"/>
      <c r="X317" s="51"/>
      <c r="Y317" s="52"/>
      <c r="Z317" s="52"/>
      <c r="AA317" s="51"/>
      <c r="AB317" s="44"/>
      <c r="AC317" s="53"/>
      <c r="AD317" s="53"/>
      <c r="AE317" s="42"/>
      <c r="AF317" s="54"/>
      <c r="AG317" s="55"/>
      <c r="AH317" s="56"/>
      <c r="AI317" s="87"/>
      <c r="AJ317" s="87"/>
      <c r="AK317" s="87"/>
      <c r="AL317" s="87"/>
      <c r="AM317" s="102"/>
      <c r="AN317" s="84"/>
    </row>
    <row r="318" spans="2:40" x14ac:dyDescent="0.15">
      <c r="B318" s="81">
        <v>32</v>
      </c>
      <c r="C318" s="42"/>
      <c r="D318" s="57"/>
      <c r="E318" s="42"/>
      <c r="F318" s="44"/>
      <c r="G318" s="44"/>
      <c r="H318" s="44"/>
      <c r="I318" s="107"/>
      <c r="J318" s="44"/>
      <c r="K318" s="44"/>
      <c r="L318" s="47"/>
      <c r="M318" s="48"/>
      <c r="N318" s="108"/>
      <c r="O318" s="48"/>
      <c r="P318" s="48"/>
      <c r="Q318" s="44"/>
      <c r="R318" s="48"/>
      <c r="S318" s="44"/>
      <c r="T318" s="48"/>
      <c r="U318" s="48"/>
      <c r="V318" s="50"/>
      <c r="W318" s="50"/>
      <c r="X318" s="51"/>
      <c r="Y318" s="52"/>
      <c r="Z318" s="52"/>
      <c r="AA318" s="51"/>
      <c r="AB318" s="44"/>
      <c r="AC318" s="53"/>
      <c r="AD318" s="53"/>
      <c r="AE318" s="42"/>
      <c r="AF318" s="54"/>
      <c r="AG318" s="55"/>
      <c r="AH318" s="56"/>
      <c r="AI318" s="87"/>
      <c r="AJ318" s="87"/>
      <c r="AK318" s="87"/>
      <c r="AL318" s="87"/>
      <c r="AM318" s="102"/>
      <c r="AN318" s="85"/>
    </row>
    <row r="319" spans="2:40" x14ac:dyDescent="0.15">
      <c r="B319" s="81">
        <v>33</v>
      </c>
      <c r="C319" s="42"/>
      <c r="D319" s="57"/>
      <c r="E319" s="42"/>
      <c r="F319" s="44"/>
      <c r="G319" s="44"/>
      <c r="H319" s="44"/>
      <c r="I319" s="107"/>
      <c r="J319" s="44"/>
      <c r="K319" s="44"/>
      <c r="L319" s="47"/>
      <c r="M319" s="48"/>
      <c r="N319" s="108"/>
      <c r="O319" s="48"/>
      <c r="P319" s="48"/>
      <c r="Q319" s="44"/>
      <c r="R319" s="48"/>
      <c r="S319" s="44"/>
      <c r="T319" s="48"/>
      <c r="U319" s="48"/>
      <c r="V319" s="50"/>
      <c r="W319" s="50"/>
      <c r="X319" s="51"/>
      <c r="Y319" s="52"/>
      <c r="Z319" s="52"/>
      <c r="AA319" s="51"/>
      <c r="AB319" s="44"/>
      <c r="AC319" s="53"/>
      <c r="AD319" s="53"/>
      <c r="AE319" s="42"/>
      <c r="AF319" s="54"/>
      <c r="AG319" s="55"/>
      <c r="AH319" s="56"/>
      <c r="AI319" s="87"/>
      <c r="AJ319" s="87"/>
      <c r="AK319" s="87"/>
      <c r="AL319" s="87"/>
      <c r="AM319" s="102"/>
      <c r="AN319" s="84"/>
    </row>
    <row r="320" spans="2:40" x14ac:dyDescent="0.15">
      <c r="B320" s="81">
        <v>34</v>
      </c>
      <c r="C320" s="42"/>
      <c r="D320" s="57"/>
      <c r="E320" s="42"/>
      <c r="F320" s="44"/>
      <c r="G320" s="44"/>
      <c r="H320" s="44"/>
      <c r="I320" s="107"/>
      <c r="J320" s="44"/>
      <c r="K320" s="44"/>
      <c r="L320" s="47"/>
      <c r="M320" s="48"/>
      <c r="N320" s="108"/>
      <c r="O320" s="48"/>
      <c r="P320" s="48"/>
      <c r="Q320" s="44"/>
      <c r="R320" s="48"/>
      <c r="S320" s="44"/>
      <c r="T320" s="48"/>
      <c r="U320" s="48"/>
      <c r="V320" s="50"/>
      <c r="W320" s="50"/>
      <c r="X320" s="44"/>
      <c r="Y320" s="109"/>
      <c r="Z320" s="52"/>
      <c r="AA320" s="51"/>
      <c r="AB320" s="44"/>
      <c r="AC320" s="53"/>
      <c r="AD320" s="53"/>
      <c r="AE320" s="42"/>
      <c r="AF320" s="54"/>
      <c r="AG320" s="55"/>
      <c r="AH320" s="56"/>
      <c r="AI320" s="87"/>
      <c r="AJ320" s="87"/>
      <c r="AK320" s="87"/>
      <c r="AL320" s="87"/>
      <c r="AM320" s="102"/>
      <c r="AN320" s="85"/>
    </row>
    <row r="321" spans="2:40" x14ac:dyDescent="0.15">
      <c r="B321" s="81">
        <v>35</v>
      </c>
      <c r="C321" s="42"/>
      <c r="D321" s="57"/>
      <c r="E321" s="42"/>
      <c r="F321" s="44"/>
      <c r="G321" s="46"/>
      <c r="H321" s="44"/>
      <c r="I321" s="107"/>
      <c r="J321" s="44"/>
      <c r="K321" s="44"/>
      <c r="L321" s="47"/>
      <c r="M321" s="48"/>
      <c r="N321" s="108"/>
      <c r="O321" s="48"/>
      <c r="P321" s="48"/>
      <c r="Q321" s="44"/>
      <c r="R321" s="48"/>
      <c r="S321" s="44"/>
      <c r="T321" s="48"/>
      <c r="U321" s="48"/>
      <c r="V321" s="50"/>
      <c r="W321" s="50"/>
      <c r="X321" s="51"/>
      <c r="Y321" s="52"/>
      <c r="Z321" s="52"/>
      <c r="AA321" s="51"/>
      <c r="AB321" s="44"/>
      <c r="AC321" s="53"/>
      <c r="AD321" s="53"/>
      <c r="AE321" s="42"/>
      <c r="AF321" s="54"/>
      <c r="AG321" s="55"/>
      <c r="AH321" s="56"/>
      <c r="AI321" s="87"/>
      <c r="AJ321" s="87"/>
      <c r="AK321" s="87"/>
      <c r="AL321" s="87"/>
      <c r="AM321" s="102"/>
      <c r="AN321" s="84"/>
    </row>
    <row r="322" spans="2:40" x14ac:dyDescent="0.15">
      <c r="B322" s="81">
        <v>36</v>
      </c>
      <c r="C322" s="42"/>
      <c r="D322" s="57"/>
      <c r="E322" s="42"/>
      <c r="F322" s="44"/>
      <c r="G322" s="46"/>
      <c r="H322" s="44"/>
      <c r="I322" s="46"/>
      <c r="J322" s="44"/>
      <c r="K322" s="44"/>
      <c r="L322" s="47"/>
      <c r="M322" s="48"/>
      <c r="N322" s="49"/>
      <c r="O322" s="48"/>
      <c r="P322" s="48"/>
      <c r="Q322" s="44"/>
      <c r="R322" s="48"/>
      <c r="S322" s="44"/>
      <c r="T322" s="48"/>
      <c r="U322" s="48"/>
      <c r="V322" s="50"/>
      <c r="W322" s="50"/>
      <c r="X322" s="51"/>
      <c r="Y322" s="52"/>
      <c r="Z322" s="52"/>
      <c r="AA322" s="51"/>
      <c r="AB322" s="44"/>
      <c r="AC322" s="53"/>
      <c r="AD322" s="53"/>
      <c r="AE322" s="42"/>
      <c r="AF322" s="54"/>
      <c r="AG322" s="55"/>
      <c r="AH322" s="56"/>
      <c r="AI322" s="87"/>
      <c r="AJ322" s="87"/>
      <c r="AK322" s="87"/>
      <c r="AL322" s="87"/>
      <c r="AM322" s="102"/>
      <c r="AN322" s="85"/>
    </row>
    <row r="323" spans="2:40" x14ac:dyDescent="0.15">
      <c r="B323" s="81">
        <v>37</v>
      </c>
      <c r="C323" s="42"/>
      <c r="D323" s="57"/>
      <c r="E323" s="42"/>
      <c r="F323" s="44"/>
      <c r="G323" s="46"/>
      <c r="H323" s="44"/>
      <c r="I323" s="46"/>
      <c r="J323" s="44"/>
      <c r="K323" s="44"/>
      <c r="L323" s="47"/>
      <c r="M323" s="48"/>
      <c r="N323" s="49"/>
      <c r="O323" s="48"/>
      <c r="P323" s="48"/>
      <c r="Q323" s="44"/>
      <c r="R323" s="48"/>
      <c r="S323" s="44"/>
      <c r="T323" s="48"/>
      <c r="U323" s="48"/>
      <c r="V323" s="50"/>
      <c r="W323" s="50"/>
      <c r="X323" s="51"/>
      <c r="Y323" s="52"/>
      <c r="Z323" s="52"/>
      <c r="AA323" s="51"/>
      <c r="AB323" s="44"/>
      <c r="AC323" s="53"/>
      <c r="AD323" s="53"/>
      <c r="AE323" s="42"/>
      <c r="AF323" s="54"/>
      <c r="AG323" s="55"/>
      <c r="AH323" s="56"/>
      <c r="AI323" s="87"/>
      <c r="AJ323" s="87"/>
      <c r="AK323" s="87"/>
      <c r="AL323" s="87"/>
      <c r="AM323" s="102"/>
      <c r="AN323" s="84"/>
    </row>
    <row r="324" spans="2:40" x14ac:dyDescent="0.15">
      <c r="B324" s="81">
        <v>38</v>
      </c>
      <c r="C324" s="42"/>
      <c r="D324" s="57"/>
      <c r="E324" s="42"/>
      <c r="F324" s="44"/>
      <c r="G324" s="46"/>
      <c r="H324" s="44"/>
      <c r="I324" s="46"/>
      <c r="J324" s="44"/>
      <c r="K324" s="44"/>
      <c r="L324" s="47"/>
      <c r="M324" s="48"/>
      <c r="N324" s="49"/>
      <c r="O324" s="48"/>
      <c r="P324" s="48"/>
      <c r="Q324" s="44"/>
      <c r="R324" s="48"/>
      <c r="S324" s="44"/>
      <c r="T324" s="48"/>
      <c r="U324" s="48"/>
      <c r="V324" s="50"/>
      <c r="W324" s="50"/>
      <c r="X324" s="51"/>
      <c r="Y324" s="52"/>
      <c r="Z324" s="52"/>
      <c r="AA324" s="51"/>
      <c r="AB324" s="44"/>
      <c r="AC324" s="53"/>
      <c r="AD324" s="53"/>
      <c r="AE324" s="42"/>
      <c r="AF324" s="54"/>
      <c r="AG324" s="55"/>
      <c r="AH324" s="56"/>
      <c r="AI324" s="87"/>
      <c r="AJ324" s="87"/>
      <c r="AK324" s="87"/>
      <c r="AL324" s="87"/>
      <c r="AM324" s="102"/>
      <c r="AN324" s="85"/>
    </row>
    <row r="325" spans="2:40" x14ac:dyDescent="0.15">
      <c r="B325" s="81">
        <v>39</v>
      </c>
      <c r="C325" s="42"/>
      <c r="D325" s="57"/>
      <c r="E325" s="42"/>
      <c r="F325" s="44"/>
      <c r="G325" s="46"/>
      <c r="H325" s="44"/>
      <c r="I325" s="46"/>
      <c r="J325" s="44"/>
      <c r="K325" s="44"/>
      <c r="L325" s="47"/>
      <c r="M325" s="48"/>
      <c r="N325" s="49"/>
      <c r="O325" s="48"/>
      <c r="P325" s="48"/>
      <c r="Q325" s="44"/>
      <c r="R325" s="48"/>
      <c r="S325" s="44"/>
      <c r="T325" s="48"/>
      <c r="U325" s="48"/>
      <c r="V325" s="50"/>
      <c r="W325" s="50"/>
      <c r="X325" s="51"/>
      <c r="Y325" s="52"/>
      <c r="Z325" s="52"/>
      <c r="AA325" s="51"/>
      <c r="AB325" s="44"/>
      <c r="AC325" s="53"/>
      <c r="AD325" s="53"/>
      <c r="AE325" s="42"/>
      <c r="AF325" s="54"/>
      <c r="AG325" s="55"/>
      <c r="AH325" s="56"/>
      <c r="AI325" s="87"/>
      <c r="AJ325" s="87"/>
      <c r="AK325" s="87"/>
      <c r="AL325" s="87"/>
      <c r="AM325" s="102"/>
      <c r="AN325" s="84"/>
    </row>
    <row r="326" spans="2:40" x14ac:dyDescent="0.15">
      <c r="B326" s="81">
        <v>40</v>
      </c>
      <c r="C326" s="42"/>
      <c r="D326" s="57"/>
      <c r="E326" s="42"/>
      <c r="F326" s="44"/>
      <c r="G326" s="46"/>
      <c r="H326" s="44"/>
      <c r="I326" s="46"/>
      <c r="J326" s="44"/>
      <c r="K326" s="44"/>
      <c r="L326" s="47"/>
      <c r="M326" s="48"/>
      <c r="N326" s="49"/>
      <c r="O326" s="48"/>
      <c r="P326" s="48"/>
      <c r="Q326" s="44"/>
      <c r="R326" s="48"/>
      <c r="S326" s="44"/>
      <c r="T326" s="48"/>
      <c r="U326" s="48"/>
      <c r="V326" s="50"/>
      <c r="W326" s="50"/>
      <c r="X326" s="51"/>
      <c r="Y326" s="52"/>
      <c r="Z326" s="52"/>
      <c r="AA326" s="51"/>
      <c r="AB326" s="44"/>
      <c r="AC326" s="53"/>
      <c r="AD326" s="53"/>
      <c r="AE326" s="42"/>
      <c r="AF326" s="54"/>
      <c r="AG326" s="55"/>
      <c r="AH326" s="56"/>
      <c r="AI326" s="87"/>
      <c r="AJ326" s="87"/>
      <c r="AK326" s="87"/>
      <c r="AL326" s="87"/>
      <c r="AM326" s="102"/>
      <c r="AN326" s="85"/>
    </row>
    <row r="327" spans="2:40" x14ac:dyDescent="0.15">
      <c r="B327" s="81">
        <v>41</v>
      </c>
      <c r="C327" s="42"/>
      <c r="D327" s="57"/>
      <c r="E327" s="42"/>
      <c r="F327" s="44"/>
      <c r="G327" s="46"/>
      <c r="H327" s="44"/>
      <c r="I327" s="46"/>
      <c r="J327" s="44"/>
      <c r="K327" s="44"/>
      <c r="L327" s="47"/>
      <c r="M327" s="48"/>
      <c r="N327" s="48"/>
      <c r="O327" s="48"/>
      <c r="P327" s="48"/>
      <c r="Q327" s="44"/>
      <c r="R327" s="48"/>
      <c r="S327" s="44"/>
      <c r="T327" s="48"/>
      <c r="U327" s="48"/>
      <c r="V327" s="50"/>
      <c r="W327" s="50"/>
      <c r="X327" s="51"/>
      <c r="Y327" s="52"/>
      <c r="Z327" s="52"/>
      <c r="AA327" s="51"/>
      <c r="AB327" s="44"/>
      <c r="AC327" s="53"/>
      <c r="AD327" s="53"/>
      <c r="AE327" s="42"/>
      <c r="AF327" s="54"/>
      <c r="AG327" s="55"/>
      <c r="AH327" s="56"/>
      <c r="AI327" s="87"/>
      <c r="AJ327" s="87"/>
      <c r="AK327" s="87"/>
      <c r="AL327" s="87"/>
      <c r="AM327" s="102"/>
      <c r="AN327" s="84"/>
    </row>
    <row r="328" spans="2:40" x14ac:dyDescent="0.15">
      <c r="B328" s="81">
        <v>42</v>
      </c>
      <c r="C328" s="42"/>
      <c r="D328" s="57"/>
      <c r="E328" s="42"/>
      <c r="F328" s="44"/>
      <c r="G328" s="46"/>
      <c r="H328" s="44"/>
      <c r="I328" s="46"/>
      <c r="J328" s="44"/>
      <c r="K328" s="44"/>
      <c r="L328" s="47"/>
      <c r="M328" s="48"/>
      <c r="N328" s="49"/>
      <c r="O328" s="48"/>
      <c r="P328" s="48"/>
      <c r="Q328" s="44"/>
      <c r="R328" s="48"/>
      <c r="S328" s="44"/>
      <c r="T328" s="48"/>
      <c r="U328" s="48"/>
      <c r="V328" s="50"/>
      <c r="W328" s="50"/>
      <c r="X328" s="51"/>
      <c r="Y328" s="52"/>
      <c r="Z328" s="52"/>
      <c r="AA328" s="51"/>
      <c r="AB328" s="44"/>
      <c r="AC328" s="53"/>
      <c r="AD328" s="53"/>
      <c r="AE328" s="42"/>
      <c r="AF328" s="54"/>
      <c r="AG328" s="55"/>
      <c r="AH328" s="56"/>
      <c r="AI328" s="87"/>
      <c r="AJ328" s="87"/>
      <c r="AK328" s="87"/>
      <c r="AL328" s="87"/>
      <c r="AM328" s="102"/>
      <c r="AN328" s="85"/>
    </row>
    <row r="329" spans="2:40" x14ac:dyDescent="0.15">
      <c r="B329" s="81">
        <v>43</v>
      </c>
      <c r="C329" s="42"/>
      <c r="D329" s="57"/>
      <c r="E329" s="42"/>
      <c r="F329" s="44"/>
      <c r="G329" s="46"/>
      <c r="H329" s="44"/>
      <c r="I329" s="46"/>
      <c r="J329" s="44"/>
      <c r="K329" s="44"/>
      <c r="L329" s="47"/>
      <c r="M329" s="48"/>
      <c r="N329" s="49"/>
      <c r="O329" s="48"/>
      <c r="P329" s="48"/>
      <c r="Q329" s="44"/>
      <c r="R329" s="48"/>
      <c r="S329" s="44"/>
      <c r="T329" s="48"/>
      <c r="U329" s="48"/>
      <c r="V329" s="50"/>
      <c r="W329" s="50"/>
      <c r="X329" s="51"/>
      <c r="Y329" s="52"/>
      <c r="Z329" s="52"/>
      <c r="AA329" s="51"/>
      <c r="AB329" s="44"/>
      <c r="AC329" s="53"/>
      <c r="AD329" s="53"/>
      <c r="AE329" s="42"/>
      <c r="AF329" s="54"/>
      <c r="AG329" s="55"/>
      <c r="AH329" s="56"/>
      <c r="AI329" s="87"/>
      <c r="AJ329" s="87"/>
      <c r="AK329" s="87"/>
      <c r="AL329" s="87"/>
      <c r="AM329" s="102"/>
      <c r="AN329" s="84"/>
    </row>
    <row r="330" spans="2:40" x14ac:dyDescent="0.15">
      <c r="B330" s="81">
        <v>44</v>
      </c>
      <c r="C330" s="42"/>
      <c r="D330" s="57"/>
      <c r="E330" s="42"/>
      <c r="F330" s="44"/>
      <c r="G330" s="46"/>
      <c r="H330" s="44"/>
      <c r="I330" s="46"/>
      <c r="J330" s="44"/>
      <c r="K330" s="44"/>
      <c r="L330" s="47"/>
      <c r="M330" s="48"/>
      <c r="N330" s="49"/>
      <c r="O330" s="48"/>
      <c r="P330" s="48"/>
      <c r="Q330" s="44"/>
      <c r="R330" s="48"/>
      <c r="S330" s="44"/>
      <c r="T330" s="48"/>
      <c r="U330" s="48"/>
      <c r="V330" s="50"/>
      <c r="W330" s="50"/>
      <c r="X330" s="51"/>
      <c r="Y330" s="52"/>
      <c r="Z330" s="52"/>
      <c r="AA330" s="51"/>
      <c r="AB330" s="44"/>
      <c r="AC330" s="53"/>
      <c r="AD330" s="53"/>
      <c r="AE330" s="42"/>
      <c r="AF330" s="54"/>
      <c r="AG330" s="55"/>
      <c r="AH330" s="56"/>
      <c r="AI330" s="87"/>
      <c r="AJ330" s="87"/>
      <c r="AK330" s="87"/>
      <c r="AL330" s="87"/>
      <c r="AM330" s="102"/>
      <c r="AN330" s="85"/>
    </row>
    <row r="331" spans="2:40" x14ac:dyDescent="0.15">
      <c r="B331" s="81">
        <v>45</v>
      </c>
      <c r="C331" s="42"/>
      <c r="D331" s="57"/>
      <c r="E331" s="42"/>
      <c r="F331" s="44"/>
      <c r="G331" s="46"/>
      <c r="H331" s="44"/>
      <c r="I331" s="46"/>
      <c r="J331" s="44"/>
      <c r="K331" s="44"/>
      <c r="L331" s="47"/>
      <c r="M331" s="48"/>
      <c r="N331" s="49"/>
      <c r="O331" s="48"/>
      <c r="P331" s="48"/>
      <c r="Q331" s="44"/>
      <c r="R331" s="48"/>
      <c r="S331" s="44"/>
      <c r="T331" s="48"/>
      <c r="U331" s="48"/>
      <c r="V331" s="50"/>
      <c r="W331" s="50"/>
      <c r="X331" s="51"/>
      <c r="Y331" s="52"/>
      <c r="Z331" s="52"/>
      <c r="AA331" s="51"/>
      <c r="AB331" s="44"/>
      <c r="AC331" s="53"/>
      <c r="AD331" s="53"/>
      <c r="AE331" s="42"/>
      <c r="AF331" s="54"/>
      <c r="AG331" s="55"/>
      <c r="AH331" s="56"/>
      <c r="AI331" s="87"/>
      <c r="AJ331" s="87"/>
      <c r="AK331" s="87"/>
      <c r="AL331" s="87"/>
      <c r="AM331" s="102"/>
      <c r="AN331" s="84"/>
    </row>
    <row r="332" spans="2:40" x14ac:dyDescent="0.15">
      <c r="B332" s="81">
        <v>46</v>
      </c>
      <c r="C332" s="42"/>
      <c r="D332" s="57"/>
      <c r="E332" s="42"/>
      <c r="F332" s="44"/>
      <c r="G332" s="46"/>
      <c r="H332" s="44"/>
      <c r="I332" s="46"/>
      <c r="J332" s="44"/>
      <c r="K332" s="44"/>
      <c r="L332" s="47"/>
      <c r="M332" s="48"/>
      <c r="N332" s="49"/>
      <c r="O332" s="48"/>
      <c r="P332" s="48"/>
      <c r="Q332" s="44"/>
      <c r="R332" s="48"/>
      <c r="S332" s="44"/>
      <c r="T332" s="48"/>
      <c r="U332" s="48"/>
      <c r="V332" s="50"/>
      <c r="W332" s="50"/>
      <c r="X332" s="51"/>
      <c r="Y332" s="52"/>
      <c r="Z332" s="52"/>
      <c r="AA332" s="51"/>
      <c r="AB332" s="44"/>
      <c r="AC332" s="53"/>
      <c r="AD332" s="53"/>
      <c r="AE332" s="42"/>
      <c r="AF332" s="54"/>
      <c r="AG332" s="55"/>
      <c r="AH332" s="56"/>
      <c r="AI332" s="87"/>
      <c r="AJ332" s="87"/>
      <c r="AK332" s="87"/>
      <c r="AL332" s="87"/>
      <c r="AM332" s="102"/>
      <c r="AN332" s="85"/>
    </row>
    <row r="333" spans="2:40" x14ac:dyDescent="0.15">
      <c r="B333" s="81">
        <v>47</v>
      </c>
      <c r="C333" s="42"/>
      <c r="D333" s="57"/>
      <c r="E333" s="42"/>
      <c r="F333" s="44"/>
      <c r="G333" s="46"/>
      <c r="H333" s="44"/>
      <c r="I333" s="46"/>
      <c r="J333" s="44"/>
      <c r="K333" s="44"/>
      <c r="L333" s="47"/>
      <c r="M333" s="48"/>
      <c r="N333" s="108"/>
      <c r="O333" s="48"/>
      <c r="P333" s="48"/>
      <c r="Q333" s="44"/>
      <c r="R333" s="48"/>
      <c r="S333" s="44"/>
      <c r="T333" s="48"/>
      <c r="U333" s="48"/>
      <c r="V333" s="50"/>
      <c r="W333" s="50"/>
      <c r="X333" s="51"/>
      <c r="Y333" s="52"/>
      <c r="Z333" s="52"/>
      <c r="AA333" s="51"/>
      <c r="AB333" s="44"/>
      <c r="AC333" s="53"/>
      <c r="AD333" s="53"/>
      <c r="AE333" s="42"/>
      <c r="AF333" s="54"/>
      <c r="AG333" s="55"/>
      <c r="AH333" s="56"/>
      <c r="AI333" s="87"/>
      <c r="AJ333" s="87"/>
      <c r="AK333" s="87"/>
      <c r="AL333" s="87"/>
      <c r="AM333" s="102"/>
      <c r="AN333" s="84"/>
    </row>
    <row r="334" spans="2:40" x14ac:dyDescent="0.15">
      <c r="B334" s="81">
        <v>48</v>
      </c>
      <c r="C334" s="42"/>
      <c r="D334" s="57"/>
      <c r="E334" s="42"/>
      <c r="F334" s="44"/>
      <c r="G334" s="46"/>
      <c r="H334" s="44"/>
      <c r="I334" s="46"/>
      <c r="J334" s="44"/>
      <c r="K334" s="44"/>
      <c r="L334" s="47"/>
      <c r="M334" s="48"/>
      <c r="N334" s="49"/>
      <c r="O334" s="48"/>
      <c r="P334" s="48"/>
      <c r="Q334" s="44"/>
      <c r="R334" s="48"/>
      <c r="S334" s="44"/>
      <c r="T334" s="48"/>
      <c r="U334" s="48"/>
      <c r="V334" s="50"/>
      <c r="W334" s="50"/>
      <c r="X334" s="51"/>
      <c r="Y334" s="52"/>
      <c r="Z334" s="52"/>
      <c r="AA334" s="51"/>
      <c r="AB334" s="44"/>
      <c r="AC334" s="53"/>
      <c r="AD334" s="53"/>
      <c r="AE334" s="42"/>
      <c r="AF334" s="54"/>
      <c r="AG334" s="55"/>
      <c r="AH334" s="56"/>
      <c r="AI334" s="87"/>
      <c r="AJ334" s="87"/>
      <c r="AK334" s="87"/>
      <c r="AL334" s="87"/>
      <c r="AM334" s="102"/>
      <c r="AN334" s="85"/>
    </row>
    <row r="335" spans="2:40" x14ac:dyDescent="0.15">
      <c r="B335" s="81">
        <v>49</v>
      </c>
      <c r="C335" s="42"/>
      <c r="D335" s="57"/>
      <c r="E335" s="42"/>
      <c r="F335" s="44"/>
      <c r="G335" s="46"/>
      <c r="H335" s="44"/>
      <c r="I335" s="46"/>
      <c r="J335" s="44"/>
      <c r="K335" s="44"/>
      <c r="L335" s="47"/>
      <c r="M335" s="48"/>
      <c r="N335" s="49"/>
      <c r="O335" s="48"/>
      <c r="P335" s="48"/>
      <c r="Q335" s="44"/>
      <c r="R335" s="48"/>
      <c r="S335" s="44"/>
      <c r="T335" s="48"/>
      <c r="U335" s="48"/>
      <c r="V335" s="50"/>
      <c r="W335" s="50"/>
      <c r="X335" s="51"/>
      <c r="Y335" s="52"/>
      <c r="Z335" s="52"/>
      <c r="AA335" s="51"/>
      <c r="AB335" s="44"/>
      <c r="AC335" s="53"/>
      <c r="AD335" s="53"/>
      <c r="AE335" s="42"/>
      <c r="AF335" s="54"/>
      <c r="AG335" s="55"/>
      <c r="AH335" s="56"/>
      <c r="AI335" s="87"/>
      <c r="AJ335" s="87"/>
      <c r="AK335" s="87"/>
      <c r="AL335" s="87"/>
      <c r="AM335" s="102"/>
      <c r="AN335" s="84"/>
    </row>
    <row r="336" spans="2:40" x14ac:dyDescent="0.15">
      <c r="B336" s="81">
        <v>50</v>
      </c>
      <c r="C336" s="42"/>
      <c r="D336" s="57"/>
      <c r="E336" s="42"/>
      <c r="F336" s="44"/>
      <c r="G336" s="46"/>
      <c r="H336" s="44"/>
      <c r="I336" s="46"/>
      <c r="J336" s="44"/>
      <c r="K336" s="44"/>
      <c r="L336" s="47"/>
      <c r="M336" s="48"/>
      <c r="N336" s="49"/>
      <c r="O336" s="48"/>
      <c r="P336" s="48"/>
      <c r="Q336" s="44"/>
      <c r="R336" s="48"/>
      <c r="S336" s="44"/>
      <c r="T336" s="48"/>
      <c r="U336" s="48"/>
      <c r="V336" s="50"/>
      <c r="W336" s="50"/>
      <c r="X336" s="51"/>
      <c r="Y336" s="52"/>
      <c r="Z336" s="52"/>
      <c r="AA336" s="51"/>
      <c r="AB336" s="44"/>
      <c r="AC336" s="53"/>
      <c r="AD336" s="53"/>
      <c r="AE336" s="42"/>
      <c r="AF336" s="54"/>
      <c r="AG336" s="55"/>
      <c r="AH336" s="56"/>
      <c r="AI336" s="87"/>
      <c r="AJ336" s="87"/>
      <c r="AK336" s="87"/>
      <c r="AL336" s="87"/>
      <c r="AM336" s="102"/>
      <c r="AN336" s="85"/>
    </row>
    <row r="337" spans="2:40" x14ac:dyDescent="0.15">
      <c r="B337" s="81">
        <v>51</v>
      </c>
      <c r="C337" s="42"/>
      <c r="D337" s="57"/>
      <c r="E337" s="42"/>
      <c r="F337" s="44"/>
      <c r="G337" s="46"/>
      <c r="H337" s="44"/>
      <c r="I337" s="46"/>
      <c r="J337" s="44"/>
      <c r="K337" s="44"/>
      <c r="L337" s="47"/>
      <c r="M337" s="48"/>
      <c r="N337" s="49"/>
      <c r="O337" s="48"/>
      <c r="P337" s="48"/>
      <c r="Q337" s="44"/>
      <c r="R337" s="48"/>
      <c r="S337" s="44"/>
      <c r="T337" s="48"/>
      <c r="U337" s="48"/>
      <c r="V337" s="50"/>
      <c r="W337" s="50"/>
      <c r="X337" s="51"/>
      <c r="Y337" s="52"/>
      <c r="Z337" s="52"/>
      <c r="AA337" s="51"/>
      <c r="AB337" s="44"/>
      <c r="AC337" s="53"/>
      <c r="AD337" s="53"/>
      <c r="AE337" s="42"/>
      <c r="AF337" s="54"/>
      <c r="AG337" s="55"/>
      <c r="AH337" s="56"/>
      <c r="AI337" s="87"/>
      <c r="AJ337" s="87"/>
      <c r="AK337" s="87"/>
      <c r="AL337" s="87"/>
      <c r="AM337" s="102"/>
      <c r="AN337" s="84"/>
    </row>
    <row r="338" spans="2:40" x14ac:dyDescent="0.15">
      <c r="B338" s="81">
        <v>52</v>
      </c>
      <c r="C338" s="42"/>
      <c r="D338" s="57"/>
      <c r="E338" s="42"/>
      <c r="F338" s="44"/>
      <c r="G338" s="46"/>
      <c r="H338" s="44"/>
      <c r="I338" s="46"/>
      <c r="J338" s="44"/>
      <c r="K338" s="44"/>
      <c r="L338" s="47"/>
      <c r="M338" s="48"/>
      <c r="N338" s="49"/>
      <c r="O338" s="48"/>
      <c r="P338" s="48"/>
      <c r="Q338" s="44"/>
      <c r="R338" s="48"/>
      <c r="S338" s="44"/>
      <c r="T338" s="48"/>
      <c r="U338" s="48"/>
      <c r="V338" s="50"/>
      <c r="W338" s="50"/>
      <c r="X338" s="51"/>
      <c r="Y338" s="52"/>
      <c r="Z338" s="52"/>
      <c r="AA338" s="51"/>
      <c r="AB338" s="44"/>
      <c r="AC338" s="53"/>
      <c r="AD338" s="53"/>
      <c r="AE338" s="42"/>
      <c r="AF338" s="54"/>
      <c r="AG338" s="55"/>
      <c r="AH338" s="56"/>
      <c r="AI338" s="87"/>
      <c r="AJ338" s="87"/>
      <c r="AK338" s="87"/>
      <c r="AL338" s="87"/>
      <c r="AM338" s="102"/>
      <c r="AN338" s="85"/>
    </row>
    <row r="339" spans="2:40" x14ac:dyDescent="0.15">
      <c r="B339" s="81">
        <v>53</v>
      </c>
      <c r="C339" s="42"/>
      <c r="D339" s="57"/>
      <c r="E339" s="42"/>
      <c r="F339" s="44"/>
      <c r="G339" s="46"/>
      <c r="H339" s="44"/>
      <c r="I339" s="46"/>
      <c r="J339" s="44"/>
      <c r="K339" s="44"/>
      <c r="L339" s="47"/>
      <c r="M339" s="48"/>
      <c r="N339" s="108"/>
      <c r="O339" s="48"/>
      <c r="P339" s="48"/>
      <c r="Q339" s="44"/>
      <c r="R339" s="48"/>
      <c r="S339" s="44"/>
      <c r="T339" s="48"/>
      <c r="U339" s="48"/>
      <c r="V339" s="50"/>
      <c r="W339" s="50"/>
      <c r="X339" s="51"/>
      <c r="Y339" s="52"/>
      <c r="Z339" s="52"/>
      <c r="AA339" s="51"/>
      <c r="AB339" s="44"/>
      <c r="AC339" s="53"/>
      <c r="AD339" s="53"/>
      <c r="AE339" s="42"/>
      <c r="AF339" s="54"/>
      <c r="AG339" s="55"/>
      <c r="AH339" s="56"/>
      <c r="AI339" s="87"/>
      <c r="AJ339" s="87"/>
      <c r="AK339" s="87"/>
      <c r="AL339" s="87"/>
      <c r="AM339" s="102"/>
      <c r="AN339" s="84"/>
    </row>
    <row r="340" spans="2:40" x14ac:dyDescent="0.15">
      <c r="B340" s="81">
        <v>54</v>
      </c>
      <c r="C340" s="42"/>
      <c r="D340" s="57"/>
      <c r="E340" s="42"/>
      <c r="F340" s="44"/>
      <c r="G340" s="46"/>
      <c r="H340" s="44"/>
      <c r="I340" s="46"/>
      <c r="J340" s="44"/>
      <c r="K340" s="44"/>
      <c r="L340" s="47"/>
      <c r="M340" s="48"/>
      <c r="N340" s="49"/>
      <c r="O340" s="48"/>
      <c r="P340" s="48"/>
      <c r="Q340" s="44"/>
      <c r="R340" s="48"/>
      <c r="S340" s="44"/>
      <c r="T340" s="48"/>
      <c r="U340" s="48"/>
      <c r="V340" s="50"/>
      <c r="W340" s="50"/>
      <c r="X340" s="51"/>
      <c r="Y340" s="52"/>
      <c r="Z340" s="52"/>
      <c r="AA340" s="51"/>
      <c r="AB340" s="44"/>
      <c r="AC340" s="53"/>
      <c r="AD340" s="53"/>
      <c r="AE340" s="42"/>
      <c r="AF340" s="54"/>
      <c r="AG340" s="55"/>
      <c r="AH340" s="56"/>
      <c r="AI340" s="87"/>
      <c r="AJ340" s="87"/>
      <c r="AK340" s="87"/>
      <c r="AL340" s="87"/>
      <c r="AM340" s="102"/>
      <c r="AN340" s="85"/>
    </row>
    <row r="341" spans="2:40" x14ac:dyDescent="0.15">
      <c r="B341" s="81">
        <v>55</v>
      </c>
      <c r="C341" s="42"/>
      <c r="D341" s="57"/>
      <c r="E341" s="42"/>
      <c r="F341" s="44"/>
      <c r="G341" s="46"/>
      <c r="H341" s="44"/>
      <c r="I341" s="46"/>
      <c r="J341" s="44"/>
      <c r="K341" s="44"/>
      <c r="L341" s="47"/>
      <c r="M341" s="48"/>
      <c r="N341" s="49"/>
      <c r="O341" s="48"/>
      <c r="P341" s="48"/>
      <c r="Q341" s="44"/>
      <c r="R341" s="48"/>
      <c r="S341" s="44"/>
      <c r="T341" s="48"/>
      <c r="U341" s="48"/>
      <c r="V341" s="50"/>
      <c r="W341" s="50"/>
      <c r="X341" s="51"/>
      <c r="Y341" s="52"/>
      <c r="Z341" s="52"/>
      <c r="AA341" s="51"/>
      <c r="AB341" s="44"/>
      <c r="AC341" s="53"/>
      <c r="AD341" s="53"/>
      <c r="AE341" s="42"/>
      <c r="AF341" s="54"/>
      <c r="AG341" s="55"/>
      <c r="AH341" s="56"/>
      <c r="AI341" s="87"/>
      <c r="AJ341" s="87"/>
      <c r="AK341" s="87"/>
      <c r="AL341" s="87"/>
      <c r="AM341" s="102"/>
      <c r="AN341" s="84"/>
    </row>
    <row r="342" spans="2:40" x14ac:dyDescent="0.15">
      <c r="B342" s="81">
        <v>56</v>
      </c>
      <c r="C342" s="42"/>
      <c r="D342" s="57"/>
      <c r="E342" s="42"/>
      <c r="F342" s="44"/>
      <c r="G342" s="46"/>
      <c r="H342" s="44"/>
      <c r="I342" s="46"/>
      <c r="J342" s="44"/>
      <c r="K342" s="44"/>
      <c r="L342" s="47"/>
      <c r="M342" s="48"/>
      <c r="N342" s="49"/>
      <c r="O342" s="48"/>
      <c r="P342" s="48"/>
      <c r="Q342" s="44"/>
      <c r="R342" s="48"/>
      <c r="S342" s="44"/>
      <c r="T342" s="48"/>
      <c r="U342" s="48"/>
      <c r="V342" s="50"/>
      <c r="W342" s="50"/>
      <c r="X342" s="51"/>
      <c r="Y342" s="52"/>
      <c r="Z342" s="52"/>
      <c r="AA342" s="51"/>
      <c r="AB342" s="44"/>
      <c r="AC342" s="53"/>
      <c r="AD342" s="53"/>
      <c r="AE342" s="42"/>
      <c r="AF342" s="54"/>
      <c r="AG342" s="55"/>
      <c r="AH342" s="56"/>
      <c r="AI342" s="87"/>
      <c r="AJ342" s="87"/>
      <c r="AK342" s="87"/>
      <c r="AL342" s="87"/>
      <c r="AM342" s="102"/>
      <c r="AN342" s="85"/>
    </row>
    <row r="343" spans="2:40" x14ac:dyDescent="0.15">
      <c r="B343" s="81">
        <v>57</v>
      </c>
      <c r="C343" s="42"/>
      <c r="D343" s="57"/>
      <c r="E343" s="42"/>
      <c r="F343" s="44"/>
      <c r="G343" s="46"/>
      <c r="H343" s="44"/>
      <c r="I343" s="46"/>
      <c r="J343" s="44"/>
      <c r="K343" s="44"/>
      <c r="L343" s="47"/>
      <c r="M343" s="48"/>
      <c r="N343" s="49"/>
      <c r="O343" s="48"/>
      <c r="P343" s="48"/>
      <c r="Q343" s="44"/>
      <c r="R343" s="48"/>
      <c r="S343" s="44"/>
      <c r="T343" s="48"/>
      <c r="U343" s="48"/>
      <c r="V343" s="50"/>
      <c r="W343" s="50"/>
      <c r="X343" s="51"/>
      <c r="Y343" s="52"/>
      <c r="Z343" s="52"/>
      <c r="AA343" s="51"/>
      <c r="AB343" s="44"/>
      <c r="AC343" s="53"/>
      <c r="AD343" s="53"/>
      <c r="AE343" s="42"/>
      <c r="AF343" s="54"/>
      <c r="AG343" s="55"/>
      <c r="AH343" s="56"/>
      <c r="AI343" s="87"/>
      <c r="AJ343" s="87"/>
      <c r="AK343" s="87"/>
      <c r="AL343" s="87"/>
      <c r="AM343" s="102"/>
      <c r="AN343" s="84"/>
    </row>
    <row r="344" spans="2:40" x14ac:dyDescent="0.15">
      <c r="B344" s="81">
        <v>58</v>
      </c>
      <c r="C344" s="42"/>
      <c r="D344" s="57"/>
      <c r="E344" s="42"/>
      <c r="F344" s="44"/>
      <c r="G344" s="46"/>
      <c r="H344" s="44"/>
      <c r="I344" s="46"/>
      <c r="J344" s="44"/>
      <c r="K344" s="44"/>
      <c r="L344" s="47"/>
      <c r="M344" s="48"/>
      <c r="N344" s="49"/>
      <c r="O344" s="48"/>
      <c r="P344" s="48"/>
      <c r="Q344" s="44"/>
      <c r="R344" s="48"/>
      <c r="S344" s="44"/>
      <c r="T344" s="48"/>
      <c r="U344" s="48"/>
      <c r="V344" s="50"/>
      <c r="W344" s="50"/>
      <c r="X344" s="51"/>
      <c r="Y344" s="52"/>
      <c r="Z344" s="52"/>
      <c r="AA344" s="51"/>
      <c r="AB344" s="44"/>
      <c r="AC344" s="53"/>
      <c r="AD344" s="53"/>
      <c r="AE344" s="42"/>
      <c r="AF344" s="54"/>
      <c r="AG344" s="55"/>
      <c r="AH344" s="56"/>
      <c r="AI344" s="87"/>
      <c r="AJ344" s="87"/>
      <c r="AK344" s="87"/>
      <c r="AL344" s="87"/>
      <c r="AM344" s="102"/>
      <c r="AN344" s="85"/>
    </row>
    <row r="345" spans="2:40" x14ac:dyDescent="0.15">
      <c r="B345" s="81">
        <v>59</v>
      </c>
      <c r="C345" s="42"/>
      <c r="D345" s="57"/>
      <c r="E345" s="42"/>
      <c r="F345" s="44"/>
      <c r="G345" s="46"/>
      <c r="H345" s="44"/>
      <c r="I345" s="46"/>
      <c r="J345" s="44"/>
      <c r="K345" s="44"/>
      <c r="L345" s="47"/>
      <c r="M345" s="48"/>
      <c r="N345" s="108"/>
      <c r="O345" s="48"/>
      <c r="P345" s="48"/>
      <c r="Q345" s="44"/>
      <c r="R345" s="48"/>
      <c r="S345" s="44"/>
      <c r="T345" s="48"/>
      <c r="U345" s="48"/>
      <c r="V345" s="50"/>
      <c r="W345" s="50"/>
      <c r="X345" s="51"/>
      <c r="Y345" s="52"/>
      <c r="Z345" s="52"/>
      <c r="AA345" s="51"/>
      <c r="AB345" s="44"/>
      <c r="AC345" s="53"/>
      <c r="AD345" s="53"/>
      <c r="AE345" s="42"/>
      <c r="AF345" s="54"/>
      <c r="AG345" s="55"/>
      <c r="AH345" s="56"/>
      <c r="AI345" s="87"/>
      <c r="AJ345" s="87"/>
      <c r="AK345" s="87"/>
      <c r="AL345" s="87"/>
      <c r="AM345" s="102"/>
      <c r="AN345" s="84"/>
    </row>
    <row r="346" spans="2:40" x14ac:dyDescent="0.15">
      <c r="B346" s="81">
        <v>60</v>
      </c>
      <c r="C346" s="42"/>
      <c r="D346" s="57"/>
      <c r="E346" s="42"/>
      <c r="F346" s="44"/>
      <c r="G346" s="46"/>
      <c r="H346" s="44"/>
      <c r="I346" s="46"/>
      <c r="J346" s="44"/>
      <c r="K346" s="44"/>
      <c r="L346" s="47"/>
      <c r="M346" s="48"/>
      <c r="N346" s="49"/>
      <c r="O346" s="48"/>
      <c r="P346" s="48"/>
      <c r="Q346" s="44"/>
      <c r="R346" s="48"/>
      <c r="S346" s="44"/>
      <c r="T346" s="48"/>
      <c r="U346" s="48"/>
      <c r="V346" s="50"/>
      <c r="W346" s="50"/>
      <c r="X346" s="51"/>
      <c r="Y346" s="52"/>
      <c r="Z346" s="52"/>
      <c r="AA346" s="51"/>
      <c r="AB346" s="44"/>
      <c r="AC346" s="53"/>
      <c r="AD346" s="53"/>
      <c r="AE346" s="42"/>
      <c r="AF346" s="54"/>
      <c r="AG346" s="55"/>
      <c r="AH346" s="56"/>
      <c r="AI346" s="87"/>
      <c r="AJ346" s="87"/>
      <c r="AK346" s="87"/>
      <c r="AL346" s="87"/>
      <c r="AM346" s="102"/>
      <c r="AN346" s="85"/>
    </row>
    <row r="347" spans="2:40" x14ac:dyDescent="0.15">
      <c r="B347" s="81">
        <v>61</v>
      </c>
      <c r="C347" s="42"/>
      <c r="D347" s="57"/>
      <c r="E347" s="42"/>
      <c r="F347" s="44"/>
      <c r="G347" s="46"/>
      <c r="H347" s="44"/>
      <c r="I347" s="46"/>
      <c r="J347" s="44"/>
      <c r="K347" s="44"/>
      <c r="L347" s="47"/>
      <c r="M347" s="48"/>
      <c r="N347" s="49"/>
      <c r="O347" s="48"/>
      <c r="P347" s="48"/>
      <c r="Q347" s="44"/>
      <c r="R347" s="48"/>
      <c r="S347" s="44"/>
      <c r="T347" s="48"/>
      <c r="U347" s="48"/>
      <c r="V347" s="50"/>
      <c r="W347" s="50"/>
      <c r="X347" s="51"/>
      <c r="Y347" s="52"/>
      <c r="Z347" s="52"/>
      <c r="AA347" s="51"/>
      <c r="AB347" s="44"/>
      <c r="AC347" s="53"/>
      <c r="AD347" s="53"/>
      <c r="AE347" s="42"/>
      <c r="AF347" s="54"/>
      <c r="AG347" s="55"/>
      <c r="AH347" s="56"/>
      <c r="AI347" s="87"/>
      <c r="AJ347" s="87"/>
      <c r="AK347" s="87"/>
      <c r="AL347" s="87"/>
      <c r="AM347" s="102"/>
      <c r="AN347" s="84"/>
    </row>
    <row r="348" spans="2:40" x14ac:dyDescent="0.15">
      <c r="B348" s="81">
        <v>62</v>
      </c>
      <c r="C348" s="42"/>
      <c r="D348" s="57"/>
      <c r="E348" s="42"/>
      <c r="F348" s="44"/>
      <c r="G348" s="46"/>
      <c r="H348" s="44"/>
      <c r="I348" s="46"/>
      <c r="J348" s="44"/>
      <c r="K348" s="44"/>
      <c r="L348" s="47"/>
      <c r="M348" s="48"/>
      <c r="N348" s="49"/>
      <c r="O348" s="48"/>
      <c r="P348" s="48"/>
      <c r="Q348" s="44"/>
      <c r="R348" s="48"/>
      <c r="S348" s="44"/>
      <c r="T348" s="48"/>
      <c r="U348" s="48"/>
      <c r="V348" s="50"/>
      <c r="W348" s="50"/>
      <c r="X348" s="51"/>
      <c r="Y348" s="52"/>
      <c r="Z348" s="52"/>
      <c r="AA348" s="51"/>
      <c r="AB348" s="44"/>
      <c r="AC348" s="53"/>
      <c r="AD348" s="53"/>
      <c r="AE348" s="42"/>
      <c r="AF348" s="54"/>
      <c r="AG348" s="55"/>
      <c r="AH348" s="56"/>
      <c r="AI348" s="87"/>
      <c r="AJ348" s="87"/>
      <c r="AK348" s="87"/>
      <c r="AL348" s="87"/>
      <c r="AM348" s="102"/>
      <c r="AN348" s="85"/>
    </row>
    <row r="349" spans="2:40" x14ac:dyDescent="0.15">
      <c r="B349" s="81">
        <v>63</v>
      </c>
      <c r="C349" s="42"/>
      <c r="D349" s="57"/>
      <c r="E349" s="42"/>
      <c r="F349" s="44"/>
      <c r="G349" s="46"/>
      <c r="H349" s="44"/>
      <c r="I349" s="46"/>
      <c r="J349" s="44"/>
      <c r="K349" s="44"/>
      <c r="L349" s="47"/>
      <c r="M349" s="48"/>
      <c r="N349" s="49"/>
      <c r="O349" s="48"/>
      <c r="P349" s="48"/>
      <c r="Q349" s="44"/>
      <c r="R349" s="48"/>
      <c r="S349" s="44"/>
      <c r="T349" s="48"/>
      <c r="U349" s="48"/>
      <c r="V349" s="50"/>
      <c r="W349" s="50"/>
      <c r="X349" s="51"/>
      <c r="Y349" s="52"/>
      <c r="Z349" s="52"/>
      <c r="AA349" s="51"/>
      <c r="AB349" s="44"/>
      <c r="AC349" s="53"/>
      <c r="AD349" s="53"/>
      <c r="AE349" s="42"/>
      <c r="AF349" s="54"/>
      <c r="AG349" s="55"/>
      <c r="AH349" s="56"/>
      <c r="AI349" s="87"/>
      <c r="AJ349" s="87"/>
      <c r="AK349" s="87"/>
      <c r="AL349" s="87"/>
      <c r="AM349" s="102"/>
      <c r="AN349" s="84"/>
    </row>
    <row r="350" spans="2:40" x14ac:dyDescent="0.15">
      <c r="B350" s="81">
        <v>64</v>
      </c>
      <c r="C350" s="42"/>
      <c r="D350" s="57"/>
      <c r="E350" s="42"/>
      <c r="F350" s="44"/>
      <c r="G350" s="46"/>
      <c r="H350" s="44"/>
      <c r="I350" s="46"/>
      <c r="J350" s="44"/>
      <c r="K350" s="44"/>
      <c r="L350" s="47"/>
      <c r="M350" s="48"/>
      <c r="N350" s="49"/>
      <c r="O350" s="48"/>
      <c r="P350" s="48"/>
      <c r="Q350" s="44"/>
      <c r="R350" s="48"/>
      <c r="S350" s="44"/>
      <c r="T350" s="48"/>
      <c r="U350" s="48"/>
      <c r="V350" s="50"/>
      <c r="W350" s="50"/>
      <c r="X350" s="51"/>
      <c r="Y350" s="52"/>
      <c r="Z350" s="52"/>
      <c r="AA350" s="51"/>
      <c r="AB350" s="44"/>
      <c r="AC350" s="53"/>
      <c r="AD350" s="53"/>
      <c r="AE350" s="42"/>
      <c r="AF350" s="54"/>
      <c r="AG350" s="55"/>
      <c r="AH350" s="56"/>
      <c r="AI350" s="87"/>
      <c r="AJ350" s="87"/>
      <c r="AK350" s="87"/>
      <c r="AL350" s="87"/>
      <c r="AM350" s="102"/>
      <c r="AN350" s="85"/>
    </row>
    <row r="351" spans="2:40" x14ac:dyDescent="0.15">
      <c r="B351" s="81">
        <v>65</v>
      </c>
      <c r="C351" s="42"/>
      <c r="D351" s="57"/>
      <c r="E351" s="42"/>
      <c r="F351" s="44"/>
      <c r="G351" s="46"/>
      <c r="H351" s="44"/>
      <c r="I351" s="46"/>
      <c r="J351" s="44"/>
      <c r="K351" s="44"/>
      <c r="L351" s="47"/>
      <c r="M351" s="48"/>
      <c r="N351" s="108"/>
      <c r="O351" s="48"/>
      <c r="P351" s="48"/>
      <c r="Q351" s="44"/>
      <c r="R351" s="48"/>
      <c r="S351" s="44"/>
      <c r="T351" s="48"/>
      <c r="U351" s="48"/>
      <c r="V351" s="50"/>
      <c r="W351" s="50"/>
      <c r="X351" s="51"/>
      <c r="Y351" s="52"/>
      <c r="Z351" s="52"/>
      <c r="AA351" s="51"/>
      <c r="AB351" s="44"/>
      <c r="AC351" s="53"/>
      <c r="AD351" s="53"/>
      <c r="AE351" s="42"/>
      <c r="AF351" s="54"/>
      <c r="AG351" s="55"/>
      <c r="AH351" s="56"/>
      <c r="AI351" s="87"/>
      <c r="AJ351" s="87"/>
      <c r="AK351" s="87"/>
      <c r="AL351" s="87"/>
      <c r="AM351" s="102"/>
      <c r="AN351" s="84"/>
    </row>
    <row r="352" spans="2:40" x14ac:dyDescent="0.15">
      <c r="B352" s="81">
        <v>66</v>
      </c>
      <c r="C352" s="42"/>
      <c r="D352" s="57"/>
      <c r="E352" s="42"/>
      <c r="F352" s="44"/>
      <c r="G352" s="46"/>
      <c r="H352" s="44"/>
      <c r="I352" s="46"/>
      <c r="J352" s="44"/>
      <c r="K352" s="44"/>
      <c r="L352" s="47"/>
      <c r="M352" s="48"/>
      <c r="N352" s="49"/>
      <c r="O352" s="48"/>
      <c r="P352" s="48"/>
      <c r="Q352" s="44"/>
      <c r="R352" s="48"/>
      <c r="S352" s="44"/>
      <c r="T352" s="48"/>
      <c r="U352" s="48"/>
      <c r="V352" s="50"/>
      <c r="W352" s="50"/>
      <c r="X352" s="51"/>
      <c r="Y352" s="52"/>
      <c r="Z352" s="52"/>
      <c r="AA352" s="51"/>
      <c r="AB352" s="44"/>
      <c r="AC352" s="53"/>
      <c r="AD352" s="53"/>
      <c r="AE352" s="42"/>
      <c r="AF352" s="54"/>
      <c r="AG352" s="55"/>
      <c r="AH352" s="56"/>
      <c r="AI352" s="87"/>
      <c r="AJ352" s="87"/>
      <c r="AK352" s="87"/>
      <c r="AL352" s="87"/>
      <c r="AM352" s="102"/>
      <c r="AN352" s="85"/>
    </row>
    <row r="353" spans="2:40" x14ac:dyDescent="0.15">
      <c r="B353" s="81">
        <v>67</v>
      </c>
      <c r="C353" s="42"/>
      <c r="D353" s="57"/>
      <c r="E353" s="42"/>
      <c r="F353" s="44"/>
      <c r="G353" s="46"/>
      <c r="H353" s="44"/>
      <c r="I353" s="46"/>
      <c r="J353" s="44"/>
      <c r="K353" s="44"/>
      <c r="L353" s="47"/>
      <c r="M353" s="48"/>
      <c r="N353" s="49"/>
      <c r="O353" s="48"/>
      <c r="P353" s="48"/>
      <c r="Q353" s="44"/>
      <c r="R353" s="48"/>
      <c r="S353" s="44"/>
      <c r="T353" s="48"/>
      <c r="U353" s="48"/>
      <c r="V353" s="50"/>
      <c r="W353" s="50"/>
      <c r="X353" s="51"/>
      <c r="Y353" s="52"/>
      <c r="Z353" s="52"/>
      <c r="AA353" s="51"/>
      <c r="AB353" s="44"/>
      <c r="AC353" s="53"/>
      <c r="AD353" s="53"/>
      <c r="AE353" s="42"/>
      <c r="AF353" s="54"/>
      <c r="AG353" s="55"/>
      <c r="AH353" s="56"/>
      <c r="AI353" s="87"/>
      <c r="AJ353" s="87"/>
      <c r="AK353" s="87"/>
      <c r="AL353" s="87"/>
      <c r="AM353" s="102"/>
      <c r="AN353" s="84"/>
    </row>
    <row r="354" spans="2:40" x14ac:dyDescent="0.15">
      <c r="B354" s="81">
        <v>68</v>
      </c>
      <c r="C354" s="42"/>
      <c r="D354" s="57"/>
      <c r="E354" s="42"/>
      <c r="F354" s="44"/>
      <c r="G354" s="46"/>
      <c r="H354" s="44"/>
      <c r="I354" s="46"/>
      <c r="J354" s="44"/>
      <c r="K354" s="44"/>
      <c r="L354" s="47"/>
      <c r="M354" s="48"/>
      <c r="N354" s="49"/>
      <c r="O354" s="48"/>
      <c r="P354" s="48"/>
      <c r="Q354" s="44"/>
      <c r="R354" s="48"/>
      <c r="S354" s="44"/>
      <c r="T354" s="48"/>
      <c r="U354" s="48"/>
      <c r="V354" s="50"/>
      <c r="W354" s="50"/>
      <c r="X354" s="51"/>
      <c r="Y354" s="52"/>
      <c r="Z354" s="52"/>
      <c r="AA354" s="51"/>
      <c r="AB354" s="44"/>
      <c r="AC354" s="53"/>
      <c r="AD354" s="53"/>
      <c r="AE354" s="42"/>
      <c r="AF354" s="54"/>
      <c r="AG354" s="55"/>
      <c r="AH354" s="56"/>
      <c r="AI354" s="87"/>
      <c r="AJ354" s="87"/>
      <c r="AK354" s="87"/>
      <c r="AL354" s="87"/>
      <c r="AM354" s="102"/>
      <c r="AN354" s="85"/>
    </row>
    <row r="355" spans="2:40" x14ac:dyDescent="0.15">
      <c r="B355" s="81">
        <v>69</v>
      </c>
      <c r="C355" s="42"/>
      <c r="D355" s="57"/>
      <c r="E355" s="42"/>
      <c r="F355" s="44"/>
      <c r="G355" s="46"/>
      <c r="H355" s="44"/>
      <c r="I355" s="46"/>
      <c r="J355" s="44"/>
      <c r="K355" s="44"/>
      <c r="L355" s="47"/>
      <c r="M355" s="48"/>
      <c r="N355" s="49"/>
      <c r="O355" s="48"/>
      <c r="P355" s="48"/>
      <c r="Q355" s="44"/>
      <c r="R355" s="48"/>
      <c r="S355" s="44"/>
      <c r="T355" s="48"/>
      <c r="U355" s="48"/>
      <c r="V355" s="50"/>
      <c r="W355" s="50"/>
      <c r="X355" s="51"/>
      <c r="Y355" s="52"/>
      <c r="Z355" s="52"/>
      <c r="AA355" s="51"/>
      <c r="AB355" s="44"/>
      <c r="AC355" s="53"/>
      <c r="AD355" s="53"/>
      <c r="AE355" s="42"/>
      <c r="AF355" s="54"/>
      <c r="AG355" s="55"/>
      <c r="AH355" s="56"/>
      <c r="AI355" s="87"/>
      <c r="AJ355" s="87"/>
      <c r="AK355" s="87"/>
      <c r="AL355" s="87"/>
      <c r="AM355" s="102"/>
      <c r="AN355" s="84"/>
    </row>
    <row r="356" spans="2:40" x14ac:dyDescent="0.15">
      <c r="B356" s="81">
        <v>70</v>
      </c>
      <c r="C356" s="42"/>
      <c r="D356" s="57"/>
      <c r="E356" s="42"/>
      <c r="F356" s="44"/>
      <c r="G356" s="46"/>
      <c r="H356" s="44"/>
      <c r="I356" s="46"/>
      <c r="J356" s="44"/>
      <c r="K356" s="44"/>
      <c r="L356" s="47"/>
      <c r="M356" s="48"/>
      <c r="N356" s="49"/>
      <c r="O356" s="48"/>
      <c r="P356" s="48"/>
      <c r="Q356" s="44"/>
      <c r="R356" s="48"/>
      <c r="S356" s="44"/>
      <c r="T356" s="48"/>
      <c r="U356" s="48"/>
      <c r="V356" s="50"/>
      <c r="W356" s="50"/>
      <c r="X356" s="51"/>
      <c r="Y356" s="52"/>
      <c r="Z356" s="52"/>
      <c r="AA356" s="51"/>
      <c r="AB356" s="44"/>
      <c r="AC356" s="53"/>
      <c r="AD356" s="53"/>
      <c r="AE356" s="42"/>
      <c r="AF356" s="54"/>
      <c r="AG356" s="55"/>
      <c r="AH356" s="56"/>
      <c r="AI356" s="87"/>
      <c r="AJ356" s="87"/>
      <c r="AK356" s="87"/>
      <c r="AL356" s="87"/>
      <c r="AM356" s="102"/>
      <c r="AN356" s="84"/>
    </row>
    <row r="357" spans="2:40" x14ac:dyDescent="0.15">
      <c r="B357" s="81">
        <v>71</v>
      </c>
      <c r="C357" s="42"/>
      <c r="D357" s="57"/>
      <c r="E357" s="42"/>
      <c r="F357" s="44"/>
      <c r="G357" s="46"/>
      <c r="H357" s="44"/>
      <c r="I357" s="46"/>
      <c r="J357" s="44"/>
      <c r="K357" s="44"/>
      <c r="L357" s="47"/>
      <c r="M357" s="48"/>
      <c r="N357" s="108"/>
      <c r="O357" s="48"/>
      <c r="P357" s="48"/>
      <c r="Q357" s="44"/>
      <c r="R357" s="48"/>
      <c r="S357" s="44"/>
      <c r="T357" s="48"/>
      <c r="U357" s="48"/>
      <c r="V357" s="50"/>
      <c r="W357" s="50"/>
      <c r="X357" s="51"/>
      <c r="Y357" s="52"/>
      <c r="Z357" s="52"/>
      <c r="AA357" s="51"/>
      <c r="AB357" s="44"/>
      <c r="AC357" s="53"/>
      <c r="AD357" s="53"/>
      <c r="AE357" s="42"/>
      <c r="AF357" s="54"/>
      <c r="AG357" s="55"/>
      <c r="AH357" s="56"/>
      <c r="AI357" s="87"/>
      <c r="AJ357" s="87"/>
      <c r="AK357" s="87"/>
      <c r="AL357" s="87"/>
      <c r="AM357" s="102"/>
      <c r="AN357" s="84"/>
    </row>
    <row r="358" spans="2:40" x14ac:dyDescent="0.15">
      <c r="B358" s="81">
        <v>72</v>
      </c>
      <c r="C358" s="42"/>
      <c r="D358" s="57"/>
      <c r="E358" s="42"/>
      <c r="F358" s="44"/>
      <c r="G358" s="46"/>
      <c r="H358" s="44"/>
      <c r="I358" s="46"/>
      <c r="J358" s="44"/>
      <c r="K358" s="44"/>
      <c r="L358" s="47"/>
      <c r="M358" s="48"/>
      <c r="N358" s="49"/>
      <c r="O358" s="48"/>
      <c r="P358" s="48"/>
      <c r="Q358" s="44"/>
      <c r="R358" s="48"/>
      <c r="S358" s="44"/>
      <c r="T358" s="48"/>
      <c r="U358" s="48"/>
      <c r="V358" s="50"/>
      <c r="W358" s="50"/>
      <c r="X358" s="51"/>
      <c r="Y358" s="52"/>
      <c r="Z358" s="52"/>
      <c r="AA358" s="51"/>
      <c r="AB358" s="44"/>
      <c r="AC358" s="53"/>
      <c r="AD358" s="53"/>
      <c r="AE358" s="42"/>
      <c r="AF358" s="54"/>
      <c r="AG358" s="55"/>
      <c r="AH358" s="56"/>
      <c r="AI358" s="87"/>
      <c r="AJ358" s="87"/>
      <c r="AK358" s="87"/>
      <c r="AL358" s="87"/>
      <c r="AM358" s="102"/>
      <c r="AN358" s="85"/>
    </row>
    <row r="359" spans="2:40" x14ac:dyDescent="0.15">
      <c r="B359" s="81">
        <v>73</v>
      </c>
      <c r="C359" s="42"/>
      <c r="D359" s="57"/>
      <c r="E359" s="42"/>
      <c r="F359" s="44"/>
      <c r="G359" s="46"/>
      <c r="H359" s="44"/>
      <c r="I359" s="46"/>
      <c r="J359" s="44"/>
      <c r="K359" s="44"/>
      <c r="L359" s="47"/>
      <c r="M359" s="48"/>
      <c r="N359" s="49"/>
      <c r="O359" s="48"/>
      <c r="P359" s="48"/>
      <c r="Q359" s="44"/>
      <c r="R359" s="48"/>
      <c r="S359" s="44"/>
      <c r="T359" s="48"/>
      <c r="U359" s="48"/>
      <c r="V359" s="50"/>
      <c r="W359" s="50"/>
      <c r="X359" s="51"/>
      <c r="Y359" s="52"/>
      <c r="Z359" s="52"/>
      <c r="AA359" s="51"/>
      <c r="AB359" s="44"/>
      <c r="AC359" s="53"/>
      <c r="AD359" s="53"/>
      <c r="AE359" s="42"/>
      <c r="AF359" s="54"/>
      <c r="AG359" s="55"/>
      <c r="AH359" s="56"/>
      <c r="AI359" s="87"/>
      <c r="AJ359" s="87"/>
      <c r="AK359" s="87"/>
      <c r="AL359" s="87"/>
      <c r="AM359" s="102"/>
      <c r="AN359" s="84"/>
    </row>
    <row r="360" spans="2:40" x14ac:dyDescent="0.15">
      <c r="B360" s="81">
        <v>74</v>
      </c>
      <c r="C360" s="42"/>
      <c r="D360" s="57"/>
      <c r="E360" s="42"/>
      <c r="F360" s="44"/>
      <c r="G360" s="46"/>
      <c r="H360" s="44"/>
      <c r="I360" s="46"/>
      <c r="J360" s="44"/>
      <c r="K360" s="44"/>
      <c r="L360" s="47"/>
      <c r="M360" s="48"/>
      <c r="N360" s="49"/>
      <c r="O360" s="48"/>
      <c r="P360" s="48"/>
      <c r="Q360" s="44"/>
      <c r="R360" s="48"/>
      <c r="S360" s="44"/>
      <c r="T360" s="48"/>
      <c r="U360" s="48"/>
      <c r="V360" s="50"/>
      <c r="W360" s="50"/>
      <c r="X360" s="51"/>
      <c r="Y360" s="52"/>
      <c r="Z360" s="52"/>
      <c r="AA360" s="51"/>
      <c r="AB360" s="44"/>
      <c r="AC360" s="53"/>
      <c r="AD360" s="53"/>
      <c r="AE360" s="42"/>
      <c r="AF360" s="54"/>
      <c r="AG360" s="55"/>
      <c r="AH360" s="56"/>
      <c r="AI360" s="87"/>
      <c r="AJ360" s="87"/>
      <c r="AK360" s="87"/>
      <c r="AL360" s="87"/>
      <c r="AM360" s="102"/>
      <c r="AN360" s="85"/>
    </row>
    <row r="361" spans="2:40" x14ac:dyDescent="0.15">
      <c r="B361" s="81">
        <v>75</v>
      </c>
      <c r="C361" s="42"/>
      <c r="D361" s="57"/>
      <c r="E361" s="42"/>
      <c r="F361" s="44"/>
      <c r="G361" s="46"/>
      <c r="H361" s="44"/>
      <c r="I361" s="46"/>
      <c r="J361" s="44"/>
      <c r="K361" s="44"/>
      <c r="L361" s="47"/>
      <c r="M361" s="48"/>
      <c r="N361" s="49"/>
      <c r="O361" s="48"/>
      <c r="P361" s="48"/>
      <c r="Q361" s="44"/>
      <c r="R361" s="48"/>
      <c r="S361" s="44"/>
      <c r="T361" s="48"/>
      <c r="U361" s="48"/>
      <c r="V361" s="50"/>
      <c r="W361" s="50"/>
      <c r="X361" s="51"/>
      <c r="Y361" s="52"/>
      <c r="Z361" s="52"/>
      <c r="AA361" s="51"/>
      <c r="AB361" s="44"/>
      <c r="AC361" s="53"/>
      <c r="AD361" s="53"/>
      <c r="AE361" s="42"/>
      <c r="AF361" s="54"/>
      <c r="AG361" s="55"/>
      <c r="AH361" s="56"/>
    </row>
    <row r="362" spans="2:40" x14ac:dyDescent="0.15">
      <c r="B362" s="81">
        <v>76</v>
      </c>
      <c r="C362" s="42"/>
      <c r="D362" s="57"/>
      <c r="E362" s="42"/>
      <c r="F362" s="44"/>
      <c r="G362" s="46"/>
      <c r="H362" s="44"/>
      <c r="I362" s="46"/>
      <c r="J362" s="44"/>
      <c r="K362" s="44"/>
      <c r="L362" s="47"/>
      <c r="M362" s="48"/>
      <c r="N362" s="49"/>
      <c r="O362" s="48"/>
      <c r="P362" s="48"/>
      <c r="Q362" s="44"/>
      <c r="R362" s="48"/>
      <c r="S362" s="44"/>
      <c r="T362" s="48"/>
      <c r="U362" s="48"/>
      <c r="V362" s="50"/>
      <c r="W362" s="50"/>
      <c r="X362" s="51"/>
      <c r="Y362" s="52"/>
      <c r="Z362" s="52"/>
      <c r="AA362" s="51"/>
      <c r="AB362" s="44"/>
      <c r="AC362" s="53"/>
      <c r="AD362" s="53"/>
      <c r="AE362" s="42"/>
      <c r="AF362" s="54"/>
      <c r="AG362" s="55"/>
      <c r="AH362" s="56"/>
      <c r="AI362" s="325" t="s">
        <v>168</v>
      </c>
      <c r="AJ362" s="515" t="s">
        <v>169</v>
      </c>
      <c r="AK362" s="516"/>
      <c r="AL362" s="326" t="s">
        <v>170</v>
      </c>
    </row>
    <row r="363" spans="2:40" x14ac:dyDescent="0.15">
      <c r="B363" s="497"/>
      <c r="C363" s="498"/>
      <c r="D363" s="498"/>
      <c r="E363" s="498"/>
      <c r="F363" s="498"/>
      <c r="G363" s="498"/>
      <c r="H363" s="498"/>
      <c r="I363" s="498"/>
      <c r="J363" s="498"/>
      <c r="K363" s="498"/>
      <c r="L363" s="498"/>
      <c r="M363" s="499"/>
      <c r="N363" s="497"/>
      <c r="O363" s="498"/>
      <c r="P363" s="498"/>
      <c r="Q363" s="498"/>
      <c r="R363" s="498"/>
      <c r="S363" s="498"/>
      <c r="T363" s="498"/>
      <c r="U363" s="498"/>
      <c r="V363" s="499"/>
      <c r="W363" s="497"/>
      <c r="X363" s="498"/>
      <c r="Y363" s="498"/>
      <c r="Z363" s="498"/>
      <c r="AA363" s="498"/>
      <c r="AB363" s="498"/>
      <c r="AC363" s="498"/>
      <c r="AD363" s="498"/>
      <c r="AE363" s="498"/>
      <c r="AF363" s="498"/>
      <c r="AG363" s="499"/>
      <c r="AI363" s="503"/>
      <c r="AJ363" s="517"/>
      <c r="AK363" s="517"/>
      <c r="AL363" s="517"/>
    </row>
    <row r="364" spans="2:40" x14ac:dyDescent="0.15">
      <c r="B364" s="500"/>
      <c r="C364" s="501"/>
      <c r="D364" s="501"/>
      <c r="E364" s="501"/>
      <c r="F364" s="501"/>
      <c r="G364" s="501"/>
      <c r="H364" s="501"/>
      <c r="I364" s="501"/>
      <c r="J364" s="501"/>
      <c r="K364" s="501"/>
      <c r="L364" s="501"/>
      <c r="M364" s="502"/>
      <c r="N364" s="500"/>
      <c r="O364" s="501"/>
      <c r="P364" s="501"/>
      <c r="Q364" s="501"/>
      <c r="R364" s="501"/>
      <c r="S364" s="501"/>
      <c r="T364" s="501"/>
      <c r="U364" s="501"/>
      <c r="V364" s="502"/>
      <c r="W364" s="500"/>
      <c r="X364" s="501"/>
      <c r="Y364" s="501"/>
      <c r="Z364" s="501"/>
      <c r="AA364" s="501"/>
      <c r="AB364" s="501"/>
      <c r="AC364" s="501"/>
      <c r="AD364" s="501"/>
      <c r="AE364" s="501"/>
      <c r="AF364" s="501"/>
      <c r="AG364" s="502"/>
      <c r="AI364" s="504"/>
      <c r="AJ364" s="518"/>
      <c r="AK364" s="518"/>
      <c r="AL364" s="518"/>
    </row>
    <row r="365" spans="2:40" x14ac:dyDescent="0.15">
      <c r="B365" s="497"/>
      <c r="C365" s="498"/>
      <c r="D365" s="498"/>
      <c r="E365" s="498"/>
      <c r="F365" s="498"/>
      <c r="G365" s="498"/>
      <c r="H365" s="498"/>
      <c r="I365" s="498"/>
      <c r="J365" s="498"/>
      <c r="K365" s="498"/>
      <c r="L365" s="498"/>
      <c r="M365" s="499"/>
      <c r="N365" s="497"/>
      <c r="O365" s="498"/>
      <c r="P365" s="498"/>
      <c r="Q365" s="498"/>
      <c r="R365" s="498"/>
      <c r="S365" s="498"/>
      <c r="T365" s="498"/>
      <c r="U365" s="498"/>
      <c r="V365" s="499"/>
      <c r="W365" s="497"/>
      <c r="X365" s="498"/>
      <c r="Y365" s="498"/>
      <c r="Z365" s="498"/>
      <c r="AA365" s="498"/>
      <c r="AB365" s="498"/>
      <c r="AC365" s="498"/>
      <c r="AD365" s="498"/>
      <c r="AE365" s="498"/>
      <c r="AF365" s="498"/>
      <c r="AG365" s="499"/>
      <c r="AI365" s="505"/>
      <c r="AJ365" s="519"/>
      <c r="AK365" s="519"/>
      <c r="AL365" s="518"/>
    </row>
    <row r="366" spans="2:40" x14ac:dyDescent="0.15">
      <c r="B366" s="500"/>
      <c r="C366" s="501"/>
      <c r="D366" s="501"/>
      <c r="E366" s="501"/>
      <c r="F366" s="501"/>
      <c r="G366" s="501"/>
      <c r="H366" s="501"/>
      <c r="I366" s="501"/>
      <c r="J366" s="501"/>
      <c r="K366" s="501"/>
      <c r="L366" s="501"/>
      <c r="M366" s="502"/>
      <c r="N366" s="500"/>
      <c r="O366" s="501"/>
      <c r="P366" s="501"/>
      <c r="Q366" s="501"/>
      <c r="R366" s="501"/>
      <c r="S366" s="501"/>
      <c r="T366" s="501"/>
      <c r="U366" s="501"/>
      <c r="V366" s="502"/>
      <c r="W366" s="500"/>
      <c r="X366" s="501"/>
      <c r="Y366" s="501"/>
      <c r="Z366" s="501"/>
      <c r="AA366" s="501"/>
      <c r="AB366" s="501"/>
      <c r="AC366" s="501"/>
      <c r="AD366" s="501"/>
      <c r="AE366" s="501"/>
      <c r="AF366" s="501"/>
      <c r="AG366" s="502"/>
      <c r="AI366" s="325" t="s">
        <v>171</v>
      </c>
      <c r="AJ366" s="104" t="s">
        <v>555</v>
      </c>
      <c r="AK366" s="104" t="s">
        <v>550</v>
      </c>
      <c r="AL366" s="519"/>
    </row>
    <row r="367" spans="2:40" x14ac:dyDescent="0.15">
      <c r="B367" s="497"/>
      <c r="C367" s="498"/>
      <c r="D367" s="498"/>
      <c r="E367" s="498"/>
      <c r="F367" s="498"/>
      <c r="G367" s="498"/>
      <c r="H367" s="498"/>
      <c r="I367" s="498"/>
      <c r="J367" s="498"/>
      <c r="K367" s="498"/>
      <c r="L367" s="498"/>
      <c r="M367" s="499"/>
      <c r="N367" s="497"/>
      <c r="O367" s="498"/>
      <c r="P367" s="498"/>
      <c r="Q367" s="498"/>
      <c r="R367" s="498"/>
      <c r="S367" s="498"/>
      <c r="T367" s="498"/>
      <c r="U367" s="498"/>
      <c r="V367" s="499"/>
      <c r="W367" s="497"/>
      <c r="X367" s="498"/>
      <c r="Y367" s="498"/>
      <c r="Z367" s="498"/>
      <c r="AA367" s="498"/>
      <c r="AB367" s="498"/>
      <c r="AC367" s="498"/>
      <c r="AD367" s="498"/>
      <c r="AE367" s="498"/>
      <c r="AF367" s="498"/>
      <c r="AG367" s="499"/>
      <c r="AI367" s="517"/>
      <c r="AJ367" s="517"/>
      <c r="AK367" s="517"/>
      <c r="AL367" s="326" t="s">
        <v>172</v>
      </c>
    </row>
    <row r="368" spans="2:40" x14ac:dyDescent="0.15">
      <c r="B368" s="500"/>
      <c r="C368" s="501"/>
      <c r="D368" s="501"/>
      <c r="E368" s="501"/>
      <c r="F368" s="501"/>
      <c r="G368" s="501"/>
      <c r="H368" s="501"/>
      <c r="I368" s="501"/>
      <c r="J368" s="501"/>
      <c r="K368" s="501"/>
      <c r="L368" s="501"/>
      <c r="M368" s="502"/>
      <c r="N368" s="500"/>
      <c r="O368" s="501"/>
      <c r="P368" s="501"/>
      <c r="Q368" s="501"/>
      <c r="R368" s="501"/>
      <c r="S368" s="501"/>
      <c r="T368" s="501"/>
      <c r="U368" s="501"/>
      <c r="V368" s="502"/>
      <c r="W368" s="500"/>
      <c r="X368" s="501"/>
      <c r="Y368" s="501"/>
      <c r="Z368" s="501"/>
      <c r="AA368" s="501"/>
      <c r="AB368" s="501"/>
      <c r="AC368" s="501"/>
      <c r="AD368" s="501"/>
      <c r="AE368" s="501"/>
      <c r="AF368" s="501"/>
      <c r="AG368" s="502"/>
      <c r="AI368" s="518"/>
      <c r="AJ368" s="518"/>
      <c r="AK368" s="518"/>
      <c r="AL368" s="517"/>
    </row>
    <row r="369" spans="2:38" x14ac:dyDescent="0.15">
      <c r="B369" s="497"/>
      <c r="C369" s="498"/>
      <c r="D369" s="498"/>
      <c r="E369" s="498"/>
      <c r="F369" s="498"/>
      <c r="G369" s="498"/>
      <c r="H369" s="498"/>
      <c r="I369" s="498"/>
      <c r="J369" s="498"/>
      <c r="K369" s="498"/>
      <c r="L369" s="498"/>
      <c r="M369" s="499"/>
      <c r="N369" s="497"/>
      <c r="O369" s="498"/>
      <c r="P369" s="498"/>
      <c r="Q369" s="498"/>
      <c r="R369" s="498"/>
      <c r="S369" s="498"/>
      <c r="T369" s="498"/>
      <c r="U369" s="498"/>
      <c r="V369" s="499"/>
      <c r="W369" s="497"/>
      <c r="X369" s="498"/>
      <c r="Y369" s="498"/>
      <c r="Z369" s="498"/>
      <c r="AA369" s="498"/>
      <c r="AB369" s="498"/>
      <c r="AC369" s="498"/>
      <c r="AD369" s="498"/>
      <c r="AE369" s="498"/>
      <c r="AF369" s="498"/>
      <c r="AG369" s="499"/>
      <c r="AI369" s="519"/>
      <c r="AJ369" s="519"/>
      <c r="AK369" s="519"/>
      <c r="AL369" s="518"/>
    </row>
    <row r="370" spans="2:38" x14ac:dyDescent="0.15">
      <c r="B370" s="500"/>
      <c r="C370" s="501"/>
      <c r="D370" s="501"/>
      <c r="E370" s="501"/>
      <c r="F370" s="501"/>
      <c r="G370" s="501"/>
      <c r="H370" s="501"/>
      <c r="I370" s="501"/>
      <c r="J370" s="501"/>
      <c r="K370" s="501"/>
      <c r="L370" s="501"/>
      <c r="M370" s="502"/>
      <c r="N370" s="500"/>
      <c r="O370" s="501"/>
      <c r="P370" s="501"/>
      <c r="Q370" s="501"/>
      <c r="R370" s="501"/>
      <c r="S370" s="501"/>
      <c r="T370" s="501"/>
      <c r="U370" s="501"/>
      <c r="V370" s="502"/>
      <c r="W370" s="500"/>
      <c r="X370" s="501"/>
      <c r="Y370" s="501"/>
      <c r="Z370" s="501"/>
      <c r="AA370" s="501"/>
      <c r="AB370" s="501"/>
      <c r="AC370" s="501"/>
      <c r="AD370" s="501"/>
      <c r="AE370" s="501"/>
      <c r="AF370" s="501"/>
      <c r="AG370" s="502"/>
      <c r="AI370" s="325" t="s">
        <v>171</v>
      </c>
      <c r="AJ370" s="104" t="s">
        <v>550</v>
      </c>
      <c r="AK370" s="104" t="s">
        <v>560</v>
      </c>
      <c r="AL370" s="518"/>
    </row>
    <row r="371" spans="2:38" x14ac:dyDescent="0.15">
      <c r="B371" s="497"/>
      <c r="C371" s="498"/>
      <c r="D371" s="498"/>
      <c r="E371" s="498"/>
      <c r="F371" s="498"/>
      <c r="G371" s="498"/>
      <c r="H371" s="498"/>
      <c r="I371" s="498"/>
      <c r="J371" s="498"/>
      <c r="K371" s="498"/>
      <c r="L371" s="498"/>
      <c r="M371" s="499"/>
      <c r="N371" s="497"/>
      <c r="O371" s="498"/>
      <c r="P371" s="498"/>
      <c r="Q371" s="498"/>
      <c r="R371" s="498"/>
      <c r="S371" s="498"/>
      <c r="T371" s="498"/>
      <c r="U371" s="498"/>
      <c r="V371" s="499"/>
      <c r="W371" s="497"/>
      <c r="X371" s="498"/>
      <c r="Y371" s="498"/>
      <c r="Z371" s="498"/>
      <c r="AA371" s="498"/>
      <c r="AB371" s="498"/>
      <c r="AC371" s="498"/>
      <c r="AD371" s="498"/>
      <c r="AE371" s="498"/>
      <c r="AF371" s="498"/>
      <c r="AG371" s="499"/>
      <c r="AL371" s="519"/>
    </row>
    <row r="372" spans="2:38" x14ac:dyDescent="0.15">
      <c r="B372" s="500"/>
      <c r="C372" s="501"/>
      <c r="D372" s="501"/>
      <c r="E372" s="501"/>
      <c r="F372" s="501"/>
      <c r="G372" s="501"/>
      <c r="H372" s="501"/>
      <c r="I372" s="501"/>
      <c r="J372" s="501"/>
      <c r="K372" s="501"/>
      <c r="L372" s="501"/>
      <c r="M372" s="502"/>
      <c r="N372" s="500"/>
      <c r="O372" s="501"/>
      <c r="P372" s="501"/>
      <c r="Q372" s="501"/>
      <c r="R372" s="501"/>
      <c r="S372" s="501"/>
      <c r="T372" s="501"/>
      <c r="U372" s="501"/>
      <c r="V372" s="502"/>
      <c r="W372" s="500"/>
      <c r="X372" s="501"/>
      <c r="Y372" s="501"/>
      <c r="Z372" s="501"/>
      <c r="AA372" s="501"/>
      <c r="AB372" s="501"/>
      <c r="AC372" s="501"/>
      <c r="AD372" s="501"/>
      <c r="AE372" s="501"/>
      <c r="AF372" s="501"/>
      <c r="AG372" s="502"/>
    </row>
  </sheetData>
  <mergeCells count="116">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94:AG94"/>
    <mergeCell ref="AJ96:AL96"/>
    <mergeCell ref="AH100:AM100"/>
    <mergeCell ref="AJ176:AK176"/>
    <mergeCell ref="AL89:AL92"/>
    <mergeCell ref="B90:M91"/>
    <mergeCell ref="N90:V91"/>
    <mergeCell ref="W90:AG91"/>
    <mergeCell ref="B92:M93"/>
    <mergeCell ref="N92:V93"/>
    <mergeCell ref="W92:AG93"/>
    <mergeCell ref="B88:M89"/>
    <mergeCell ref="N88:V89"/>
    <mergeCell ref="W88:AG89"/>
    <mergeCell ref="AI88:AI90"/>
    <mergeCell ref="AJ88:AJ90"/>
    <mergeCell ref="AK88:AK90"/>
    <mergeCell ref="Y96:AB96"/>
    <mergeCell ref="AD96:AH96"/>
    <mergeCell ref="B84:M85"/>
    <mergeCell ref="N84:V85"/>
    <mergeCell ref="W84:AG85"/>
    <mergeCell ref="AI84:AI86"/>
    <mergeCell ref="AJ84:AJ86"/>
    <mergeCell ref="AK84:AK86"/>
    <mergeCell ref="AF1:AG1"/>
    <mergeCell ref="Y3:AB3"/>
    <mergeCell ref="AD3:AH3"/>
    <mergeCell ref="AJ3:AL3"/>
    <mergeCell ref="AH7:AM7"/>
    <mergeCell ref="AJ83:AK83"/>
    <mergeCell ref="AL84:AL87"/>
    <mergeCell ref="B86:M87"/>
    <mergeCell ref="N86:V87"/>
    <mergeCell ref="W86:AG87"/>
  </mergeCells>
  <phoneticPr fontId="4"/>
  <conditionalFormatting sqref="AF78">
    <cfRule type="cellIs" dxfId="1524" priority="15212" stopIfTrue="1" operator="notEqual">
      <formula>"FWP"</formula>
    </cfRule>
  </conditionalFormatting>
  <conditionalFormatting sqref="AE78">
    <cfRule type="containsText" dxfId="1523" priority="15207" operator="containsText" text="ＮＧ">
      <formula>NOT(ISERROR(SEARCH("ＮＧ",AE78)))</formula>
    </cfRule>
    <cfRule type="containsText" dxfId="1522" priority="15208" operator="containsText" text="保留">
      <formula>NOT(ISERROR(SEARCH("保留",AE78)))</formula>
    </cfRule>
    <cfRule type="containsText" dxfId="1521" priority="15209" operator="containsText" text="良短">
      <formula>NOT(ISERROR(SEARCH("良短",AE78)))</formula>
    </cfRule>
    <cfRule type="containsText" dxfId="1520" priority="15210" operator="containsText" text="合短">
      <formula>NOT(ISERROR(SEARCH("合短",AE78)))</formula>
    </cfRule>
    <cfRule type="containsText" dxfId="1519" priority="15211" operator="containsText" text="合定">
      <formula>NOT(ISERROR(SEARCH("合定",AE78)))</formula>
    </cfRule>
  </conditionalFormatting>
  <conditionalFormatting sqref="AF78">
    <cfRule type="cellIs" dxfId="1518" priority="15206" stopIfTrue="1" operator="notEqual">
      <formula>"FWP"</formula>
    </cfRule>
  </conditionalFormatting>
  <conditionalFormatting sqref="AE78">
    <cfRule type="containsText" dxfId="1517" priority="15201" operator="containsText" text="ＮＧ">
      <formula>NOT(ISERROR(SEARCH("ＮＧ",AE78)))</formula>
    </cfRule>
    <cfRule type="containsText" dxfId="1516" priority="15202" operator="containsText" text="保留">
      <formula>NOT(ISERROR(SEARCH("保留",AE78)))</formula>
    </cfRule>
    <cfRule type="containsText" dxfId="1515" priority="15203" operator="containsText" text="良短">
      <formula>NOT(ISERROR(SEARCH("良短",AE78)))</formula>
    </cfRule>
    <cfRule type="containsText" dxfId="1514" priority="15204" operator="containsText" text="合短">
      <formula>NOT(ISERROR(SEARCH("合短",AE78)))</formula>
    </cfRule>
    <cfRule type="containsText" dxfId="1513" priority="15205" operator="containsText" text="合定">
      <formula>NOT(ISERROR(SEARCH("合定",AE78)))</formula>
    </cfRule>
  </conditionalFormatting>
  <conditionalFormatting sqref="AF78">
    <cfRule type="cellIs" dxfId="1512" priority="15200" stopIfTrue="1" operator="notEqual">
      <formula>"FWP"</formula>
    </cfRule>
  </conditionalFormatting>
  <conditionalFormatting sqref="AE75:AE77 AE79:AE83">
    <cfRule type="containsText" dxfId="1511" priority="15225" operator="containsText" text="ＮＧ">
      <formula>NOT(ISERROR(SEARCH("ＮＧ",AE75)))</formula>
    </cfRule>
    <cfRule type="containsText" dxfId="1510" priority="15226" operator="containsText" text="保留">
      <formula>NOT(ISERROR(SEARCH("保留",AE75)))</formula>
    </cfRule>
    <cfRule type="containsText" dxfId="1509" priority="15227" operator="containsText" text="良短">
      <formula>NOT(ISERROR(SEARCH("良短",AE75)))</formula>
    </cfRule>
    <cfRule type="containsText" dxfId="1508" priority="15228" operator="containsText" text="合短">
      <formula>NOT(ISERROR(SEARCH("合短",AE75)))</formula>
    </cfRule>
    <cfRule type="containsText" dxfId="1507" priority="15229" operator="containsText" text="合定">
      <formula>NOT(ISERROR(SEARCH("合定",AE75)))</formula>
    </cfRule>
  </conditionalFormatting>
  <conditionalFormatting sqref="AF75:AF77 AF79:AF83">
    <cfRule type="cellIs" dxfId="1506" priority="15224" stopIfTrue="1" operator="notEqual">
      <formula>"FWP"</formula>
    </cfRule>
  </conditionalFormatting>
  <conditionalFormatting sqref="AE72">
    <cfRule type="containsText" dxfId="1505" priority="15249" operator="containsText" text="ＮＧ">
      <formula>NOT(ISERROR(SEARCH("ＮＧ",AE72)))</formula>
    </cfRule>
    <cfRule type="containsText" dxfId="1504" priority="15250" operator="containsText" text="保留">
      <formula>NOT(ISERROR(SEARCH("保留",AE72)))</formula>
    </cfRule>
    <cfRule type="containsText" dxfId="1503" priority="15251" operator="containsText" text="良短">
      <formula>NOT(ISERROR(SEARCH("良短",AE72)))</formula>
    </cfRule>
    <cfRule type="containsText" dxfId="1502" priority="15252" operator="containsText" text="合短">
      <formula>NOT(ISERROR(SEARCH("合短",AE72)))</formula>
    </cfRule>
    <cfRule type="containsText" dxfId="1501" priority="15253" operator="containsText" text="合定">
      <formula>NOT(ISERROR(SEARCH("合定",AE72)))</formula>
    </cfRule>
  </conditionalFormatting>
  <conditionalFormatting sqref="AF72">
    <cfRule type="cellIs" dxfId="1500" priority="15248" stopIfTrue="1" operator="notEqual">
      <formula>"FWP"</formula>
    </cfRule>
  </conditionalFormatting>
  <conditionalFormatting sqref="AE72">
    <cfRule type="containsText" dxfId="1499" priority="15243" operator="containsText" text="ＮＧ">
      <formula>NOT(ISERROR(SEARCH("ＮＧ",AE72)))</formula>
    </cfRule>
    <cfRule type="containsText" dxfId="1498" priority="15244" operator="containsText" text="保留">
      <formula>NOT(ISERROR(SEARCH("保留",AE72)))</formula>
    </cfRule>
    <cfRule type="containsText" dxfId="1497" priority="15245" operator="containsText" text="良短">
      <formula>NOT(ISERROR(SEARCH("良短",AE72)))</formula>
    </cfRule>
    <cfRule type="containsText" dxfId="1496" priority="15246" operator="containsText" text="合短">
      <formula>NOT(ISERROR(SEARCH("合短",AE72)))</formula>
    </cfRule>
    <cfRule type="containsText" dxfId="1495" priority="15247" operator="containsText" text="合定">
      <formula>NOT(ISERROR(SEARCH("合定",AE72)))</formula>
    </cfRule>
  </conditionalFormatting>
  <conditionalFormatting sqref="AF72">
    <cfRule type="cellIs" dxfId="1494" priority="15242" stopIfTrue="1" operator="notEqual">
      <formula>"FWP"</formula>
    </cfRule>
  </conditionalFormatting>
  <conditionalFormatting sqref="AE72">
    <cfRule type="containsText" dxfId="1493" priority="15237" operator="containsText" text="ＮＧ">
      <formula>NOT(ISERROR(SEARCH("ＮＧ",AE72)))</formula>
    </cfRule>
    <cfRule type="containsText" dxfId="1492" priority="15238" operator="containsText" text="保留">
      <formula>NOT(ISERROR(SEARCH("保留",AE72)))</formula>
    </cfRule>
    <cfRule type="containsText" dxfId="1491" priority="15239" operator="containsText" text="良短">
      <formula>NOT(ISERROR(SEARCH("良短",AE72)))</formula>
    </cfRule>
    <cfRule type="containsText" dxfId="1490" priority="15240" operator="containsText" text="合短">
      <formula>NOT(ISERROR(SEARCH("合短",AE72)))</formula>
    </cfRule>
    <cfRule type="containsText" dxfId="1489" priority="15241" operator="containsText" text="合定">
      <formula>NOT(ISERROR(SEARCH("合定",AE72)))</formula>
    </cfRule>
  </conditionalFormatting>
  <conditionalFormatting sqref="AF72">
    <cfRule type="cellIs" dxfId="1488" priority="15236" stopIfTrue="1" operator="notEqual">
      <formula>"FWP"</formula>
    </cfRule>
  </conditionalFormatting>
  <conditionalFormatting sqref="AE75:AE77 AE79:AE83">
    <cfRule type="containsText" dxfId="1487" priority="15231" operator="containsText" text="ＮＧ">
      <formula>NOT(ISERROR(SEARCH("ＮＧ",AE75)))</formula>
    </cfRule>
    <cfRule type="containsText" dxfId="1486" priority="15232" operator="containsText" text="保留">
      <formula>NOT(ISERROR(SEARCH("保留",AE75)))</formula>
    </cfRule>
    <cfRule type="containsText" dxfId="1485" priority="15233" operator="containsText" text="良短">
      <formula>NOT(ISERROR(SEARCH("良短",AE75)))</formula>
    </cfRule>
    <cfRule type="containsText" dxfId="1484" priority="15234" operator="containsText" text="合短">
      <formula>NOT(ISERROR(SEARCH("合短",AE75)))</formula>
    </cfRule>
    <cfRule type="containsText" dxfId="1483" priority="15235" operator="containsText" text="合定">
      <formula>NOT(ISERROR(SEARCH("合定",AE75)))</formula>
    </cfRule>
  </conditionalFormatting>
  <conditionalFormatting sqref="AF75:AF77 AF79:AF83">
    <cfRule type="cellIs" dxfId="1482" priority="15230" stopIfTrue="1" operator="notEqual">
      <formula>"FWP"</formula>
    </cfRule>
  </conditionalFormatting>
  <conditionalFormatting sqref="AE75:AE77 AE79:AE83">
    <cfRule type="containsText" dxfId="1481" priority="15219" operator="containsText" text="ＮＧ">
      <formula>NOT(ISERROR(SEARCH("ＮＧ",AE75)))</formula>
    </cfRule>
    <cfRule type="containsText" dxfId="1480" priority="15220" operator="containsText" text="保留">
      <formula>NOT(ISERROR(SEARCH("保留",AE75)))</formula>
    </cfRule>
    <cfRule type="containsText" dxfId="1479" priority="15221" operator="containsText" text="良短">
      <formula>NOT(ISERROR(SEARCH("良短",AE75)))</formula>
    </cfRule>
    <cfRule type="containsText" dxfId="1478" priority="15222" operator="containsText" text="合短">
      <formula>NOT(ISERROR(SEARCH("合短",AE75)))</formula>
    </cfRule>
    <cfRule type="containsText" dxfId="1477" priority="15223" operator="containsText" text="合定">
      <formula>NOT(ISERROR(SEARCH("合定",AE75)))</formula>
    </cfRule>
  </conditionalFormatting>
  <conditionalFormatting sqref="AF75:AF77 AF79:AF83">
    <cfRule type="cellIs" dxfId="1476" priority="15218" stopIfTrue="1" operator="notEqual">
      <formula>"FWP"</formula>
    </cfRule>
  </conditionalFormatting>
  <conditionalFormatting sqref="AE78">
    <cfRule type="containsText" dxfId="1475" priority="15213" operator="containsText" text="ＮＧ">
      <formula>NOT(ISERROR(SEARCH("ＮＧ",AE78)))</formula>
    </cfRule>
    <cfRule type="containsText" dxfId="1474" priority="15214" operator="containsText" text="保留">
      <formula>NOT(ISERROR(SEARCH("保留",AE78)))</formula>
    </cfRule>
    <cfRule type="containsText" dxfId="1473" priority="15215" operator="containsText" text="良短">
      <formula>NOT(ISERROR(SEARCH("良短",AE78)))</formula>
    </cfRule>
    <cfRule type="containsText" dxfId="1472" priority="15216" operator="containsText" text="合短">
      <formula>NOT(ISERROR(SEARCH("合短",AE78)))</formula>
    </cfRule>
    <cfRule type="containsText" dxfId="1471" priority="15217" operator="containsText" text="合定">
      <formula>NOT(ISERROR(SEARCH("合定",AE78)))</formula>
    </cfRule>
  </conditionalFormatting>
  <conditionalFormatting sqref="AF73">
    <cfRule type="cellIs" dxfId="1470" priority="15284" stopIfTrue="1" operator="notEqual">
      <formula>"FWP"</formula>
    </cfRule>
  </conditionalFormatting>
  <conditionalFormatting sqref="AE154:AE155 AE145:AE146 AE148:AE152">
    <cfRule type="containsText" dxfId="1469" priority="15146" operator="containsText" text="ＮＧ">
      <formula>NOT(ISERROR(SEARCH("ＮＧ",AE145)))</formula>
    </cfRule>
    <cfRule type="containsText" dxfId="1468" priority="15147" operator="containsText" text="保留">
      <formula>NOT(ISERROR(SEARCH("保留",AE145)))</formula>
    </cfRule>
    <cfRule type="containsText" dxfId="1467" priority="15148" operator="containsText" text="良短">
      <formula>NOT(ISERROR(SEARCH("良短",AE145)))</formula>
    </cfRule>
    <cfRule type="containsText" dxfId="1466" priority="15149" operator="containsText" text="合短">
      <formula>NOT(ISERROR(SEARCH("合短",AE145)))</formula>
    </cfRule>
    <cfRule type="containsText" dxfId="1465" priority="15150" operator="containsText" text="合定">
      <formula>NOT(ISERROR(SEARCH("合定",AE145)))</formula>
    </cfRule>
  </conditionalFormatting>
  <conditionalFormatting sqref="AF171">
    <cfRule type="cellIs" dxfId="1464" priority="15013" stopIfTrue="1" operator="notEqual">
      <formula>"FWP"</formula>
    </cfRule>
  </conditionalFormatting>
  <conditionalFormatting sqref="AE73">
    <cfRule type="containsText" dxfId="1463" priority="15285" operator="containsText" text="ＮＧ">
      <formula>NOT(ISERROR(SEARCH("ＮＧ",AE73)))</formula>
    </cfRule>
    <cfRule type="containsText" dxfId="1462" priority="15286" operator="containsText" text="保留">
      <formula>NOT(ISERROR(SEARCH("保留",AE73)))</formula>
    </cfRule>
    <cfRule type="containsText" dxfId="1461" priority="15287" operator="containsText" text="良短">
      <formula>NOT(ISERROR(SEARCH("良短",AE73)))</formula>
    </cfRule>
    <cfRule type="containsText" dxfId="1460" priority="15288" operator="containsText" text="合短">
      <formula>NOT(ISERROR(SEARCH("合短",AE73)))</formula>
    </cfRule>
    <cfRule type="containsText" dxfId="1459" priority="15289" operator="containsText" text="合定">
      <formula>NOT(ISERROR(SEARCH("合定",AE73)))</formula>
    </cfRule>
  </conditionalFormatting>
  <conditionalFormatting sqref="AE73">
    <cfRule type="containsText" dxfId="1458" priority="15279" operator="containsText" text="ＮＧ">
      <formula>NOT(ISERROR(SEARCH("ＮＧ",AE73)))</formula>
    </cfRule>
    <cfRule type="containsText" dxfId="1457" priority="15280" operator="containsText" text="保留">
      <formula>NOT(ISERROR(SEARCH("保留",AE73)))</formula>
    </cfRule>
    <cfRule type="containsText" dxfId="1456" priority="15281" operator="containsText" text="良短">
      <formula>NOT(ISERROR(SEARCH("良短",AE73)))</formula>
    </cfRule>
    <cfRule type="containsText" dxfId="1455" priority="15282" operator="containsText" text="合短">
      <formula>NOT(ISERROR(SEARCH("合短",AE73)))</formula>
    </cfRule>
    <cfRule type="containsText" dxfId="1454" priority="15283" operator="containsText" text="合定">
      <formula>NOT(ISERROR(SEARCH("合定",AE73)))</formula>
    </cfRule>
  </conditionalFormatting>
  <conditionalFormatting sqref="AF73">
    <cfRule type="cellIs" dxfId="1453" priority="15278" stopIfTrue="1" operator="notEqual">
      <formula>"FWP"</formula>
    </cfRule>
  </conditionalFormatting>
  <conditionalFormatting sqref="AE73">
    <cfRule type="containsText" dxfId="1452" priority="15273" operator="containsText" text="ＮＧ">
      <formula>NOT(ISERROR(SEARCH("ＮＧ",AE73)))</formula>
    </cfRule>
    <cfRule type="containsText" dxfId="1451" priority="15274" operator="containsText" text="保留">
      <formula>NOT(ISERROR(SEARCH("保留",AE73)))</formula>
    </cfRule>
    <cfRule type="containsText" dxfId="1450" priority="15275" operator="containsText" text="良短">
      <formula>NOT(ISERROR(SEARCH("良短",AE73)))</formula>
    </cfRule>
    <cfRule type="containsText" dxfId="1449" priority="15276" operator="containsText" text="合短">
      <formula>NOT(ISERROR(SEARCH("合短",AE73)))</formula>
    </cfRule>
    <cfRule type="containsText" dxfId="1448" priority="15277" operator="containsText" text="合定">
      <formula>NOT(ISERROR(SEARCH("合定",AE73)))</formula>
    </cfRule>
  </conditionalFormatting>
  <conditionalFormatting sqref="AF73">
    <cfRule type="cellIs" dxfId="1447" priority="15272" stopIfTrue="1" operator="notEqual">
      <formula>"FWP"</formula>
    </cfRule>
  </conditionalFormatting>
  <conditionalFormatting sqref="AE69:AE71 AE74">
    <cfRule type="containsText" dxfId="1446" priority="15267" operator="containsText" text="ＮＧ">
      <formula>NOT(ISERROR(SEARCH("ＮＧ",AE69)))</formula>
    </cfRule>
    <cfRule type="containsText" dxfId="1445" priority="15268" operator="containsText" text="保留">
      <formula>NOT(ISERROR(SEARCH("保留",AE69)))</formula>
    </cfRule>
    <cfRule type="containsText" dxfId="1444" priority="15269" operator="containsText" text="良短">
      <formula>NOT(ISERROR(SEARCH("良短",AE69)))</formula>
    </cfRule>
    <cfRule type="containsText" dxfId="1443" priority="15270" operator="containsText" text="合短">
      <formula>NOT(ISERROR(SEARCH("合短",AE69)))</formula>
    </cfRule>
    <cfRule type="containsText" dxfId="1442" priority="15271" operator="containsText" text="合定">
      <formula>NOT(ISERROR(SEARCH("合定",AE69)))</formula>
    </cfRule>
  </conditionalFormatting>
  <conditionalFormatting sqref="AF69:AF71 AF74">
    <cfRule type="cellIs" dxfId="1441" priority="15266" stopIfTrue="1" operator="notEqual">
      <formula>"FWP"</formula>
    </cfRule>
  </conditionalFormatting>
  <conditionalFormatting sqref="AE69:AE71 AE74">
    <cfRule type="containsText" dxfId="1440" priority="15261" operator="containsText" text="ＮＧ">
      <formula>NOT(ISERROR(SEARCH("ＮＧ",AE69)))</formula>
    </cfRule>
    <cfRule type="containsText" dxfId="1439" priority="15262" operator="containsText" text="保留">
      <formula>NOT(ISERROR(SEARCH("保留",AE69)))</formula>
    </cfRule>
    <cfRule type="containsText" dxfId="1438" priority="15263" operator="containsText" text="良短">
      <formula>NOT(ISERROR(SEARCH("良短",AE69)))</formula>
    </cfRule>
    <cfRule type="containsText" dxfId="1437" priority="15264" operator="containsText" text="合短">
      <formula>NOT(ISERROR(SEARCH("合短",AE69)))</formula>
    </cfRule>
    <cfRule type="containsText" dxfId="1436" priority="15265" operator="containsText" text="合定">
      <formula>NOT(ISERROR(SEARCH("合定",AE69)))</formula>
    </cfRule>
  </conditionalFormatting>
  <conditionalFormatting sqref="AF69:AF71 AF74">
    <cfRule type="cellIs" dxfId="1435" priority="15260" stopIfTrue="1" operator="notEqual">
      <formula>"FWP"</formula>
    </cfRule>
  </conditionalFormatting>
  <conditionalFormatting sqref="AE69:AE71 AE74">
    <cfRule type="containsText" dxfId="1434" priority="15255" operator="containsText" text="ＮＧ">
      <formula>NOT(ISERROR(SEARCH("ＮＧ",AE69)))</formula>
    </cfRule>
    <cfRule type="containsText" dxfId="1433" priority="15256" operator="containsText" text="保留">
      <formula>NOT(ISERROR(SEARCH("保留",AE69)))</formula>
    </cfRule>
    <cfRule type="containsText" dxfId="1432" priority="15257" operator="containsText" text="良短">
      <formula>NOT(ISERROR(SEARCH("良短",AE69)))</formula>
    </cfRule>
    <cfRule type="containsText" dxfId="1431" priority="15258" operator="containsText" text="合短">
      <formula>NOT(ISERROR(SEARCH("合短",AE69)))</formula>
    </cfRule>
    <cfRule type="containsText" dxfId="1430" priority="15259" operator="containsText" text="合定">
      <formula>NOT(ISERROR(SEARCH("合定",AE69)))</formula>
    </cfRule>
  </conditionalFormatting>
  <conditionalFormatting sqref="AF69:AF71 AF74">
    <cfRule type="cellIs" dxfId="1429" priority="15254" stopIfTrue="1" operator="notEqual">
      <formula>"FWP"</formula>
    </cfRule>
  </conditionalFormatting>
  <conditionalFormatting sqref="AE165">
    <cfRule type="containsText" dxfId="1428" priority="15056" operator="containsText" text="ＮＧ">
      <formula>NOT(ISERROR(SEARCH("ＮＧ",AE165)))</formula>
    </cfRule>
    <cfRule type="containsText" dxfId="1427" priority="15057" operator="containsText" text="保留">
      <formula>NOT(ISERROR(SEARCH("保留",AE165)))</formula>
    </cfRule>
    <cfRule type="containsText" dxfId="1426" priority="15058" operator="containsText" text="良短">
      <formula>NOT(ISERROR(SEARCH("良短",AE165)))</formula>
    </cfRule>
    <cfRule type="containsText" dxfId="1425" priority="15059" operator="containsText" text="合短">
      <formula>NOT(ISERROR(SEARCH("合短",AE165)))</formula>
    </cfRule>
    <cfRule type="containsText" dxfId="1424" priority="15060" operator="containsText" text="合定">
      <formula>NOT(ISERROR(SEARCH("合定",AE165)))</formula>
    </cfRule>
  </conditionalFormatting>
  <conditionalFormatting sqref="AF165">
    <cfRule type="cellIs" dxfId="1423" priority="15055" stopIfTrue="1" operator="notEqual">
      <formula>"FWP"</formula>
    </cfRule>
  </conditionalFormatting>
  <conditionalFormatting sqref="AE165">
    <cfRule type="containsText" dxfId="1422" priority="15050" operator="containsText" text="ＮＧ">
      <formula>NOT(ISERROR(SEARCH("ＮＧ",AE165)))</formula>
    </cfRule>
    <cfRule type="containsText" dxfId="1421" priority="15051" operator="containsText" text="保留">
      <formula>NOT(ISERROR(SEARCH("保留",AE165)))</formula>
    </cfRule>
    <cfRule type="containsText" dxfId="1420" priority="15052" operator="containsText" text="良短">
      <formula>NOT(ISERROR(SEARCH("良短",AE165)))</formula>
    </cfRule>
    <cfRule type="containsText" dxfId="1419" priority="15053" operator="containsText" text="合短">
      <formula>NOT(ISERROR(SEARCH("合短",AE165)))</formula>
    </cfRule>
    <cfRule type="containsText" dxfId="1418" priority="15054" operator="containsText" text="合定">
      <formula>NOT(ISERROR(SEARCH("合定",AE165)))</formula>
    </cfRule>
  </conditionalFormatting>
  <conditionalFormatting sqref="AF165">
    <cfRule type="cellIs" dxfId="1417" priority="15049" stopIfTrue="1" operator="notEqual">
      <formula>"FWP"</formula>
    </cfRule>
  </conditionalFormatting>
  <conditionalFormatting sqref="AE165">
    <cfRule type="containsText" dxfId="1416" priority="15044" operator="containsText" text="ＮＧ">
      <formula>NOT(ISERROR(SEARCH("ＮＧ",AE165)))</formula>
    </cfRule>
    <cfRule type="containsText" dxfId="1415" priority="15045" operator="containsText" text="保留">
      <formula>NOT(ISERROR(SEARCH("保留",AE165)))</formula>
    </cfRule>
    <cfRule type="containsText" dxfId="1414" priority="15046" operator="containsText" text="良短">
      <formula>NOT(ISERROR(SEARCH("良短",AE165)))</formula>
    </cfRule>
    <cfRule type="containsText" dxfId="1413" priority="15047" operator="containsText" text="合短">
      <formula>NOT(ISERROR(SEARCH("合短",AE165)))</formula>
    </cfRule>
    <cfRule type="containsText" dxfId="1412" priority="15048" operator="containsText" text="合定">
      <formula>NOT(ISERROR(SEARCH("合定",AE165)))</formula>
    </cfRule>
  </conditionalFormatting>
  <conditionalFormatting sqref="AF165">
    <cfRule type="cellIs" dxfId="1411" priority="15043" stopIfTrue="1" operator="notEqual">
      <formula>"FWP"</formula>
    </cfRule>
  </conditionalFormatting>
  <conditionalFormatting sqref="AE168:AE170 AE172:AE176">
    <cfRule type="containsText" dxfId="1410" priority="15038" operator="containsText" text="ＮＧ">
      <formula>NOT(ISERROR(SEARCH("ＮＧ",AE168)))</formula>
    </cfRule>
    <cfRule type="containsText" dxfId="1409" priority="15039" operator="containsText" text="保留">
      <formula>NOT(ISERROR(SEARCH("保留",AE168)))</formula>
    </cfRule>
    <cfRule type="containsText" dxfId="1408" priority="15040" operator="containsText" text="良短">
      <formula>NOT(ISERROR(SEARCH("良短",AE168)))</formula>
    </cfRule>
    <cfRule type="containsText" dxfId="1407" priority="15041" operator="containsText" text="合短">
      <formula>NOT(ISERROR(SEARCH("合短",AE168)))</formula>
    </cfRule>
    <cfRule type="containsText" dxfId="1406" priority="15042" operator="containsText" text="合定">
      <formula>NOT(ISERROR(SEARCH("合定",AE168)))</formula>
    </cfRule>
  </conditionalFormatting>
  <conditionalFormatting sqref="AF168:AF170 AF172:AF176">
    <cfRule type="cellIs" dxfId="1405" priority="15037" stopIfTrue="1" operator="notEqual">
      <formula>"FWP"</formula>
    </cfRule>
  </conditionalFormatting>
  <conditionalFormatting sqref="AE168:AE170 AE172:AE176">
    <cfRule type="containsText" dxfId="1404" priority="15032" operator="containsText" text="ＮＧ">
      <formula>NOT(ISERROR(SEARCH("ＮＧ",AE168)))</formula>
    </cfRule>
    <cfRule type="containsText" dxfId="1403" priority="15033" operator="containsText" text="保留">
      <formula>NOT(ISERROR(SEARCH("保留",AE168)))</formula>
    </cfRule>
    <cfRule type="containsText" dxfId="1402" priority="15034" operator="containsText" text="良短">
      <formula>NOT(ISERROR(SEARCH("良短",AE168)))</formula>
    </cfRule>
    <cfRule type="containsText" dxfId="1401" priority="15035" operator="containsText" text="合短">
      <formula>NOT(ISERROR(SEARCH("合短",AE168)))</formula>
    </cfRule>
    <cfRule type="containsText" dxfId="1400" priority="15036" operator="containsText" text="合定">
      <formula>NOT(ISERROR(SEARCH("合定",AE168)))</formula>
    </cfRule>
  </conditionalFormatting>
  <conditionalFormatting sqref="AF168:AF170 AF172:AF176">
    <cfRule type="cellIs" dxfId="1399" priority="15031" stopIfTrue="1" operator="notEqual">
      <formula>"FWP"</formula>
    </cfRule>
  </conditionalFormatting>
  <conditionalFormatting sqref="AE168:AE170 AE172:AE176">
    <cfRule type="containsText" dxfId="1398" priority="15026" operator="containsText" text="ＮＧ">
      <formula>NOT(ISERROR(SEARCH("ＮＧ",AE168)))</formula>
    </cfRule>
    <cfRule type="containsText" dxfId="1397" priority="15027" operator="containsText" text="保留">
      <formula>NOT(ISERROR(SEARCH("保留",AE168)))</formula>
    </cfRule>
    <cfRule type="containsText" dxfId="1396" priority="15028" operator="containsText" text="良短">
      <formula>NOT(ISERROR(SEARCH("良短",AE168)))</formula>
    </cfRule>
    <cfRule type="containsText" dxfId="1395" priority="15029" operator="containsText" text="合短">
      <formula>NOT(ISERROR(SEARCH("合短",AE168)))</formula>
    </cfRule>
    <cfRule type="containsText" dxfId="1394" priority="15030" operator="containsText" text="合定">
      <formula>NOT(ISERROR(SEARCH("合定",AE168)))</formula>
    </cfRule>
  </conditionalFormatting>
  <conditionalFormatting sqref="AF168:AF170 AF172:AF176">
    <cfRule type="cellIs" dxfId="1393" priority="15025" stopIfTrue="1" operator="notEqual">
      <formula>"FWP"</formula>
    </cfRule>
  </conditionalFormatting>
  <conditionalFormatting sqref="AE171">
    <cfRule type="containsText" dxfId="1392" priority="15020" operator="containsText" text="ＮＧ">
      <formula>NOT(ISERROR(SEARCH("ＮＧ",AE171)))</formula>
    </cfRule>
    <cfRule type="containsText" dxfId="1391" priority="15021" operator="containsText" text="保留">
      <formula>NOT(ISERROR(SEARCH("保留",AE171)))</formula>
    </cfRule>
    <cfRule type="containsText" dxfId="1390" priority="15022" operator="containsText" text="良短">
      <formula>NOT(ISERROR(SEARCH("良短",AE171)))</formula>
    </cfRule>
    <cfRule type="containsText" dxfId="1389" priority="15023" operator="containsText" text="合短">
      <formula>NOT(ISERROR(SEARCH("合短",AE171)))</formula>
    </cfRule>
    <cfRule type="containsText" dxfId="1388" priority="15024" operator="containsText" text="合定">
      <formula>NOT(ISERROR(SEARCH("合定",AE171)))</formula>
    </cfRule>
  </conditionalFormatting>
  <conditionalFormatting sqref="AF171">
    <cfRule type="cellIs" dxfId="1387" priority="15019" stopIfTrue="1" operator="notEqual">
      <formula>"FWP"</formula>
    </cfRule>
  </conditionalFormatting>
  <conditionalFormatting sqref="AE171">
    <cfRule type="containsText" dxfId="1386" priority="15014" operator="containsText" text="ＮＧ">
      <formula>NOT(ISERROR(SEARCH("ＮＧ",AE171)))</formula>
    </cfRule>
    <cfRule type="containsText" dxfId="1385" priority="15015" operator="containsText" text="保留">
      <formula>NOT(ISERROR(SEARCH("保留",AE171)))</formula>
    </cfRule>
    <cfRule type="containsText" dxfId="1384" priority="15016" operator="containsText" text="良短">
      <formula>NOT(ISERROR(SEARCH("良短",AE171)))</formula>
    </cfRule>
    <cfRule type="containsText" dxfId="1383" priority="15017" operator="containsText" text="合短">
      <formula>NOT(ISERROR(SEARCH("合短",AE171)))</formula>
    </cfRule>
    <cfRule type="containsText" dxfId="1382" priority="15018" operator="containsText" text="合定">
      <formula>NOT(ISERROR(SEARCH("合定",AE171)))</formula>
    </cfRule>
  </conditionalFormatting>
  <conditionalFormatting sqref="AE171">
    <cfRule type="containsText" dxfId="1381" priority="15008" operator="containsText" text="ＮＧ">
      <formula>NOT(ISERROR(SEARCH("ＮＧ",AE171)))</formula>
    </cfRule>
    <cfRule type="containsText" dxfId="1380" priority="15009" operator="containsText" text="保留">
      <formula>NOT(ISERROR(SEARCH("保留",AE171)))</formula>
    </cfRule>
    <cfRule type="containsText" dxfId="1379" priority="15010" operator="containsText" text="良短">
      <formula>NOT(ISERROR(SEARCH("良短",AE171)))</formula>
    </cfRule>
    <cfRule type="containsText" dxfId="1378" priority="15011" operator="containsText" text="合短">
      <formula>NOT(ISERROR(SEARCH("合短",AE171)))</formula>
    </cfRule>
    <cfRule type="containsText" dxfId="1377" priority="15012" operator="containsText" text="合定">
      <formula>NOT(ISERROR(SEARCH("合定",AE171)))</formula>
    </cfRule>
  </conditionalFormatting>
  <conditionalFormatting sqref="AF171">
    <cfRule type="cellIs" dxfId="1376" priority="15007" stopIfTrue="1" operator="notEqual">
      <formula>"FWP"</formula>
    </cfRule>
  </conditionalFormatting>
  <conditionalFormatting sqref="AF154:AF155 AF145:AF146 AF148:AF152">
    <cfRule type="cellIs" dxfId="1375" priority="15145" stopIfTrue="1" operator="notEqual">
      <formula>"FWP"</formula>
    </cfRule>
  </conditionalFormatting>
  <conditionalFormatting sqref="AE154:AE155 AE145:AE146 AE148:AE152">
    <cfRule type="containsText" dxfId="1374" priority="15140" operator="containsText" text="ＮＧ">
      <formula>NOT(ISERROR(SEARCH("ＮＧ",AE145)))</formula>
    </cfRule>
    <cfRule type="containsText" dxfId="1373" priority="15141" operator="containsText" text="保留">
      <formula>NOT(ISERROR(SEARCH("保留",AE145)))</formula>
    </cfRule>
    <cfRule type="containsText" dxfId="1372" priority="15142" operator="containsText" text="良短">
      <formula>NOT(ISERROR(SEARCH("良短",AE145)))</formula>
    </cfRule>
    <cfRule type="containsText" dxfId="1371" priority="15143" operator="containsText" text="合短">
      <formula>NOT(ISERROR(SEARCH("合短",AE145)))</formula>
    </cfRule>
    <cfRule type="containsText" dxfId="1370" priority="15144" operator="containsText" text="合定">
      <formula>NOT(ISERROR(SEARCH("合定",AE145)))</formula>
    </cfRule>
  </conditionalFormatting>
  <conditionalFormatting sqref="AF154:AF155 AF145:AF146 AF148:AF152">
    <cfRule type="cellIs" dxfId="1369" priority="15139" stopIfTrue="1" operator="notEqual">
      <formula>"FWP"</formula>
    </cfRule>
  </conditionalFormatting>
  <conditionalFormatting sqref="AE154:AE155 AE145:AE146 AE148:AE152">
    <cfRule type="containsText" dxfId="1368" priority="15134" operator="containsText" text="ＮＧ">
      <formula>NOT(ISERROR(SEARCH("ＮＧ",AE145)))</formula>
    </cfRule>
    <cfRule type="containsText" dxfId="1367" priority="15135" operator="containsText" text="保留">
      <formula>NOT(ISERROR(SEARCH("保留",AE145)))</formula>
    </cfRule>
    <cfRule type="containsText" dxfId="1366" priority="15136" operator="containsText" text="良短">
      <formula>NOT(ISERROR(SEARCH("良短",AE145)))</formula>
    </cfRule>
    <cfRule type="containsText" dxfId="1365" priority="15137" operator="containsText" text="合短">
      <formula>NOT(ISERROR(SEARCH("合短",AE145)))</formula>
    </cfRule>
    <cfRule type="containsText" dxfId="1364" priority="15138" operator="containsText" text="合定">
      <formula>NOT(ISERROR(SEARCH("合定",AE145)))</formula>
    </cfRule>
  </conditionalFormatting>
  <conditionalFormatting sqref="AF154:AF155 AF145:AF146 AF148:AF152">
    <cfRule type="cellIs" dxfId="1363" priority="15133" stopIfTrue="1" operator="notEqual">
      <formula>"FWP"</formula>
    </cfRule>
  </conditionalFormatting>
  <conditionalFormatting sqref="AE153 AE147">
    <cfRule type="containsText" dxfId="1362" priority="15128" operator="containsText" text="ＮＧ">
      <formula>NOT(ISERROR(SEARCH("ＮＧ",AE147)))</formula>
    </cfRule>
    <cfRule type="containsText" dxfId="1361" priority="15129" operator="containsText" text="保留">
      <formula>NOT(ISERROR(SEARCH("保留",AE147)))</formula>
    </cfRule>
    <cfRule type="containsText" dxfId="1360" priority="15130" operator="containsText" text="良短">
      <formula>NOT(ISERROR(SEARCH("良短",AE147)))</formula>
    </cfRule>
    <cfRule type="containsText" dxfId="1359" priority="15131" operator="containsText" text="合短">
      <formula>NOT(ISERROR(SEARCH("合短",AE147)))</formula>
    </cfRule>
    <cfRule type="containsText" dxfId="1358" priority="15132" operator="containsText" text="合定">
      <formula>NOT(ISERROR(SEARCH("合定",AE147)))</formula>
    </cfRule>
  </conditionalFormatting>
  <conditionalFormatting sqref="AF153 AF147">
    <cfRule type="cellIs" dxfId="1357" priority="15127" stopIfTrue="1" operator="notEqual">
      <formula>"FWP"</formula>
    </cfRule>
  </conditionalFormatting>
  <conditionalFormatting sqref="AE153 AE147">
    <cfRule type="containsText" dxfId="1356" priority="15122" operator="containsText" text="ＮＧ">
      <formula>NOT(ISERROR(SEARCH("ＮＧ",AE147)))</formula>
    </cfRule>
    <cfRule type="containsText" dxfId="1355" priority="15123" operator="containsText" text="保留">
      <formula>NOT(ISERROR(SEARCH("保留",AE147)))</formula>
    </cfRule>
    <cfRule type="containsText" dxfId="1354" priority="15124" operator="containsText" text="良短">
      <formula>NOT(ISERROR(SEARCH("良短",AE147)))</formula>
    </cfRule>
    <cfRule type="containsText" dxfId="1353" priority="15125" operator="containsText" text="合短">
      <formula>NOT(ISERROR(SEARCH("合短",AE147)))</formula>
    </cfRule>
    <cfRule type="containsText" dxfId="1352" priority="15126" operator="containsText" text="合定">
      <formula>NOT(ISERROR(SEARCH("合定",AE147)))</formula>
    </cfRule>
  </conditionalFormatting>
  <conditionalFormatting sqref="AF153 AF147">
    <cfRule type="cellIs" dxfId="1351" priority="15121" stopIfTrue="1" operator="notEqual">
      <formula>"FWP"</formula>
    </cfRule>
  </conditionalFormatting>
  <conditionalFormatting sqref="AE153 AE147">
    <cfRule type="containsText" dxfId="1350" priority="15116" operator="containsText" text="ＮＧ">
      <formula>NOT(ISERROR(SEARCH("ＮＧ",AE147)))</formula>
    </cfRule>
    <cfRule type="containsText" dxfId="1349" priority="15117" operator="containsText" text="保留">
      <formula>NOT(ISERROR(SEARCH("保留",AE147)))</formula>
    </cfRule>
    <cfRule type="containsText" dxfId="1348" priority="15118" operator="containsText" text="良短">
      <formula>NOT(ISERROR(SEARCH("良短",AE147)))</formula>
    </cfRule>
    <cfRule type="containsText" dxfId="1347" priority="15119" operator="containsText" text="合短">
      <formula>NOT(ISERROR(SEARCH("合短",AE147)))</formula>
    </cfRule>
    <cfRule type="containsText" dxfId="1346" priority="15120" operator="containsText" text="合定">
      <formula>NOT(ISERROR(SEARCH("合定",AE147)))</formula>
    </cfRule>
  </conditionalFormatting>
  <conditionalFormatting sqref="AF153 AF147">
    <cfRule type="cellIs" dxfId="1345" priority="15115" stopIfTrue="1" operator="notEqual">
      <formula>"FWP"</formula>
    </cfRule>
  </conditionalFormatting>
  <conditionalFormatting sqref="AE156:AE158 AE160:AE161 AE166">
    <cfRule type="containsText" dxfId="1344" priority="15110" operator="containsText" text="ＮＧ">
      <formula>NOT(ISERROR(SEARCH("ＮＧ",AE156)))</formula>
    </cfRule>
    <cfRule type="containsText" dxfId="1343" priority="15111" operator="containsText" text="保留">
      <formula>NOT(ISERROR(SEARCH("保留",AE156)))</formula>
    </cfRule>
    <cfRule type="containsText" dxfId="1342" priority="15112" operator="containsText" text="良短">
      <formula>NOT(ISERROR(SEARCH("良短",AE156)))</formula>
    </cfRule>
    <cfRule type="containsText" dxfId="1341" priority="15113" operator="containsText" text="合短">
      <formula>NOT(ISERROR(SEARCH("合短",AE156)))</formula>
    </cfRule>
    <cfRule type="containsText" dxfId="1340" priority="15114" operator="containsText" text="合定">
      <formula>NOT(ISERROR(SEARCH("合定",AE156)))</formula>
    </cfRule>
  </conditionalFormatting>
  <conditionalFormatting sqref="AF156:AF158 AF160:AF161 AF166">
    <cfRule type="cellIs" dxfId="1339" priority="15109" stopIfTrue="1" operator="notEqual">
      <formula>"FWP"</formula>
    </cfRule>
  </conditionalFormatting>
  <conditionalFormatting sqref="AE156:AE158 AE160:AE161 AE166">
    <cfRule type="containsText" dxfId="1338" priority="15104" operator="containsText" text="ＮＧ">
      <formula>NOT(ISERROR(SEARCH("ＮＧ",AE156)))</formula>
    </cfRule>
    <cfRule type="containsText" dxfId="1337" priority="15105" operator="containsText" text="保留">
      <formula>NOT(ISERROR(SEARCH("保留",AE156)))</formula>
    </cfRule>
    <cfRule type="containsText" dxfId="1336" priority="15106" operator="containsText" text="良短">
      <formula>NOT(ISERROR(SEARCH("良短",AE156)))</formula>
    </cfRule>
    <cfRule type="containsText" dxfId="1335" priority="15107" operator="containsText" text="合短">
      <formula>NOT(ISERROR(SEARCH("合短",AE156)))</formula>
    </cfRule>
    <cfRule type="containsText" dxfId="1334" priority="15108" operator="containsText" text="合定">
      <formula>NOT(ISERROR(SEARCH("合定",AE156)))</formula>
    </cfRule>
  </conditionalFormatting>
  <conditionalFormatting sqref="AF156:AF158 AF160:AF161 AF166">
    <cfRule type="cellIs" dxfId="1333" priority="15103" stopIfTrue="1" operator="notEqual">
      <formula>"FWP"</formula>
    </cfRule>
  </conditionalFormatting>
  <conditionalFormatting sqref="AE156:AE158 AE160:AE161 AE166">
    <cfRule type="containsText" dxfId="1332" priority="15098" operator="containsText" text="ＮＧ">
      <formula>NOT(ISERROR(SEARCH("ＮＧ",AE156)))</formula>
    </cfRule>
    <cfRule type="containsText" dxfId="1331" priority="15099" operator="containsText" text="保留">
      <formula>NOT(ISERROR(SEARCH("保留",AE156)))</formula>
    </cfRule>
    <cfRule type="containsText" dxfId="1330" priority="15100" operator="containsText" text="良短">
      <formula>NOT(ISERROR(SEARCH("良短",AE156)))</formula>
    </cfRule>
    <cfRule type="containsText" dxfId="1329" priority="15101" operator="containsText" text="合短">
      <formula>NOT(ISERROR(SEARCH("合短",AE156)))</formula>
    </cfRule>
    <cfRule type="containsText" dxfId="1328" priority="15102" operator="containsText" text="合定">
      <formula>NOT(ISERROR(SEARCH("合定",AE156)))</formula>
    </cfRule>
  </conditionalFormatting>
  <conditionalFormatting sqref="AF156:AF158 AF160:AF161 AF166">
    <cfRule type="cellIs" dxfId="1327" priority="15097" stopIfTrue="1" operator="notEqual">
      <formula>"FWP"</formula>
    </cfRule>
  </conditionalFormatting>
  <conditionalFormatting sqref="AE159">
    <cfRule type="containsText" dxfId="1326" priority="15092" operator="containsText" text="ＮＧ">
      <formula>NOT(ISERROR(SEARCH("ＮＧ",AE159)))</formula>
    </cfRule>
    <cfRule type="containsText" dxfId="1325" priority="15093" operator="containsText" text="保留">
      <formula>NOT(ISERROR(SEARCH("保留",AE159)))</formula>
    </cfRule>
    <cfRule type="containsText" dxfId="1324" priority="15094" operator="containsText" text="良短">
      <formula>NOT(ISERROR(SEARCH("良短",AE159)))</formula>
    </cfRule>
    <cfRule type="containsText" dxfId="1323" priority="15095" operator="containsText" text="合短">
      <formula>NOT(ISERROR(SEARCH("合短",AE159)))</formula>
    </cfRule>
    <cfRule type="containsText" dxfId="1322" priority="15096" operator="containsText" text="合定">
      <formula>NOT(ISERROR(SEARCH("合定",AE159)))</formula>
    </cfRule>
  </conditionalFormatting>
  <conditionalFormatting sqref="AF159">
    <cfRule type="cellIs" dxfId="1321" priority="15091" stopIfTrue="1" operator="notEqual">
      <formula>"FWP"</formula>
    </cfRule>
  </conditionalFormatting>
  <conditionalFormatting sqref="AE159">
    <cfRule type="containsText" dxfId="1320" priority="15086" operator="containsText" text="ＮＧ">
      <formula>NOT(ISERROR(SEARCH("ＮＧ",AE159)))</formula>
    </cfRule>
    <cfRule type="containsText" dxfId="1319" priority="15087" operator="containsText" text="保留">
      <formula>NOT(ISERROR(SEARCH("保留",AE159)))</formula>
    </cfRule>
    <cfRule type="containsText" dxfId="1318" priority="15088" operator="containsText" text="良短">
      <formula>NOT(ISERROR(SEARCH("良短",AE159)))</formula>
    </cfRule>
    <cfRule type="containsText" dxfId="1317" priority="15089" operator="containsText" text="合短">
      <formula>NOT(ISERROR(SEARCH("合短",AE159)))</formula>
    </cfRule>
    <cfRule type="containsText" dxfId="1316" priority="15090" operator="containsText" text="合定">
      <formula>NOT(ISERROR(SEARCH("合定",AE159)))</formula>
    </cfRule>
  </conditionalFormatting>
  <conditionalFormatting sqref="AF159">
    <cfRule type="cellIs" dxfId="1315" priority="15085" stopIfTrue="1" operator="notEqual">
      <formula>"FWP"</formula>
    </cfRule>
  </conditionalFormatting>
  <conditionalFormatting sqref="AE159">
    <cfRule type="containsText" dxfId="1314" priority="15080" operator="containsText" text="ＮＧ">
      <formula>NOT(ISERROR(SEARCH("ＮＧ",AE159)))</formula>
    </cfRule>
    <cfRule type="containsText" dxfId="1313" priority="15081" operator="containsText" text="保留">
      <formula>NOT(ISERROR(SEARCH("保留",AE159)))</formula>
    </cfRule>
    <cfRule type="containsText" dxfId="1312" priority="15082" operator="containsText" text="良短">
      <formula>NOT(ISERROR(SEARCH("良短",AE159)))</formula>
    </cfRule>
    <cfRule type="containsText" dxfId="1311" priority="15083" operator="containsText" text="合短">
      <formula>NOT(ISERROR(SEARCH("合短",AE159)))</formula>
    </cfRule>
    <cfRule type="containsText" dxfId="1310" priority="15084" operator="containsText" text="合定">
      <formula>NOT(ISERROR(SEARCH("合定",AE159)))</formula>
    </cfRule>
  </conditionalFormatting>
  <conditionalFormatting sqref="AF159">
    <cfRule type="cellIs" dxfId="1309" priority="15079" stopIfTrue="1" operator="notEqual">
      <formula>"FWP"</formula>
    </cfRule>
  </conditionalFormatting>
  <conditionalFormatting sqref="AE162:AE164 AE167">
    <cfRule type="containsText" dxfId="1308" priority="15074" operator="containsText" text="ＮＧ">
      <formula>NOT(ISERROR(SEARCH("ＮＧ",AE162)))</formula>
    </cfRule>
    <cfRule type="containsText" dxfId="1307" priority="15075" operator="containsText" text="保留">
      <formula>NOT(ISERROR(SEARCH("保留",AE162)))</formula>
    </cfRule>
    <cfRule type="containsText" dxfId="1306" priority="15076" operator="containsText" text="良短">
      <formula>NOT(ISERROR(SEARCH("良短",AE162)))</formula>
    </cfRule>
    <cfRule type="containsText" dxfId="1305" priority="15077" operator="containsText" text="合短">
      <formula>NOT(ISERROR(SEARCH("合短",AE162)))</formula>
    </cfRule>
    <cfRule type="containsText" dxfId="1304" priority="15078" operator="containsText" text="合定">
      <formula>NOT(ISERROR(SEARCH("合定",AE162)))</formula>
    </cfRule>
  </conditionalFormatting>
  <conditionalFormatting sqref="AF162:AF164 AF167">
    <cfRule type="cellIs" dxfId="1303" priority="15073" stopIfTrue="1" operator="notEqual">
      <formula>"FWP"</formula>
    </cfRule>
  </conditionalFormatting>
  <conditionalFormatting sqref="AE162:AE164 AE167">
    <cfRule type="containsText" dxfId="1302" priority="15068" operator="containsText" text="ＮＧ">
      <formula>NOT(ISERROR(SEARCH("ＮＧ",AE162)))</formula>
    </cfRule>
    <cfRule type="containsText" dxfId="1301" priority="15069" operator="containsText" text="保留">
      <formula>NOT(ISERROR(SEARCH("保留",AE162)))</formula>
    </cfRule>
    <cfRule type="containsText" dxfId="1300" priority="15070" operator="containsText" text="良短">
      <formula>NOT(ISERROR(SEARCH("良短",AE162)))</formula>
    </cfRule>
    <cfRule type="containsText" dxfId="1299" priority="15071" operator="containsText" text="合短">
      <formula>NOT(ISERROR(SEARCH("合短",AE162)))</formula>
    </cfRule>
    <cfRule type="containsText" dxfId="1298" priority="15072" operator="containsText" text="合定">
      <formula>NOT(ISERROR(SEARCH("合定",AE162)))</formula>
    </cfRule>
  </conditionalFormatting>
  <conditionalFormatting sqref="AF162:AF164 AF167">
    <cfRule type="cellIs" dxfId="1297" priority="15067" stopIfTrue="1" operator="notEqual">
      <formula>"FWP"</formula>
    </cfRule>
  </conditionalFormatting>
  <conditionalFormatting sqref="AE162:AE164 AE167">
    <cfRule type="containsText" dxfId="1296" priority="15062" operator="containsText" text="ＮＧ">
      <formula>NOT(ISERROR(SEARCH("ＮＧ",AE162)))</formula>
    </cfRule>
    <cfRule type="containsText" dxfId="1295" priority="15063" operator="containsText" text="保留">
      <formula>NOT(ISERROR(SEARCH("保留",AE162)))</formula>
    </cfRule>
    <cfRule type="containsText" dxfId="1294" priority="15064" operator="containsText" text="良短">
      <formula>NOT(ISERROR(SEARCH("良短",AE162)))</formula>
    </cfRule>
    <cfRule type="containsText" dxfId="1293" priority="15065" operator="containsText" text="合短">
      <formula>NOT(ISERROR(SEARCH("合短",AE162)))</formula>
    </cfRule>
    <cfRule type="containsText" dxfId="1292" priority="15066" operator="containsText" text="合定">
      <formula>NOT(ISERROR(SEARCH("合定",AE162)))</formula>
    </cfRule>
  </conditionalFormatting>
  <conditionalFormatting sqref="AF162:AF164 AF167">
    <cfRule type="cellIs" dxfId="1291" priority="15061" stopIfTrue="1" operator="notEqual">
      <formula>"FWP"</formula>
    </cfRule>
  </conditionalFormatting>
  <conditionalFormatting sqref="AE252">
    <cfRule type="containsText" dxfId="1290" priority="14948" operator="containsText" text="ＮＧ">
      <formula>NOT(ISERROR(SEARCH("ＮＧ",AE252)))</formula>
    </cfRule>
    <cfRule type="containsText" dxfId="1289" priority="14949" operator="containsText" text="保留">
      <formula>NOT(ISERROR(SEARCH("保留",AE252)))</formula>
    </cfRule>
    <cfRule type="containsText" dxfId="1288" priority="14950" operator="containsText" text="良短">
      <formula>NOT(ISERROR(SEARCH("良短",AE252)))</formula>
    </cfRule>
    <cfRule type="containsText" dxfId="1287" priority="14951" operator="containsText" text="合短">
      <formula>NOT(ISERROR(SEARCH("合短",AE252)))</formula>
    </cfRule>
    <cfRule type="containsText" dxfId="1286" priority="14952" operator="containsText" text="合定">
      <formula>NOT(ISERROR(SEARCH("合定",AE252)))</formula>
    </cfRule>
  </conditionalFormatting>
  <conditionalFormatting sqref="AF252">
    <cfRule type="cellIs" dxfId="1285" priority="14947" stopIfTrue="1" operator="notEqual">
      <formula>"FWP"</formula>
    </cfRule>
  </conditionalFormatting>
  <conditionalFormatting sqref="AE252">
    <cfRule type="containsText" dxfId="1284" priority="14942" operator="containsText" text="ＮＧ">
      <formula>NOT(ISERROR(SEARCH("ＮＧ",AE252)))</formula>
    </cfRule>
    <cfRule type="containsText" dxfId="1283" priority="14943" operator="containsText" text="保留">
      <formula>NOT(ISERROR(SEARCH("保留",AE252)))</formula>
    </cfRule>
    <cfRule type="containsText" dxfId="1282" priority="14944" operator="containsText" text="良短">
      <formula>NOT(ISERROR(SEARCH("良短",AE252)))</formula>
    </cfRule>
    <cfRule type="containsText" dxfId="1281" priority="14945" operator="containsText" text="合短">
      <formula>NOT(ISERROR(SEARCH("合短",AE252)))</formula>
    </cfRule>
    <cfRule type="containsText" dxfId="1280" priority="14946" operator="containsText" text="合定">
      <formula>NOT(ISERROR(SEARCH("合定",AE252)))</formula>
    </cfRule>
  </conditionalFormatting>
  <conditionalFormatting sqref="AF252">
    <cfRule type="cellIs" dxfId="1279" priority="14941" stopIfTrue="1" operator="notEqual">
      <formula>"FWP"</formula>
    </cfRule>
  </conditionalFormatting>
  <conditionalFormatting sqref="AE252">
    <cfRule type="containsText" dxfId="1278" priority="14936" operator="containsText" text="ＮＧ">
      <formula>NOT(ISERROR(SEARCH("ＮＧ",AE252)))</formula>
    </cfRule>
    <cfRule type="containsText" dxfId="1277" priority="14937" operator="containsText" text="保留">
      <formula>NOT(ISERROR(SEARCH("保留",AE252)))</formula>
    </cfRule>
    <cfRule type="containsText" dxfId="1276" priority="14938" operator="containsText" text="良短">
      <formula>NOT(ISERROR(SEARCH("良短",AE252)))</formula>
    </cfRule>
    <cfRule type="containsText" dxfId="1275" priority="14939" operator="containsText" text="合短">
      <formula>NOT(ISERROR(SEARCH("合短",AE252)))</formula>
    </cfRule>
    <cfRule type="containsText" dxfId="1274" priority="14940" operator="containsText" text="合定">
      <formula>NOT(ISERROR(SEARCH("合定",AE252)))</formula>
    </cfRule>
  </conditionalFormatting>
  <conditionalFormatting sqref="AF252">
    <cfRule type="cellIs" dxfId="1273" priority="14935" stopIfTrue="1" operator="notEqual">
      <formula>"FWP"</formula>
    </cfRule>
  </conditionalFormatting>
  <conditionalFormatting sqref="AE255:AE257 AE260">
    <cfRule type="containsText" dxfId="1272" priority="14930" operator="containsText" text="ＮＧ">
      <formula>NOT(ISERROR(SEARCH("ＮＧ",AE255)))</formula>
    </cfRule>
    <cfRule type="containsText" dxfId="1271" priority="14931" operator="containsText" text="保留">
      <formula>NOT(ISERROR(SEARCH("保留",AE255)))</formula>
    </cfRule>
    <cfRule type="containsText" dxfId="1270" priority="14932" operator="containsText" text="良短">
      <formula>NOT(ISERROR(SEARCH("良短",AE255)))</formula>
    </cfRule>
    <cfRule type="containsText" dxfId="1269" priority="14933" operator="containsText" text="合短">
      <formula>NOT(ISERROR(SEARCH("合短",AE255)))</formula>
    </cfRule>
    <cfRule type="containsText" dxfId="1268" priority="14934" operator="containsText" text="合定">
      <formula>NOT(ISERROR(SEARCH("合定",AE255)))</formula>
    </cfRule>
  </conditionalFormatting>
  <conditionalFormatting sqref="AF255:AF257 AF260">
    <cfRule type="cellIs" dxfId="1267" priority="14929" stopIfTrue="1" operator="notEqual">
      <formula>"FWP"</formula>
    </cfRule>
  </conditionalFormatting>
  <conditionalFormatting sqref="AE255:AE257 AE260">
    <cfRule type="containsText" dxfId="1266" priority="14918" operator="containsText" text="ＮＧ">
      <formula>NOT(ISERROR(SEARCH("ＮＧ",AE255)))</formula>
    </cfRule>
    <cfRule type="containsText" dxfId="1265" priority="14919" operator="containsText" text="保留">
      <formula>NOT(ISERROR(SEARCH("保留",AE255)))</formula>
    </cfRule>
    <cfRule type="containsText" dxfId="1264" priority="14920" operator="containsText" text="良短">
      <formula>NOT(ISERROR(SEARCH("良短",AE255)))</formula>
    </cfRule>
    <cfRule type="containsText" dxfId="1263" priority="14921" operator="containsText" text="合短">
      <formula>NOT(ISERROR(SEARCH("合短",AE255)))</formula>
    </cfRule>
    <cfRule type="containsText" dxfId="1262" priority="14922" operator="containsText" text="合定">
      <formula>NOT(ISERROR(SEARCH("合定",AE255)))</formula>
    </cfRule>
  </conditionalFormatting>
  <conditionalFormatting sqref="AF255:AF257 AF260">
    <cfRule type="cellIs" dxfId="1261" priority="14917" stopIfTrue="1" operator="notEqual">
      <formula>"FWP"</formula>
    </cfRule>
  </conditionalFormatting>
  <conditionalFormatting sqref="AE258">
    <cfRule type="containsText" dxfId="1260" priority="14912" operator="containsText" text="ＮＧ">
      <formula>NOT(ISERROR(SEARCH("ＮＧ",AE258)))</formula>
    </cfRule>
    <cfRule type="containsText" dxfId="1259" priority="14913" operator="containsText" text="保留">
      <formula>NOT(ISERROR(SEARCH("保留",AE258)))</formula>
    </cfRule>
    <cfRule type="containsText" dxfId="1258" priority="14914" operator="containsText" text="良短">
      <formula>NOT(ISERROR(SEARCH("良短",AE258)))</formula>
    </cfRule>
    <cfRule type="containsText" dxfId="1257" priority="14915" operator="containsText" text="合短">
      <formula>NOT(ISERROR(SEARCH("合短",AE258)))</formula>
    </cfRule>
    <cfRule type="containsText" dxfId="1256" priority="14916" operator="containsText" text="合定">
      <formula>NOT(ISERROR(SEARCH("合定",AE258)))</formula>
    </cfRule>
  </conditionalFormatting>
  <conditionalFormatting sqref="AF258">
    <cfRule type="cellIs" dxfId="1255" priority="14911" stopIfTrue="1" operator="notEqual">
      <formula>"FWP"</formula>
    </cfRule>
  </conditionalFormatting>
  <conditionalFormatting sqref="AE258">
    <cfRule type="containsText" dxfId="1254" priority="14906" operator="containsText" text="ＮＧ">
      <formula>NOT(ISERROR(SEARCH("ＮＧ",AE258)))</formula>
    </cfRule>
    <cfRule type="containsText" dxfId="1253" priority="14907" operator="containsText" text="保留">
      <formula>NOT(ISERROR(SEARCH("保留",AE258)))</formula>
    </cfRule>
    <cfRule type="containsText" dxfId="1252" priority="14908" operator="containsText" text="良短">
      <formula>NOT(ISERROR(SEARCH("良短",AE258)))</formula>
    </cfRule>
    <cfRule type="containsText" dxfId="1251" priority="14909" operator="containsText" text="合短">
      <formula>NOT(ISERROR(SEARCH("合短",AE258)))</formula>
    </cfRule>
    <cfRule type="containsText" dxfId="1250" priority="14910" operator="containsText" text="合定">
      <formula>NOT(ISERROR(SEARCH("合定",AE258)))</formula>
    </cfRule>
  </conditionalFormatting>
  <conditionalFormatting sqref="AF258">
    <cfRule type="cellIs" dxfId="1249" priority="14905" stopIfTrue="1" operator="notEqual">
      <formula>"FWP"</formula>
    </cfRule>
  </conditionalFormatting>
  <conditionalFormatting sqref="AE258">
    <cfRule type="containsText" dxfId="1248" priority="14900" operator="containsText" text="ＮＧ">
      <formula>NOT(ISERROR(SEARCH("ＮＧ",AE258)))</formula>
    </cfRule>
    <cfRule type="containsText" dxfId="1247" priority="14901" operator="containsText" text="保留">
      <formula>NOT(ISERROR(SEARCH("保留",AE258)))</formula>
    </cfRule>
    <cfRule type="containsText" dxfId="1246" priority="14902" operator="containsText" text="良短">
      <formula>NOT(ISERROR(SEARCH("良短",AE258)))</formula>
    </cfRule>
    <cfRule type="containsText" dxfId="1245" priority="14903" operator="containsText" text="合短">
      <formula>NOT(ISERROR(SEARCH("合短",AE258)))</formula>
    </cfRule>
    <cfRule type="containsText" dxfId="1244" priority="14904" operator="containsText" text="合定">
      <formula>NOT(ISERROR(SEARCH("合定",AE258)))</formula>
    </cfRule>
  </conditionalFormatting>
  <conditionalFormatting sqref="AF258">
    <cfRule type="cellIs" dxfId="1243" priority="14899" stopIfTrue="1" operator="notEqual">
      <formula>"FWP"</formula>
    </cfRule>
  </conditionalFormatting>
  <conditionalFormatting sqref="AE261:AE263 AE265:AE269">
    <cfRule type="containsText" dxfId="1242" priority="14894" operator="containsText" text="ＮＧ">
      <formula>NOT(ISERROR(SEARCH("ＮＧ",AE261)))</formula>
    </cfRule>
    <cfRule type="containsText" dxfId="1241" priority="14895" operator="containsText" text="保留">
      <formula>NOT(ISERROR(SEARCH("保留",AE261)))</formula>
    </cfRule>
    <cfRule type="containsText" dxfId="1240" priority="14896" operator="containsText" text="良短">
      <formula>NOT(ISERROR(SEARCH("良短",AE261)))</formula>
    </cfRule>
    <cfRule type="containsText" dxfId="1239" priority="14897" operator="containsText" text="合短">
      <formula>NOT(ISERROR(SEARCH("合短",AE261)))</formula>
    </cfRule>
    <cfRule type="containsText" dxfId="1238" priority="14898" operator="containsText" text="合定">
      <formula>NOT(ISERROR(SEARCH("合定",AE261)))</formula>
    </cfRule>
  </conditionalFormatting>
  <conditionalFormatting sqref="AF261:AF263 AF265:AF269">
    <cfRule type="cellIs" dxfId="1237" priority="14893" stopIfTrue="1" operator="notEqual">
      <formula>"FWP"</formula>
    </cfRule>
  </conditionalFormatting>
  <conditionalFormatting sqref="AE261:AE263 AE265:AE269">
    <cfRule type="containsText" dxfId="1236" priority="14888" operator="containsText" text="ＮＧ">
      <formula>NOT(ISERROR(SEARCH("ＮＧ",AE261)))</formula>
    </cfRule>
    <cfRule type="containsText" dxfId="1235" priority="14889" operator="containsText" text="保留">
      <formula>NOT(ISERROR(SEARCH("保留",AE261)))</formula>
    </cfRule>
    <cfRule type="containsText" dxfId="1234" priority="14890" operator="containsText" text="良短">
      <formula>NOT(ISERROR(SEARCH("良短",AE261)))</formula>
    </cfRule>
    <cfRule type="containsText" dxfId="1233" priority="14891" operator="containsText" text="合短">
      <formula>NOT(ISERROR(SEARCH("合短",AE261)))</formula>
    </cfRule>
    <cfRule type="containsText" dxfId="1232" priority="14892" operator="containsText" text="合定">
      <formula>NOT(ISERROR(SEARCH("合定",AE261)))</formula>
    </cfRule>
  </conditionalFormatting>
  <conditionalFormatting sqref="AF261:AF263 AF265:AF269">
    <cfRule type="cellIs" dxfId="1231" priority="14887" stopIfTrue="1" operator="notEqual">
      <formula>"FWP"</formula>
    </cfRule>
  </conditionalFormatting>
  <conditionalFormatting sqref="AE261:AE263 AE265:AE269">
    <cfRule type="containsText" dxfId="1230" priority="14882" operator="containsText" text="ＮＧ">
      <formula>NOT(ISERROR(SEARCH("ＮＧ",AE261)))</formula>
    </cfRule>
    <cfRule type="containsText" dxfId="1229" priority="14883" operator="containsText" text="保留">
      <formula>NOT(ISERROR(SEARCH("保留",AE261)))</formula>
    </cfRule>
    <cfRule type="containsText" dxfId="1228" priority="14884" operator="containsText" text="良短">
      <formula>NOT(ISERROR(SEARCH("良短",AE261)))</formula>
    </cfRule>
    <cfRule type="containsText" dxfId="1227" priority="14885" operator="containsText" text="合短">
      <formula>NOT(ISERROR(SEARCH("合短",AE261)))</formula>
    </cfRule>
    <cfRule type="containsText" dxfId="1226" priority="14886" operator="containsText" text="合定">
      <formula>NOT(ISERROR(SEARCH("合定",AE261)))</formula>
    </cfRule>
  </conditionalFormatting>
  <conditionalFormatting sqref="AF261:AF263 AF265:AF269">
    <cfRule type="cellIs" dxfId="1225" priority="14881" stopIfTrue="1" operator="notEqual">
      <formula>"FWP"</formula>
    </cfRule>
  </conditionalFormatting>
  <conditionalFormatting sqref="AE264">
    <cfRule type="containsText" dxfId="1224" priority="14876" operator="containsText" text="ＮＧ">
      <formula>NOT(ISERROR(SEARCH("ＮＧ",AE264)))</formula>
    </cfRule>
    <cfRule type="containsText" dxfId="1223" priority="14877" operator="containsText" text="保留">
      <formula>NOT(ISERROR(SEARCH("保留",AE264)))</formula>
    </cfRule>
    <cfRule type="containsText" dxfId="1222" priority="14878" operator="containsText" text="良短">
      <formula>NOT(ISERROR(SEARCH("良短",AE264)))</formula>
    </cfRule>
    <cfRule type="containsText" dxfId="1221" priority="14879" operator="containsText" text="合短">
      <formula>NOT(ISERROR(SEARCH("合短",AE264)))</formula>
    </cfRule>
    <cfRule type="containsText" dxfId="1220" priority="14880" operator="containsText" text="合定">
      <formula>NOT(ISERROR(SEARCH("合定",AE264)))</formula>
    </cfRule>
  </conditionalFormatting>
  <conditionalFormatting sqref="AF264">
    <cfRule type="cellIs" dxfId="1219" priority="14875" stopIfTrue="1" operator="notEqual">
      <formula>"FWP"</formula>
    </cfRule>
  </conditionalFormatting>
  <conditionalFormatting sqref="AE264">
    <cfRule type="containsText" dxfId="1218" priority="14870" operator="containsText" text="ＮＧ">
      <formula>NOT(ISERROR(SEARCH("ＮＧ",AE264)))</formula>
    </cfRule>
    <cfRule type="containsText" dxfId="1217" priority="14871" operator="containsText" text="保留">
      <formula>NOT(ISERROR(SEARCH("保留",AE264)))</formula>
    </cfRule>
    <cfRule type="containsText" dxfId="1216" priority="14872" operator="containsText" text="良短">
      <formula>NOT(ISERROR(SEARCH("良短",AE264)))</formula>
    </cfRule>
    <cfRule type="containsText" dxfId="1215" priority="14873" operator="containsText" text="合短">
      <formula>NOT(ISERROR(SEARCH("合短",AE264)))</formula>
    </cfRule>
    <cfRule type="containsText" dxfId="1214" priority="14874" operator="containsText" text="合定">
      <formula>NOT(ISERROR(SEARCH("合定",AE264)))</formula>
    </cfRule>
  </conditionalFormatting>
  <conditionalFormatting sqref="AF264">
    <cfRule type="cellIs" dxfId="1213" priority="14869" stopIfTrue="1" operator="notEqual">
      <formula>"FWP"</formula>
    </cfRule>
  </conditionalFormatting>
  <conditionalFormatting sqref="AE264">
    <cfRule type="containsText" dxfId="1212" priority="14864" operator="containsText" text="ＮＧ">
      <formula>NOT(ISERROR(SEARCH("ＮＧ",AE264)))</formula>
    </cfRule>
    <cfRule type="containsText" dxfId="1211" priority="14865" operator="containsText" text="保留">
      <formula>NOT(ISERROR(SEARCH("保留",AE264)))</formula>
    </cfRule>
    <cfRule type="containsText" dxfId="1210" priority="14866" operator="containsText" text="良短">
      <formula>NOT(ISERROR(SEARCH("良短",AE264)))</formula>
    </cfRule>
    <cfRule type="containsText" dxfId="1209" priority="14867" operator="containsText" text="合短">
      <formula>NOT(ISERROR(SEARCH("合短",AE264)))</formula>
    </cfRule>
    <cfRule type="containsText" dxfId="1208" priority="14868" operator="containsText" text="合定">
      <formula>NOT(ISERROR(SEARCH("合定",AE264)))</formula>
    </cfRule>
  </conditionalFormatting>
  <conditionalFormatting sqref="AF264">
    <cfRule type="cellIs" dxfId="1207" priority="14863" stopIfTrue="1" operator="notEqual">
      <formula>"FWP"</formula>
    </cfRule>
  </conditionalFormatting>
  <conditionalFormatting sqref="AE249:AE251 AE253:AE254 AE259">
    <cfRule type="containsText" dxfId="1206" priority="14954" operator="containsText" text="ＮＧ">
      <formula>NOT(ISERROR(SEARCH("ＮＧ",AE249)))</formula>
    </cfRule>
    <cfRule type="containsText" dxfId="1205" priority="14955" operator="containsText" text="保留">
      <formula>NOT(ISERROR(SEARCH("保留",AE249)))</formula>
    </cfRule>
    <cfRule type="containsText" dxfId="1204" priority="14956" operator="containsText" text="良短">
      <formula>NOT(ISERROR(SEARCH("良短",AE249)))</formula>
    </cfRule>
    <cfRule type="containsText" dxfId="1203" priority="14957" operator="containsText" text="合短">
      <formula>NOT(ISERROR(SEARCH("合短",AE249)))</formula>
    </cfRule>
    <cfRule type="containsText" dxfId="1202" priority="14958" operator="containsText" text="合定">
      <formula>NOT(ISERROR(SEARCH("合定",AE249)))</formula>
    </cfRule>
  </conditionalFormatting>
  <conditionalFormatting sqref="AF249:AF251 AF253:AF254 AF259">
    <cfRule type="cellIs" dxfId="1201" priority="14953" stopIfTrue="1" operator="notEqual">
      <formula>"FWP"</formula>
    </cfRule>
  </conditionalFormatting>
  <conditionalFormatting sqref="AE255:AE257 AE260">
    <cfRule type="containsText" dxfId="1200" priority="14924" operator="containsText" text="ＮＧ">
      <formula>NOT(ISERROR(SEARCH("ＮＧ",AE255)))</formula>
    </cfRule>
    <cfRule type="containsText" dxfId="1199" priority="14925" operator="containsText" text="保留">
      <formula>NOT(ISERROR(SEARCH("保留",AE255)))</formula>
    </cfRule>
    <cfRule type="containsText" dxfId="1198" priority="14926" operator="containsText" text="良短">
      <formula>NOT(ISERROR(SEARCH("良短",AE255)))</formula>
    </cfRule>
    <cfRule type="containsText" dxfId="1197" priority="14927" operator="containsText" text="合短">
      <formula>NOT(ISERROR(SEARCH("合短",AE255)))</formula>
    </cfRule>
    <cfRule type="containsText" dxfId="1196" priority="14928" operator="containsText" text="合定">
      <formula>NOT(ISERROR(SEARCH("合定",AE255)))</formula>
    </cfRule>
  </conditionalFormatting>
  <conditionalFormatting sqref="AF255:AF257 AF260">
    <cfRule type="cellIs" dxfId="1195" priority="14923" stopIfTrue="1" operator="notEqual">
      <formula>"FWP"</formula>
    </cfRule>
  </conditionalFormatting>
  <conditionalFormatting sqref="AE247:AE248 AE241:AE245">
    <cfRule type="containsText" dxfId="1194" priority="15002" operator="containsText" text="ＮＧ">
      <formula>NOT(ISERROR(SEARCH("ＮＧ",AE241)))</formula>
    </cfRule>
    <cfRule type="containsText" dxfId="1193" priority="15003" operator="containsText" text="保留">
      <formula>NOT(ISERROR(SEARCH("保留",AE241)))</formula>
    </cfRule>
    <cfRule type="containsText" dxfId="1192" priority="15004" operator="containsText" text="良短">
      <formula>NOT(ISERROR(SEARCH("良短",AE241)))</formula>
    </cfRule>
    <cfRule type="containsText" dxfId="1191" priority="15005" operator="containsText" text="合短">
      <formula>NOT(ISERROR(SEARCH("合短",AE241)))</formula>
    </cfRule>
    <cfRule type="containsText" dxfId="1190" priority="15006" operator="containsText" text="合定">
      <formula>NOT(ISERROR(SEARCH("合定",AE241)))</formula>
    </cfRule>
  </conditionalFormatting>
  <conditionalFormatting sqref="AF247:AF248 AF241:AF245">
    <cfRule type="cellIs" dxfId="1189" priority="15001" stopIfTrue="1" operator="notEqual">
      <formula>"FWP"</formula>
    </cfRule>
  </conditionalFormatting>
  <conditionalFormatting sqref="AE247:AE248 AE241:AE245">
    <cfRule type="containsText" dxfId="1188" priority="14996" operator="containsText" text="ＮＧ">
      <formula>NOT(ISERROR(SEARCH("ＮＧ",AE241)))</formula>
    </cfRule>
    <cfRule type="containsText" dxfId="1187" priority="14997" operator="containsText" text="保留">
      <formula>NOT(ISERROR(SEARCH("保留",AE241)))</formula>
    </cfRule>
    <cfRule type="containsText" dxfId="1186" priority="14998" operator="containsText" text="良短">
      <formula>NOT(ISERROR(SEARCH("良短",AE241)))</formula>
    </cfRule>
    <cfRule type="containsText" dxfId="1185" priority="14999" operator="containsText" text="合短">
      <formula>NOT(ISERROR(SEARCH("合短",AE241)))</formula>
    </cfRule>
    <cfRule type="containsText" dxfId="1184" priority="15000" operator="containsText" text="合定">
      <formula>NOT(ISERROR(SEARCH("合定",AE241)))</formula>
    </cfRule>
  </conditionalFormatting>
  <conditionalFormatting sqref="AF247:AF248 AF241:AF245">
    <cfRule type="cellIs" dxfId="1183" priority="14995" stopIfTrue="1" operator="notEqual">
      <formula>"FWP"</formula>
    </cfRule>
  </conditionalFormatting>
  <conditionalFormatting sqref="AE247:AE248 AE241:AE245">
    <cfRule type="containsText" dxfId="1182" priority="14990" operator="containsText" text="ＮＧ">
      <formula>NOT(ISERROR(SEARCH("ＮＧ",AE241)))</formula>
    </cfRule>
    <cfRule type="containsText" dxfId="1181" priority="14991" operator="containsText" text="保留">
      <formula>NOT(ISERROR(SEARCH("保留",AE241)))</formula>
    </cfRule>
    <cfRule type="containsText" dxfId="1180" priority="14992" operator="containsText" text="良短">
      <formula>NOT(ISERROR(SEARCH("良短",AE241)))</formula>
    </cfRule>
    <cfRule type="containsText" dxfId="1179" priority="14993" operator="containsText" text="合短">
      <formula>NOT(ISERROR(SEARCH("合短",AE241)))</formula>
    </cfRule>
    <cfRule type="containsText" dxfId="1178" priority="14994" operator="containsText" text="合定">
      <formula>NOT(ISERROR(SEARCH("合定",AE241)))</formula>
    </cfRule>
  </conditionalFormatting>
  <conditionalFormatting sqref="AF247:AF248 AF241:AF245">
    <cfRule type="cellIs" dxfId="1177" priority="14989" stopIfTrue="1" operator="notEqual">
      <formula>"FWP"</formula>
    </cfRule>
  </conditionalFormatting>
  <conditionalFormatting sqref="AE246 AE240">
    <cfRule type="containsText" dxfId="1176" priority="14984" operator="containsText" text="ＮＧ">
      <formula>NOT(ISERROR(SEARCH("ＮＧ",AE240)))</formula>
    </cfRule>
    <cfRule type="containsText" dxfId="1175" priority="14985" operator="containsText" text="保留">
      <formula>NOT(ISERROR(SEARCH("保留",AE240)))</formula>
    </cfRule>
    <cfRule type="containsText" dxfId="1174" priority="14986" operator="containsText" text="良短">
      <formula>NOT(ISERROR(SEARCH("良短",AE240)))</formula>
    </cfRule>
    <cfRule type="containsText" dxfId="1173" priority="14987" operator="containsText" text="合短">
      <formula>NOT(ISERROR(SEARCH("合短",AE240)))</formula>
    </cfRule>
    <cfRule type="containsText" dxfId="1172" priority="14988" operator="containsText" text="合定">
      <formula>NOT(ISERROR(SEARCH("合定",AE240)))</formula>
    </cfRule>
  </conditionalFormatting>
  <conditionalFormatting sqref="AF246 AF240">
    <cfRule type="cellIs" dxfId="1171" priority="14983" stopIfTrue="1" operator="notEqual">
      <formula>"FWP"</formula>
    </cfRule>
  </conditionalFormatting>
  <conditionalFormatting sqref="AE246 AE240">
    <cfRule type="containsText" dxfId="1170" priority="14978" operator="containsText" text="ＮＧ">
      <formula>NOT(ISERROR(SEARCH("ＮＧ",AE240)))</formula>
    </cfRule>
    <cfRule type="containsText" dxfId="1169" priority="14979" operator="containsText" text="保留">
      <formula>NOT(ISERROR(SEARCH("保留",AE240)))</formula>
    </cfRule>
    <cfRule type="containsText" dxfId="1168" priority="14980" operator="containsText" text="良短">
      <formula>NOT(ISERROR(SEARCH("良短",AE240)))</formula>
    </cfRule>
    <cfRule type="containsText" dxfId="1167" priority="14981" operator="containsText" text="合短">
      <formula>NOT(ISERROR(SEARCH("合短",AE240)))</formula>
    </cfRule>
    <cfRule type="containsText" dxfId="1166" priority="14982" operator="containsText" text="合定">
      <formula>NOT(ISERROR(SEARCH("合定",AE240)))</formula>
    </cfRule>
  </conditionalFormatting>
  <conditionalFormatting sqref="AF246 AF240">
    <cfRule type="cellIs" dxfId="1165" priority="14977" stopIfTrue="1" operator="notEqual">
      <formula>"FWP"</formula>
    </cfRule>
  </conditionalFormatting>
  <conditionalFormatting sqref="AE246 AE240">
    <cfRule type="containsText" dxfId="1164" priority="14972" operator="containsText" text="ＮＧ">
      <formula>NOT(ISERROR(SEARCH("ＮＧ",AE240)))</formula>
    </cfRule>
    <cfRule type="containsText" dxfId="1163" priority="14973" operator="containsText" text="保留">
      <formula>NOT(ISERROR(SEARCH("保留",AE240)))</formula>
    </cfRule>
    <cfRule type="containsText" dxfId="1162" priority="14974" operator="containsText" text="良短">
      <formula>NOT(ISERROR(SEARCH("良短",AE240)))</formula>
    </cfRule>
    <cfRule type="containsText" dxfId="1161" priority="14975" operator="containsText" text="合短">
      <formula>NOT(ISERROR(SEARCH("合短",AE240)))</formula>
    </cfRule>
    <cfRule type="containsText" dxfId="1160" priority="14976" operator="containsText" text="合定">
      <formula>NOT(ISERROR(SEARCH("合定",AE240)))</formula>
    </cfRule>
  </conditionalFormatting>
  <conditionalFormatting sqref="AF246 AF240">
    <cfRule type="cellIs" dxfId="1159" priority="14971" stopIfTrue="1" operator="notEqual">
      <formula>"FWP"</formula>
    </cfRule>
  </conditionalFormatting>
  <conditionalFormatting sqref="AE249:AE251 AE253:AE254 AE259">
    <cfRule type="containsText" dxfId="1158" priority="14966" operator="containsText" text="ＮＧ">
      <formula>NOT(ISERROR(SEARCH("ＮＧ",AE249)))</formula>
    </cfRule>
    <cfRule type="containsText" dxfId="1157" priority="14967" operator="containsText" text="保留">
      <formula>NOT(ISERROR(SEARCH("保留",AE249)))</formula>
    </cfRule>
    <cfRule type="containsText" dxfId="1156" priority="14968" operator="containsText" text="良短">
      <formula>NOT(ISERROR(SEARCH("良短",AE249)))</formula>
    </cfRule>
    <cfRule type="containsText" dxfId="1155" priority="14969" operator="containsText" text="合短">
      <formula>NOT(ISERROR(SEARCH("合短",AE249)))</formula>
    </cfRule>
    <cfRule type="containsText" dxfId="1154" priority="14970" operator="containsText" text="合定">
      <formula>NOT(ISERROR(SEARCH("合定",AE249)))</formula>
    </cfRule>
  </conditionalFormatting>
  <conditionalFormatting sqref="AF249:AF251 AF253:AF254 AF259">
    <cfRule type="cellIs" dxfId="1153" priority="14965" stopIfTrue="1" operator="notEqual">
      <formula>"FWP"</formula>
    </cfRule>
  </conditionalFormatting>
  <conditionalFormatting sqref="AE249:AE251 AE253:AE254 AE259">
    <cfRule type="containsText" dxfId="1152" priority="14960" operator="containsText" text="ＮＧ">
      <formula>NOT(ISERROR(SEARCH("ＮＧ",AE249)))</formula>
    </cfRule>
    <cfRule type="containsText" dxfId="1151" priority="14961" operator="containsText" text="保留">
      <formula>NOT(ISERROR(SEARCH("保留",AE249)))</formula>
    </cfRule>
    <cfRule type="containsText" dxfId="1150" priority="14962" operator="containsText" text="良短">
      <formula>NOT(ISERROR(SEARCH("良短",AE249)))</formula>
    </cfRule>
    <cfRule type="containsText" dxfId="1149" priority="14963" operator="containsText" text="合短">
      <formula>NOT(ISERROR(SEARCH("合短",AE249)))</formula>
    </cfRule>
    <cfRule type="containsText" dxfId="1148" priority="14964" operator="containsText" text="合定">
      <formula>NOT(ISERROR(SEARCH("合定",AE249)))</formula>
    </cfRule>
  </conditionalFormatting>
  <conditionalFormatting sqref="AF249:AF251 AF253:AF254 AF259">
    <cfRule type="cellIs" dxfId="1147" priority="14959" stopIfTrue="1" operator="notEqual">
      <formula>"FWP"</formula>
    </cfRule>
  </conditionalFormatting>
  <conditionalFormatting sqref="AE345">
    <cfRule type="containsText" dxfId="1146" priority="14693" operator="containsText" text="ＮＧ">
      <formula>NOT(ISERROR(SEARCH("ＮＧ",AE345)))</formula>
    </cfRule>
    <cfRule type="containsText" dxfId="1145" priority="14694" operator="containsText" text="保留">
      <formula>NOT(ISERROR(SEARCH("保留",AE345)))</formula>
    </cfRule>
    <cfRule type="containsText" dxfId="1144" priority="14695" operator="containsText" text="良短">
      <formula>NOT(ISERROR(SEARCH("良短",AE345)))</formula>
    </cfRule>
    <cfRule type="containsText" dxfId="1143" priority="14696" operator="containsText" text="合短">
      <formula>NOT(ISERROR(SEARCH("合短",AE345)))</formula>
    </cfRule>
    <cfRule type="containsText" dxfId="1142" priority="14697" operator="containsText" text="合定">
      <formula>NOT(ISERROR(SEARCH("合定",AE345)))</formula>
    </cfRule>
  </conditionalFormatting>
  <conditionalFormatting sqref="AF345">
    <cfRule type="cellIs" dxfId="1141" priority="14692" stopIfTrue="1" operator="notEqual">
      <formula>"FWP"</formula>
    </cfRule>
  </conditionalFormatting>
  <conditionalFormatting sqref="AE345">
    <cfRule type="containsText" dxfId="1140" priority="14687" operator="containsText" text="ＮＧ">
      <formula>NOT(ISERROR(SEARCH("ＮＧ",AE345)))</formula>
    </cfRule>
    <cfRule type="containsText" dxfId="1139" priority="14688" operator="containsText" text="保留">
      <formula>NOT(ISERROR(SEARCH("保留",AE345)))</formula>
    </cfRule>
    <cfRule type="containsText" dxfId="1138" priority="14689" operator="containsText" text="良短">
      <formula>NOT(ISERROR(SEARCH("良短",AE345)))</formula>
    </cfRule>
    <cfRule type="containsText" dxfId="1137" priority="14690" operator="containsText" text="合短">
      <formula>NOT(ISERROR(SEARCH("合短",AE345)))</formula>
    </cfRule>
    <cfRule type="containsText" dxfId="1136" priority="14691" operator="containsText" text="合定">
      <formula>NOT(ISERROR(SEARCH("合定",AE345)))</formula>
    </cfRule>
  </conditionalFormatting>
  <conditionalFormatting sqref="AF345">
    <cfRule type="cellIs" dxfId="1135" priority="14686" stopIfTrue="1" operator="notEqual">
      <formula>"FWP"</formula>
    </cfRule>
  </conditionalFormatting>
  <conditionalFormatting sqref="AE345">
    <cfRule type="containsText" dxfId="1134" priority="14681" operator="containsText" text="ＮＧ">
      <formula>NOT(ISERROR(SEARCH("ＮＧ",AE345)))</formula>
    </cfRule>
    <cfRule type="containsText" dxfId="1133" priority="14682" operator="containsText" text="保留">
      <formula>NOT(ISERROR(SEARCH("保留",AE345)))</formula>
    </cfRule>
    <cfRule type="containsText" dxfId="1132" priority="14683" operator="containsText" text="良短">
      <formula>NOT(ISERROR(SEARCH("良短",AE345)))</formula>
    </cfRule>
    <cfRule type="containsText" dxfId="1131" priority="14684" operator="containsText" text="合短">
      <formula>NOT(ISERROR(SEARCH("合短",AE345)))</formula>
    </cfRule>
    <cfRule type="containsText" dxfId="1130" priority="14685" operator="containsText" text="合定">
      <formula>NOT(ISERROR(SEARCH("合定",AE345)))</formula>
    </cfRule>
  </conditionalFormatting>
  <conditionalFormatting sqref="AF345">
    <cfRule type="cellIs" dxfId="1129" priority="14680" stopIfTrue="1" operator="notEqual">
      <formula>"FWP"</formula>
    </cfRule>
  </conditionalFormatting>
  <conditionalFormatting sqref="AE348:AE350 AE353">
    <cfRule type="containsText" dxfId="1128" priority="14675" operator="containsText" text="ＮＧ">
      <formula>NOT(ISERROR(SEARCH("ＮＧ",AE348)))</formula>
    </cfRule>
    <cfRule type="containsText" dxfId="1127" priority="14676" operator="containsText" text="保留">
      <formula>NOT(ISERROR(SEARCH("保留",AE348)))</formula>
    </cfRule>
    <cfRule type="containsText" dxfId="1126" priority="14677" operator="containsText" text="良短">
      <formula>NOT(ISERROR(SEARCH("良短",AE348)))</formula>
    </cfRule>
    <cfRule type="containsText" dxfId="1125" priority="14678" operator="containsText" text="合短">
      <formula>NOT(ISERROR(SEARCH("合短",AE348)))</formula>
    </cfRule>
    <cfRule type="containsText" dxfId="1124" priority="14679" operator="containsText" text="合定">
      <formula>NOT(ISERROR(SEARCH("合定",AE348)))</formula>
    </cfRule>
  </conditionalFormatting>
  <conditionalFormatting sqref="AF348:AF350 AF353">
    <cfRule type="cellIs" dxfId="1123" priority="14674" stopIfTrue="1" operator="notEqual">
      <formula>"FWP"</formula>
    </cfRule>
  </conditionalFormatting>
  <conditionalFormatting sqref="AE348:AE350 AE353">
    <cfRule type="containsText" dxfId="1122" priority="14663" operator="containsText" text="ＮＧ">
      <formula>NOT(ISERROR(SEARCH("ＮＧ",AE348)))</formula>
    </cfRule>
    <cfRule type="containsText" dxfId="1121" priority="14664" operator="containsText" text="保留">
      <formula>NOT(ISERROR(SEARCH("保留",AE348)))</formula>
    </cfRule>
    <cfRule type="containsText" dxfId="1120" priority="14665" operator="containsText" text="良短">
      <formula>NOT(ISERROR(SEARCH("良短",AE348)))</formula>
    </cfRule>
    <cfRule type="containsText" dxfId="1119" priority="14666" operator="containsText" text="合短">
      <formula>NOT(ISERROR(SEARCH("合短",AE348)))</formula>
    </cfRule>
    <cfRule type="containsText" dxfId="1118" priority="14667" operator="containsText" text="合定">
      <formula>NOT(ISERROR(SEARCH("合定",AE348)))</formula>
    </cfRule>
  </conditionalFormatting>
  <conditionalFormatting sqref="AF348:AF350 AF353">
    <cfRule type="cellIs" dxfId="1117" priority="14662" stopIfTrue="1" operator="notEqual">
      <formula>"FWP"</formula>
    </cfRule>
  </conditionalFormatting>
  <conditionalFormatting sqref="AE351">
    <cfRule type="containsText" dxfId="1116" priority="14657" operator="containsText" text="ＮＧ">
      <formula>NOT(ISERROR(SEARCH("ＮＧ",AE351)))</formula>
    </cfRule>
    <cfRule type="containsText" dxfId="1115" priority="14658" operator="containsText" text="保留">
      <formula>NOT(ISERROR(SEARCH("保留",AE351)))</formula>
    </cfRule>
    <cfRule type="containsText" dxfId="1114" priority="14659" operator="containsText" text="良短">
      <formula>NOT(ISERROR(SEARCH("良短",AE351)))</formula>
    </cfRule>
    <cfRule type="containsText" dxfId="1113" priority="14660" operator="containsText" text="合短">
      <formula>NOT(ISERROR(SEARCH("合短",AE351)))</formula>
    </cfRule>
    <cfRule type="containsText" dxfId="1112" priority="14661" operator="containsText" text="合定">
      <formula>NOT(ISERROR(SEARCH("合定",AE351)))</formula>
    </cfRule>
  </conditionalFormatting>
  <conditionalFormatting sqref="AF351">
    <cfRule type="cellIs" dxfId="1111" priority="14656" stopIfTrue="1" operator="notEqual">
      <formula>"FWP"</formula>
    </cfRule>
  </conditionalFormatting>
  <conditionalFormatting sqref="AE351">
    <cfRule type="containsText" dxfId="1110" priority="14651" operator="containsText" text="ＮＧ">
      <formula>NOT(ISERROR(SEARCH("ＮＧ",AE351)))</formula>
    </cfRule>
    <cfRule type="containsText" dxfId="1109" priority="14652" operator="containsText" text="保留">
      <formula>NOT(ISERROR(SEARCH("保留",AE351)))</formula>
    </cfRule>
    <cfRule type="containsText" dxfId="1108" priority="14653" operator="containsText" text="良短">
      <formula>NOT(ISERROR(SEARCH("良短",AE351)))</formula>
    </cfRule>
    <cfRule type="containsText" dxfId="1107" priority="14654" operator="containsText" text="合短">
      <formula>NOT(ISERROR(SEARCH("合短",AE351)))</formula>
    </cfRule>
    <cfRule type="containsText" dxfId="1106" priority="14655" operator="containsText" text="合定">
      <formula>NOT(ISERROR(SEARCH("合定",AE351)))</formula>
    </cfRule>
  </conditionalFormatting>
  <conditionalFormatting sqref="AF351">
    <cfRule type="cellIs" dxfId="1105" priority="14650" stopIfTrue="1" operator="notEqual">
      <formula>"FWP"</formula>
    </cfRule>
  </conditionalFormatting>
  <conditionalFormatting sqref="AE351">
    <cfRule type="containsText" dxfId="1104" priority="14645" operator="containsText" text="ＮＧ">
      <formula>NOT(ISERROR(SEARCH("ＮＧ",AE351)))</formula>
    </cfRule>
    <cfRule type="containsText" dxfId="1103" priority="14646" operator="containsText" text="保留">
      <formula>NOT(ISERROR(SEARCH("保留",AE351)))</formula>
    </cfRule>
    <cfRule type="containsText" dxfId="1102" priority="14647" operator="containsText" text="良短">
      <formula>NOT(ISERROR(SEARCH("良短",AE351)))</formula>
    </cfRule>
    <cfRule type="containsText" dxfId="1101" priority="14648" operator="containsText" text="合短">
      <formula>NOT(ISERROR(SEARCH("合短",AE351)))</formula>
    </cfRule>
    <cfRule type="containsText" dxfId="1100" priority="14649" operator="containsText" text="合定">
      <formula>NOT(ISERROR(SEARCH("合定",AE351)))</formula>
    </cfRule>
  </conditionalFormatting>
  <conditionalFormatting sqref="AF351">
    <cfRule type="cellIs" dxfId="1099" priority="14644" stopIfTrue="1" operator="notEqual">
      <formula>"FWP"</formula>
    </cfRule>
  </conditionalFormatting>
  <conditionalFormatting sqref="AE354:AE356 AE358:AE362">
    <cfRule type="containsText" dxfId="1098" priority="14639" operator="containsText" text="ＮＧ">
      <formula>NOT(ISERROR(SEARCH("ＮＧ",AE354)))</formula>
    </cfRule>
    <cfRule type="containsText" dxfId="1097" priority="14640" operator="containsText" text="保留">
      <formula>NOT(ISERROR(SEARCH("保留",AE354)))</formula>
    </cfRule>
    <cfRule type="containsText" dxfId="1096" priority="14641" operator="containsText" text="良短">
      <formula>NOT(ISERROR(SEARCH("良短",AE354)))</formula>
    </cfRule>
    <cfRule type="containsText" dxfId="1095" priority="14642" operator="containsText" text="合短">
      <formula>NOT(ISERROR(SEARCH("合短",AE354)))</formula>
    </cfRule>
    <cfRule type="containsText" dxfId="1094" priority="14643" operator="containsText" text="合定">
      <formula>NOT(ISERROR(SEARCH("合定",AE354)))</formula>
    </cfRule>
  </conditionalFormatting>
  <conditionalFormatting sqref="AF354:AF356 AF358:AF362">
    <cfRule type="cellIs" dxfId="1093" priority="14638" stopIfTrue="1" operator="notEqual">
      <formula>"FWP"</formula>
    </cfRule>
  </conditionalFormatting>
  <conditionalFormatting sqref="AE354:AE356 AE358:AE362">
    <cfRule type="containsText" dxfId="1092" priority="14633" operator="containsText" text="ＮＧ">
      <formula>NOT(ISERROR(SEARCH("ＮＧ",AE354)))</formula>
    </cfRule>
    <cfRule type="containsText" dxfId="1091" priority="14634" operator="containsText" text="保留">
      <formula>NOT(ISERROR(SEARCH("保留",AE354)))</formula>
    </cfRule>
    <cfRule type="containsText" dxfId="1090" priority="14635" operator="containsText" text="良短">
      <formula>NOT(ISERROR(SEARCH("良短",AE354)))</formula>
    </cfRule>
    <cfRule type="containsText" dxfId="1089" priority="14636" operator="containsText" text="合短">
      <formula>NOT(ISERROR(SEARCH("合短",AE354)))</formula>
    </cfRule>
    <cfRule type="containsText" dxfId="1088" priority="14637" operator="containsText" text="合定">
      <formula>NOT(ISERROR(SEARCH("合定",AE354)))</formula>
    </cfRule>
  </conditionalFormatting>
  <conditionalFormatting sqref="AF354:AF356 AF358:AF362">
    <cfRule type="cellIs" dxfId="1087" priority="14632" stopIfTrue="1" operator="notEqual">
      <formula>"FWP"</formula>
    </cfRule>
  </conditionalFormatting>
  <conditionalFormatting sqref="AE354:AE356 AE358:AE362">
    <cfRule type="containsText" dxfId="1086" priority="14627" operator="containsText" text="ＮＧ">
      <formula>NOT(ISERROR(SEARCH("ＮＧ",AE354)))</formula>
    </cfRule>
    <cfRule type="containsText" dxfId="1085" priority="14628" operator="containsText" text="保留">
      <formula>NOT(ISERROR(SEARCH("保留",AE354)))</formula>
    </cfRule>
    <cfRule type="containsText" dxfId="1084" priority="14629" operator="containsText" text="良短">
      <formula>NOT(ISERROR(SEARCH("良短",AE354)))</formula>
    </cfRule>
    <cfRule type="containsText" dxfId="1083" priority="14630" operator="containsText" text="合短">
      <formula>NOT(ISERROR(SEARCH("合短",AE354)))</formula>
    </cfRule>
    <cfRule type="containsText" dxfId="1082" priority="14631" operator="containsText" text="合定">
      <formula>NOT(ISERROR(SEARCH("合定",AE354)))</formula>
    </cfRule>
  </conditionalFormatting>
  <conditionalFormatting sqref="AF354:AF356 AF358:AF362">
    <cfRule type="cellIs" dxfId="1081" priority="14626" stopIfTrue="1" operator="notEqual">
      <formula>"FWP"</formula>
    </cfRule>
  </conditionalFormatting>
  <conditionalFormatting sqref="AE357">
    <cfRule type="containsText" dxfId="1080" priority="14621" operator="containsText" text="ＮＧ">
      <formula>NOT(ISERROR(SEARCH("ＮＧ",AE357)))</formula>
    </cfRule>
    <cfRule type="containsText" dxfId="1079" priority="14622" operator="containsText" text="保留">
      <formula>NOT(ISERROR(SEARCH("保留",AE357)))</formula>
    </cfRule>
    <cfRule type="containsText" dxfId="1078" priority="14623" operator="containsText" text="良短">
      <formula>NOT(ISERROR(SEARCH("良短",AE357)))</formula>
    </cfRule>
    <cfRule type="containsText" dxfId="1077" priority="14624" operator="containsText" text="合短">
      <formula>NOT(ISERROR(SEARCH("合短",AE357)))</formula>
    </cfRule>
    <cfRule type="containsText" dxfId="1076" priority="14625" operator="containsText" text="合定">
      <formula>NOT(ISERROR(SEARCH("合定",AE357)))</formula>
    </cfRule>
  </conditionalFormatting>
  <conditionalFormatting sqref="AF357">
    <cfRule type="cellIs" dxfId="1075" priority="14620" stopIfTrue="1" operator="notEqual">
      <formula>"FWP"</formula>
    </cfRule>
  </conditionalFormatting>
  <conditionalFormatting sqref="AE357">
    <cfRule type="containsText" dxfId="1074" priority="14615" operator="containsText" text="ＮＧ">
      <formula>NOT(ISERROR(SEARCH("ＮＧ",AE357)))</formula>
    </cfRule>
    <cfRule type="containsText" dxfId="1073" priority="14616" operator="containsText" text="保留">
      <formula>NOT(ISERROR(SEARCH("保留",AE357)))</formula>
    </cfRule>
    <cfRule type="containsText" dxfId="1072" priority="14617" operator="containsText" text="良短">
      <formula>NOT(ISERROR(SEARCH("良短",AE357)))</formula>
    </cfRule>
    <cfRule type="containsText" dxfId="1071" priority="14618" operator="containsText" text="合短">
      <formula>NOT(ISERROR(SEARCH("合短",AE357)))</formula>
    </cfRule>
    <cfRule type="containsText" dxfId="1070" priority="14619" operator="containsText" text="合定">
      <formula>NOT(ISERROR(SEARCH("合定",AE357)))</formula>
    </cfRule>
  </conditionalFormatting>
  <conditionalFormatting sqref="AF357">
    <cfRule type="cellIs" dxfId="1069" priority="14614" stopIfTrue="1" operator="notEqual">
      <formula>"FWP"</formula>
    </cfRule>
  </conditionalFormatting>
  <conditionalFormatting sqref="AE357">
    <cfRule type="containsText" dxfId="1068" priority="14609" operator="containsText" text="ＮＧ">
      <formula>NOT(ISERROR(SEARCH("ＮＧ",AE357)))</formula>
    </cfRule>
    <cfRule type="containsText" dxfId="1067" priority="14610" operator="containsText" text="保留">
      <formula>NOT(ISERROR(SEARCH("保留",AE357)))</formula>
    </cfRule>
    <cfRule type="containsText" dxfId="1066" priority="14611" operator="containsText" text="良短">
      <formula>NOT(ISERROR(SEARCH("良短",AE357)))</formula>
    </cfRule>
    <cfRule type="containsText" dxfId="1065" priority="14612" operator="containsText" text="合短">
      <formula>NOT(ISERROR(SEARCH("合短",AE357)))</formula>
    </cfRule>
    <cfRule type="containsText" dxfId="1064" priority="14613" operator="containsText" text="合定">
      <formula>NOT(ISERROR(SEARCH("合定",AE357)))</formula>
    </cfRule>
  </conditionalFormatting>
  <conditionalFormatting sqref="AF357">
    <cfRule type="cellIs" dxfId="1063" priority="14608" stopIfTrue="1" operator="notEqual">
      <formula>"FWP"</formula>
    </cfRule>
  </conditionalFormatting>
  <conditionalFormatting sqref="AE292:AE293">
    <cfRule type="containsText" dxfId="1062" priority="14469" operator="containsText" text="ＮＧ">
      <formula>NOT(ISERROR(SEARCH("ＮＧ",AE292)))</formula>
    </cfRule>
    <cfRule type="containsText" dxfId="1061" priority="14470" operator="containsText" text="保留">
      <formula>NOT(ISERROR(SEARCH("保留",AE292)))</formula>
    </cfRule>
    <cfRule type="containsText" dxfId="1060" priority="14471" operator="containsText" text="良短">
      <formula>NOT(ISERROR(SEARCH("良短",AE292)))</formula>
    </cfRule>
    <cfRule type="containsText" dxfId="1059" priority="14472" operator="containsText" text="合短">
      <formula>NOT(ISERROR(SEARCH("合短",AE292)))</formula>
    </cfRule>
    <cfRule type="containsText" dxfId="1058" priority="14473" operator="containsText" text="合定">
      <formula>NOT(ISERROR(SEARCH("合定",AE292)))</formula>
    </cfRule>
  </conditionalFormatting>
  <conditionalFormatting sqref="AF322:AF326 AF328:AF329">
    <cfRule type="cellIs" dxfId="1057" priority="14781" stopIfTrue="1" operator="notEqual">
      <formula>"FWP"</formula>
    </cfRule>
  </conditionalFormatting>
  <conditionalFormatting sqref="AE316:AE317">
    <cfRule type="containsText" dxfId="1056" priority="14832" operator="containsText" text="ＮＧ">
      <formula>NOT(ISERROR(SEARCH("ＮＧ",AE316)))</formula>
    </cfRule>
    <cfRule type="containsText" dxfId="1055" priority="14833" operator="containsText" text="保留">
      <formula>NOT(ISERROR(SEARCH("保留",AE316)))</formula>
    </cfRule>
    <cfRule type="containsText" dxfId="1054" priority="14834" operator="containsText" text="良短">
      <formula>NOT(ISERROR(SEARCH("良短",AE316)))</formula>
    </cfRule>
    <cfRule type="containsText" dxfId="1053" priority="14835" operator="containsText" text="合短">
      <formula>NOT(ISERROR(SEARCH("合短",AE316)))</formula>
    </cfRule>
    <cfRule type="containsText" dxfId="1052" priority="14836" operator="containsText" text="合定">
      <formula>NOT(ISERROR(SEARCH("合定",AE316)))</formula>
    </cfRule>
  </conditionalFormatting>
  <conditionalFormatting sqref="Y311">
    <cfRule type="containsText" dxfId="1051" priority="14809" operator="containsText" text="ＮＧ">
      <formula>NOT(ISERROR(SEARCH("ＮＧ",Y311)))</formula>
    </cfRule>
    <cfRule type="containsText" dxfId="1050" priority="14810" operator="containsText" text="保留">
      <formula>NOT(ISERROR(SEARCH("保留",Y311)))</formula>
    </cfRule>
    <cfRule type="containsText" dxfId="1049" priority="14811" operator="containsText" text="良短">
      <formula>NOT(ISERROR(SEARCH("良短",Y311)))</formula>
    </cfRule>
    <cfRule type="containsText" dxfId="1048" priority="14812" operator="containsText" text="合短">
      <formula>NOT(ISERROR(SEARCH("合短",Y311)))</formula>
    </cfRule>
    <cfRule type="containsText" dxfId="1047" priority="14813" operator="containsText" text="合定">
      <formula>NOT(ISERROR(SEARCH("合定",Y311)))</formula>
    </cfRule>
  </conditionalFormatting>
  <conditionalFormatting sqref="AF308:AF309">
    <cfRule type="cellIs" dxfId="1046" priority="14845" stopIfTrue="1" operator="notEqual">
      <formula>"FWP"</formula>
    </cfRule>
  </conditionalFormatting>
  <conditionalFormatting sqref="AF313">
    <cfRule type="cellIs" dxfId="1045" priority="14773" stopIfTrue="1" operator="notEqual">
      <formula>"FWP"</formula>
    </cfRule>
  </conditionalFormatting>
  <conditionalFormatting sqref="Y319:Y321">
    <cfRule type="containsText" dxfId="1044" priority="14776" operator="containsText" text="ＮＧ">
      <formula>NOT(ISERROR(SEARCH("ＮＧ",Y319)))</formula>
    </cfRule>
    <cfRule type="containsText" dxfId="1043" priority="14777" operator="containsText" text="保留">
      <formula>NOT(ISERROR(SEARCH("保留",Y319)))</formula>
    </cfRule>
    <cfRule type="containsText" dxfId="1042" priority="14778" operator="containsText" text="良短">
      <formula>NOT(ISERROR(SEARCH("良短",Y319)))</formula>
    </cfRule>
    <cfRule type="containsText" dxfId="1041" priority="14779" operator="containsText" text="合短">
      <formula>NOT(ISERROR(SEARCH("合短",Y319)))</formula>
    </cfRule>
    <cfRule type="containsText" dxfId="1040" priority="14780" operator="containsText" text="合定">
      <formula>NOT(ISERROR(SEARCH("合定",Y319)))</formula>
    </cfRule>
  </conditionalFormatting>
  <conditionalFormatting sqref="AF313">
    <cfRule type="cellIs" dxfId="1039" priority="14775" stopIfTrue="1" operator="notEqual">
      <formula>"FWP"</formula>
    </cfRule>
  </conditionalFormatting>
  <conditionalFormatting sqref="AE307:AE310 Y311:Y315">
    <cfRule type="containsText" dxfId="1038" priority="14858" operator="containsText" text="ＮＧ">
      <formula>NOT(ISERROR(SEARCH("ＮＧ",Y307)))</formula>
    </cfRule>
    <cfRule type="containsText" dxfId="1037" priority="14859" operator="containsText" text="保留">
      <formula>NOT(ISERROR(SEARCH("保留",Y307)))</formula>
    </cfRule>
    <cfRule type="containsText" dxfId="1036" priority="14860" operator="containsText" text="良短">
      <formula>NOT(ISERROR(SEARCH("良短",Y307)))</formula>
    </cfRule>
    <cfRule type="containsText" dxfId="1035" priority="14861" operator="containsText" text="合短">
      <formula>NOT(ISERROR(SEARCH("合短",Y307)))</formula>
    </cfRule>
    <cfRule type="containsText" dxfId="1034" priority="14862" operator="containsText" text="合定">
      <formula>NOT(ISERROR(SEARCH("合定",Y307)))</formula>
    </cfRule>
  </conditionalFormatting>
  <conditionalFormatting sqref="AF307:AF310">
    <cfRule type="cellIs" dxfId="1033" priority="14857" stopIfTrue="1" operator="notEqual">
      <formula>"FWP"</formula>
    </cfRule>
  </conditionalFormatting>
  <conditionalFormatting sqref="AF307">
    <cfRule type="cellIs" dxfId="1032" priority="14837" stopIfTrue="1" operator="notEqual">
      <formula>"FWP"</formula>
    </cfRule>
  </conditionalFormatting>
  <conditionalFormatting sqref="AF307">
    <cfRule type="cellIs" dxfId="1031" priority="14838" stopIfTrue="1" operator="notEqual">
      <formula>"FWP"</formula>
    </cfRule>
  </conditionalFormatting>
  <conditionalFormatting sqref="AE307:AE310">
    <cfRule type="containsText" dxfId="1030" priority="14852" operator="containsText" text="ＮＧ">
      <formula>NOT(ISERROR(SEARCH("ＮＧ",AE307)))</formula>
    </cfRule>
    <cfRule type="containsText" dxfId="1029" priority="14853" operator="containsText" text="保留">
      <formula>NOT(ISERROR(SEARCH("保留",AE307)))</formula>
    </cfRule>
    <cfRule type="containsText" dxfId="1028" priority="14854" operator="containsText" text="良短">
      <formula>NOT(ISERROR(SEARCH("良短",AE307)))</formula>
    </cfRule>
    <cfRule type="containsText" dxfId="1027" priority="14855" operator="containsText" text="合短">
      <formula>NOT(ISERROR(SEARCH("合短",AE307)))</formula>
    </cfRule>
    <cfRule type="containsText" dxfId="1026" priority="14856" operator="containsText" text="合定">
      <formula>NOT(ISERROR(SEARCH("合定",AE307)))</formula>
    </cfRule>
  </conditionalFormatting>
  <conditionalFormatting sqref="AF307:AF310">
    <cfRule type="cellIs" dxfId="1025" priority="14851" stopIfTrue="1" operator="notEqual">
      <formula>"FWP"</formula>
    </cfRule>
  </conditionalFormatting>
  <conditionalFormatting sqref="AF316:AF317">
    <cfRule type="cellIs" dxfId="1024" priority="14831" stopIfTrue="1" operator="notEqual">
      <formula>"FWP"</formula>
    </cfRule>
  </conditionalFormatting>
  <conditionalFormatting sqref="AE307">
    <cfRule type="containsText" dxfId="1023" priority="14846" operator="containsText" text="ＮＧ">
      <formula>NOT(ISERROR(SEARCH("ＮＧ",AE307)))</formula>
    </cfRule>
    <cfRule type="containsText" dxfId="1022" priority="14847" operator="containsText" text="保留">
      <formula>NOT(ISERROR(SEARCH("保留",AE307)))</formula>
    </cfRule>
    <cfRule type="containsText" dxfId="1021" priority="14848" operator="containsText" text="良短">
      <formula>NOT(ISERROR(SEARCH("良短",AE307)))</formula>
    </cfRule>
    <cfRule type="containsText" dxfId="1020" priority="14849" operator="containsText" text="合短">
      <formula>NOT(ISERROR(SEARCH("合短",AE307)))</formula>
    </cfRule>
    <cfRule type="containsText" dxfId="1019" priority="14850" operator="containsText" text="合定">
      <formula>NOT(ISERROR(SEARCH("合定",AE307)))</formula>
    </cfRule>
  </conditionalFormatting>
  <conditionalFormatting sqref="AE308:AE310">
    <cfRule type="containsText" dxfId="1018" priority="14840" operator="containsText" text="ＮＧ">
      <formula>NOT(ISERROR(SEARCH("ＮＧ",AE308)))</formula>
    </cfRule>
    <cfRule type="containsText" dxfId="1017" priority="14841" operator="containsText" text="保留">
      <formula>NOT(ISERROR(SEARCH("保留",AE308)))</formula>
    </cfRule>
    <cfRule type="containsText" dxfId="1016" priority="14842" operator="containsText" text="良短">
      <formula>NOT(ISERROR(SEARCH("良短",AE308)))</formula>
    </cfRule>
    <cfRule type="containsText" dxfId="1015" priority="14843" operator="containsText" text="合短">
      <formula>NOT(ISERROR(SEARCH("合短",AE308)))</formula>
    </cfRule>
    <cfRule type="containsText" dxfId="1014" priority="14844" operator="containsText" text="合定">
      <formula>NOT(ISERROR(SEARCH("合定",AE308)))</formula>
    </cfRule>
  </conditionalFormatting>
  <conditionalFormatting sqref="AF310">
    <cfRule type="cellIs" dxfId="1013" priority="14839" stopIfTrue="1" operator="notEqual">
      <formula>"FWP"</formula>
    </cfRule>
  </conditionalFormatting>
  <conditionalFormatting sqref="AE316:AE317">
    <cfRule type="containsText" dxfId="1012" priority="14826" operator="containsText" text="ＮＧ">
      <formula>NOT(ISERROR(SEARCH("ＮＧ",AE316)))</formula>
    </cfRule>
    <cfRule type="containsText" dxfId="1011" priority="14827" operator="containsText" text="保留">
      <formula>NOT(ISERROR(SEARCH("保留",AE316)))</formula>
    </cfRule>
    <cfRule type="containsText" dxfId="1010" priority="14828" operator="containsText" text="良短">
      <formula>NOT(ISERROR(SEARCH("良短",AE316)))</formula>
    </cfRule>
    <cfRule type="containsText" dxfId="1009" priority="14829" operator="containsText" text="合短">
      <formula>NOT(ISERROR(SEARCH("合短",AE316)))</formula>
    </cfRule>
    <cfRule type="containsText" dxfId="1008" priority="14830" operator="containsText" text="合定">
      <formula>NOT(ISERROR(SEARCH("合定",AE316)))</formula>
    </cfRule>
  </conditionalFormatting>
  <conditionalFormatting sqref="AF316:AF317">
    <cfRule type="cellIs" dxfId="1007" priority="14825" stopIfTrue="1" operator="notEqual">
      <formula>"FWP"</formula>
    </cfRule>
  </conditionalFormatting>
  <conditionalFormatting sqref="Y311">
    <cfRule type="containsText" dxfId="1006" priority="14814" operator="containsText" text="ＮＧ">
      <formula>NOT(ISERROR(SEARCH("ＮＧ",Y311)))</formula>
    </cfRule>
    <cfRule type="containsText" dxfId="1005" priority="14815" operator="containsText" text="保留">
      <formula>NOT(ISERROR(SEARCH("保留",Y311)))</formula>
    </cfRule>
    <cfRule type="containsText" dxfId="1004" priority="14816" operator="containsText" text="良短">
      <formula>NOT(ISERROR(SEARCH("良短",Y311)))</formula>
    </cfRule>
    <cfRule type="containsText" dxfId="1003" priority="14817" operator="containsText" text="合短">
      <formula>NOT(ISERROR(SEARCH("合短",Y311)))</formula>
    </cfRule>
    <cfRule type="containsText" dxfId="1002" priority="14818" operator="containsText" text="合定">
      <formula>NOT(ISERROR(SEARCH("合定",Y311)))</formula>
    </cfRule>
  </conditionalFormatting>
  <conditionalFormatting sqref="AE316:AE317">
    <cfRule type="containsText" dxfId="1001" priority="14820" operator="containsText" text="ＮＧ">
      <formula>NOT(ISERROR(SEARCH("ＮＧ",AE316)))</formula>
    </cfRule>
    <cfRule type="containsText" dxfId="1000" priority="14821" operator="containsText" text="保留">
      <formula>NOT(ISERROR(SEARCH("保留",AE316)))</formula>
    </cfRule>
    <cfRule type="containsText" dxfId="999" priority="14822" operator="containsText" text="良短">
      <formula>NOT(ISERROR(SEARCH("良短",AE316)))</formula>
    </cfRule>
    <cfRule type="containsText" dxfId="998" priority="14823" operator="containsText" text="合短">
      <formula>NOT(ISERROR(SEARCH("合短",AE316)))</formula>
    </cfRule>
    <cfRule type="containsText" dxfId="997" priority="14824" operator="containsText" text="合定">
      <formula>NOT(ISERROR(SEARCH("合定",AE316)))</formula>
    </cfRule>
  </conditionalFormatting>
  <conditionalFormatting sqref="AF316:AF317">
    <cfRule type="cellIs" dxfId="996" priority="14819" stopIfTrue="1" operator="notEqual">
      <formula>"FWP"</formula>
    </cfRule>
  </conditionalFormatting>
  <conditionalFormatting sqref="Y313:Y315">
    <cfRule type="containsText" dxfId="995" priority="14804" operator="containsText" text="ＮＧ">
      <formula>NOT(ISERROR(SEARCH("ＮＧ",Y313)))</formula>
    </cfRule>
    <cfRule type="containsText" dxfId="994" priority="14805" operator="containsText" text="保留">
      <formula>NOT(ISERROR(SEARCH("保留",Y313)))</formula>
    </cfRule>
    <cfRule type="containsText" dxfId="993" priority="14806" operator="containsText" text="良短">
      <formula>NOT(ISERROR(SEARCH("良短",Y313)))</formula>
    </cfRule>
    <cfRule type="containsText" dxfId="992" priority="14807" operator="containsText" text="合短">
      <formula>NOT(ISERROR(SEARCH("合短",Y313)))</formula>
    </cfRule>
    <cfRule type="containsText" dxfId="991" priority="14808" operator="containsText" text="合定">
      <formula>NOT(ISERROR(SEARCH("合定",Y313)))</formula>
    </cfRule>
  </conditionalFormatting>
  <conditionalFormatting sqref="Y318:Y321">
    <cfRule type="containsText" dxfId="990" priority="14799" operator="containsText" text="ＮＧ">
      <formula>NOT(ISERROR(SEARCH("ＮＧ",Y318)))</formula>
    </cfRule>
    <cfRule type="containsText" dxfId="989" priority="14800" operator="containsText" text="保留">
      <formula>NOT(ISERROR(SEARCH("保留",Y318)))</formula>
    </cfRule>
    <cfRule type="containsText" dxfId="988" priority="14801" operator="containsText" text="良短">
      <formula>NOT(ISERROR(SEARCH("良短",Y318)))</formula>
    </cfRule>
    <cfRule type="containsText" dxfId="987" priority="14802" operator="containsText" text="合短">
      <formula>NOT(ISERROR(SEARCH("合短",Y318)))</formula>
    </cfRule>
    <cfRule type="containsText" dxfId="986" priority="14803" operator="containsText" text="合定">
      <formula>NOT(ISERROR(SEARCH("合定",Y318)))</formula>
    </cfRule>
  </conditionalFormatting>
  <conditionalFormatting sqref="AE322:AE326 AE328:AE329">
    <cfRule type="containsText" dxfId="985" priority="14794" operator="containsText" text="ＮＧ">
      <formula>NOT(ISERROR(SEARCH("ＮＧ",AE322)))</formula>
    </cfRule>
    <cfRule type="containsText" dxfId="984" priority="14795" operator="containsText" text="保留">
      <formula>NOT(ISERROR(SEARCH("保留",AE322)))</formula>
    </cfRule>
    <cfRule type="containsText" dxfId="983" priority="14796" operator="containsText" text="良短">
      <formula>NOT(ISERROR(SEARCH("良短",AE322)))</formula>
    </cfRule>
    <cfRule type="containsText" dxfId="982" priority="14797" operator="containsText" text="合短">
      <formula>NOT(ISERROR(SEARCH("合短",AE322)))</formula>
    </cfRule>
    <cfRule type="containsText" dxfId="981" priority="14798" operator="containsText" text="合定">
      <formula>NOT(ISERROR(SEARCH("合定",AE322)))</formula>
    </cfRule>
  </conditionalFormatting>
  <conditionalFormatting sqref="AF322:AF326 AF328:AF329">
    <cfRule type="cellIs" dxfId="980" priority="14793" stopIfTrue="1" operator="notEqual">
      <formula>"FWP"</formula>
    </cfRule>
  </conditionalFormatting>
  <conditionalFormatting sqref="AE322:AE326 AE328:AE329">
    <cfRule type="containsText" dxfId="979" priority="14788" operator="containsText" text="ＮＧ">
      <formula>NOT(ISERROR(SEARCH("ＮＧ",AE322)))</formula>
    </cfRule>
    <cfRule type="containsText" dxfId="978" priority="14789" operator="containsText" text="保留">
      <formula>NOT(ISERROR(SEARCH("保留",AE322)))</formula>
    </cfRule>
    <cfRule type="containsText" dxfId="977" priority="14790" operator="containsText" text="良短">
      <formula>NOT(ISERROR(SEARCH("良短",AE322)))</formula>
    </cfRule>
    <cfRule type="containsText" dxfId="976" priority="14791" operator="containsText" text="合短">
      <formula>NOT(ISERROR(SEARCH("合短",AE322)))</formula>
    </cfRule>
    <cfRule type="containsText" dxfId="975" priority="14792" operator="containsText" text="合定">
      <formula>NOT(ISERROR(SEARCH("合定",AE322)))</formula>
    </cfRule>
  </conditionalFormatting>
  <conditionalFormatting sqref="AF322:AF326 AF328:AF329">
    <cfRule type="cellIs" dxfId="974" priority="14787" stopIfTrue="1" operator="notEqual">
      <formula>"FWP"</formula>
    </cfRule>
  </conditionalFormatting>
  <conditionalFormatting sqref="AE322:AE326 AE328:AE329">
    <cfRule type="containsText" dxfId="973" priority="14782" operator="containsText" text="ＮＧ">
      <formula>NOT(ISERROR(SEARCH("ＮＧ",AE322)))</formula>
    </cfRule>
    <cfRule type="containsText" dxfId="972" priority="14783" operator="containsText" text="保留">
      <formula>NOT(ISERROR(SEARCH("保留",AE322)))</formula>
    </cfRule>
    <cfRule type="containsText" dxfId="971" priority="14784" operator="containsText" text="良短">
      <formula>NOT(ISERROR(SEARCH("良短",AE322)))</formula>
    </cfRule>
    <cfRule type="containsText" dxfId="970" priority="14785" operator="containsText" text="合短">
      <formula>NOT(ISERROR(SEARCH("合短",AE322)))</formula>
    </cfRule>
    <cfRule type="containsText" dxfId="969" priority="14786" operator="containsText" text="合定">
      <formula>NOT(ISERROR(SEARCH("合定",AE322)))</formula>
    </cfRule>
  </conditionalFormatting>
  <conditionalFormatting sqref="AF313">
    <cfRule type="cellIs" dxfId="968" priority="14774" stopIfTrue="1" operator="notEqual">
      <formula>"FWP"</formula>
    </cfRule>
  </conditionalFormatting>
  <conditionalFormatting sqref="AF319">
    <cfRule type="cellIs" dxfId="967" priority="14772" stopIfTrue="1" operator="notEqual">
      <formula>"FWP"</formula>
    </cfRule>
  </conditionalFormatting>
  <conditionalFormatting sqref="AF319">
    <cfRule type="cellIs" dxfId="966" priority="14771" stopIfTrue="1" operator="notEqual">
      <formula>"FWP"</formula>
    </cfRule>
  </conditionalFormatting>
  <conditionalFormatting sqref="AF319">
    <cfRule type="cellIs" dxfId="965" priority="14770" stopIfTrue="1" operator="notEqual">
      <formula>"FWP"</formula>
    </cfRule>
  </conditionalFormatting>
  <conditionalFormatting sqref="AE327">
    <cfRule type="containsText" dxfId="964" priority="14765" operator="containsText" text="ＮＧ">
      <formula>NOT(ISERROR(SEARCH("ＮＧ",AE327)))</formula>
    </cfRule>
    <cfRule type="containsText" dxfId="963" priority="14766" operator="containsText" text="保留">
      <formula>NOT(ISERROR(SEARCH("保留",AE327)))</formula>
    </cfRule>
    <cfRule type="containsText" dxfId="962" priority="14767" operator="containsText" text="良短">
      <formula>NOT(ISERROR(SEARCH("良短",AE327)))</formula>
    </cfRule>
    <cfRule type="containsText" dxfId="961" priority="14768" operator="containsText" text="合短">
      <formula>NOT(ISERROR(SEARCH("合短",AE327)))</formula>
    </cfRule>
    <cfRule type="containsText" dxfId="960" priority="14769" operator="containsText" text="合定">
      <formula>NOT(ISERROR(SEARCH("合定",AE327)))</formula>
    </cfRule>
  </conditionalFormatting>
  <conditionalFormatting sqref="AF327">
    <cfRule type="cellIs" dxfId="959" priority="14764" stopIfTrue="1" operator="notEqual">
      <formula>"FWP"</formula>
    </cfRule>
  </conditionalFormatting>
  <conditionalFormatting sqref="AE327">
    <cfRule type="containsText" dxfId="958" priority="14759" operator="containsText" text="ＮＧ">
      <formula>NOT(ISERROR(SEARCH("ＮＧ",AE327)))</formula>
    </cfRule>
    <cfRule type="containsText" dxfId="957" priority="14760" operator="containsText" text="保留">
      <formula>NOT(ISERROR(SEARCH("保留",AE327)))</formula>
    </cfRule>
    <cfRule type="containsText" dxfId="956" priority="14761" operator="containsText" text="良短">
      <formula>NOT(ISERROR(SEARCH("良短",AE327)))</formula>
    </cfRule>
    <cfRule type="containsText" dxfId="955" priority="14762" operator="containsText" text="合短">
      <formula>NOT(ISERROR(SEARCH("合短",AE327)))</formula>
    </cfRule>
    <cfRule type="containsText" dxfId="954" priority="14763" operator="containsText" text="合定">
      <formula>NOT(ISERROR(SEARCH("合定",AE327)))</formula>
    </cfRule>
  </conditionalFormatting>
  <conditionalFormatting sqref="AF327">
    <cfRule type="cellIs" dxfId="953" priority="14758" stopIfTrue="1" operator="notEqual">
      <formula>"FWP"</formula>
    </cfRule>
  </conditionalFormatting>
  <conditionalFormatting sqref="AE327">
    <cfRule type="containsText" dxfId="952" priority="14753" operator="containsText" text="ＮＧ">
      <formula>NOT(ISERROR(SEARCH("ＮＧ",AE327)))</formula>
    </cfRule>
    <cfRule type="containsText" dxfId="951" priority="14754" operator="containsText" text="保留">
      <formula>NOT(ISERROR(SEARCH("保留",AE327)))</formula>
    </cfRule>
    <cfRule type="containsText" dxfId="950" priority="14755" operator="containsText" text="良短">
      <formula>NOT(ISERROR(SEARCH("良短",AE327)))</formula>
    </cfRule>
    <cfRule type="containsText" dxfId="949" priority="14756" operator="containsText" text="合短">
      <formula>NOT(ISERROR(SEARCH("合短",AE327)))</formula>
    </cfRule>
    <cfRule type="containsText" dxfId="948" priority="14757" operator="containsText" text="合定">
      <formula>NOT(ISERROR(SEARCH("合定",AE327)))</formula>
    </cfRule>
  </conditionalFormatting>
  <conditionalFormatting sqref="AF327">
    <cfRule type="cellIs" dxfId="947" priority="14752" stopIfTrue="1" operator="notEqual">
      <formula>"FWP"</formula>
    </cfRule>
  </conditionalFormatting>
  <conditionalFormatting sqref="AE340:AE341 AE330:AE332 AE334:AE338">
    <cfRule type="containsText" dxfId="946" priority="14747" operator="containsText" text="ＮＧ">
      <formula>NOT(ISERROR(SEARCH("ＮＧ",AE330)))</formula>
    </cfRule>
    <cfRule type="containsText" dxfId="945" priority="14748" operator="containsText" text="保留">
      <formula>NOT(ISERROR(SEARCH("保留",AE330)))</formula>
    </cfRule>
    <cfRule type="containsText" dxfId="944" priority="14749" operator="containsText" text="良短">
      <formula>NOT(ISERROR(SEARCH("良短",AE330)))</formula>
    </cfRule>
    <cfRule type="containsText" dxfId="943" priority="14750" operator="containsText" text="合短">
      <formula>NOT(ISERROR(SEARCH("合短",AE330)))</formula>
    </cfRule>
    <cfRule type="containsText" dxfId="942" priority="14751" operator="containsText" text="合定">
      <formula>NOT(ISERROR(SEARCH("合定",AE330)))</formula>
    </cfRule>
  </conditionalFormatting>
  <conditionalFormatting sqref="AF340:AF341 AF330:AF332 AF334:AF338">
    <cfRule type="cellIs" dxfId="941" priority="14746" stopIfTrue="1" operator="notEqual">
      <formula>"FWP"</formula>
    </cfRule>
  </conditionalFormatting>
  <conditionalFormatting sqref="AE340:AE341 AE330:AE332 AE334:AE338">
    <cfRule type="containsText" dxfId="940" priority="14741" operator="containsText" text="ＮＧ">
      <formula>NOT(ISERROR(SEARCH("ＮＧ",AE330)))</formula>
    </cfRule>
    <cfRule type="containsText" dxfId="939" priority="14742" operator="containsText" text="保留">
      <formula>NOT(ISERROR(SEARCH("保留",AE330)))</formula>
    </cfRule>
    <cfRule type="containsText" dxfId="938" priority="14743" operator="containsText" text="良短">
      <formula>NOT(ISERROR(SEARCH("良短",AE330)))</formula>
    </cfRule>
    <cfRule type="containsText" dxfId="937" priority="14744" operator="containsText" text="合短">
      <formula>NOT(ISERROR(SEARCH("合短",AE330)))</formula>
    </cfRule>
    <cfRule type="containsText" dxfId="936" priority="14745" operator="containsText" text="合定">
      <formula>NOT(ISERROR(SEARCH("合定",AE330)))</formula>
    </cfRule>
  </conditionalFormatting>
  <conditionalFormatting sqref="AF340:AF341 AF330:AF332 AF334:AF338">
    <cfRule type="cellIs" dxfId="935" priority="14740" stopIfTrue="1" operator="notEqual">
      <formula>"FWP"</formula>
    </cfRule>
  </conditionalFormatting>
  <conditionalFormatting sqref="AE340:AE341 AE330:AE332 AE334:AE338">
    <cfRule type="containsText" dxfId="934" priority="14735" operator="containsText" text="ＮＧ">
      <formula>NOT(ISERROR(SEARCH("ＮＧ",AE330)))</formula>
    </cfRule>
    <cfRule type="containsText" dxfId="933" priority="14736" operator="containsText" text="保留">
      <formula>NOT(ISERROR(SEARCH("保留",AE330)))</formula>
    </cfRule>
    <cfRule type="containsText" dxfId="932" priority="14737" operator="containsText" text="良短">
      <formula>NOT(ISERROR(SEARCH("良短",AE330)))</formula>
    </cfRule>
    <cfRule type="containsText" dxfId="931" priority="14738" operator="containsText" text="合短">
      <formula>NOT(ISERROR(SEARCH("合短",AE330)))</formula>
    </cfRule>
    <cfRule type="containsText" dxfId="930" priority="14739" operator="containsText" text="合定">
      <formula>NOT(ISERROR(SEARCH("合定",AE330)))</formula>
    </cfRule>
  </conditionalFormatting>
  <conditionalFormatting sqref="AF340:AF341 AF330:AF332 AF334:AF338">
    <cfRule type="cellIs" dxfId="929" priority="14734" stopIfTrue="1" operator="notEqual">
      <formula>"FWP"</formula>
    </cfRule>
  </conditionalFormatting>
  <conditionalFormatting sqref="AE339 AE333">
    <cfRule type="containsText" dxfId="928" priority="14729" operator="containsText" text="ＮＧ">
      <formula>NOT(ISERROR(SEARCH("ＮＧ",AE333)))</formula>
    </cfRule>
    <cfRule type="containsText" dxfId="927" priority="14730" operator="containsText" text="保留">
      <formula>NOT(ISERROR(SEARCH("保留",AE333)))</formula>
    </cfRule>
    <cfRule type="containsText" dxfId="926" priority="14731" operator="containsText" text="良短">
      <formula>NOT(ISERROR(SEARCH("良短",AE333)))</formula>
    </cfRule>
    <cfRule type="containsText" dxfId="925" priority="14732" operator="containsText" text="合短">
      <formula>NOT(ISERROR(SEARCH("合短",AE333)))</formula>
    </cfRule>
    <cfRule type="containsText" dxfId="924" priority="14733" operator="containsText" text="合定">
      <formula>NOT(ISERROR(SEARCH("合定",AE333)))</formula>
    </cfRule>
  </conditionalFormatting>
  <conditionalFormatting sqref="AF339 AF333">
    <cfRule type="cellIs" dxfId="923" priority="14728" stopIfTrue="1" operator="notEqual">
      <formula>"FWP"</formula>
    </cfRule>
  </conditionalFormatting>
  <conditionalFormatting sqref="AE339 AE333">
    <cfRule type="containsText" dxfId="922" priority="14723" operator="containsText" text="ＮＧ">
      <formula>NOT(ISERROR(SEARCH("ＮＧ",AE333)))</formula>
    </cfRule>
    <cfRule type="containsText" dxfId="921" priority="14724" operator="containsText" text="保留">
      <formula>NOT(ISERROR(SEARCH("保留",AE333)))</formula>
    </cfRule>
    <cfRule type="containsText" dxfId="920" priority="14725" operator="containsText" text="良短">
      <formula>NOT(ISERROR(SEARCH("良短",AE333)))</formula>
    </cfRule>
    <cfRule type="containsText" dxfId="919" priority="14726" operator="containsText" text="合短">
      <formula>NOT(ISERROR(SEARCH("合短",AE333)))</formula>
    </cfRule>
    <cfRule type="containsText" dxfId="918" priority="14727" operator="containsText" text="合定">
      <formula>NOT(ISERROR(SEARCH("合定",AE333)))</formula>
    </cfRule>
  </conditionalFormatting>
  <conditionalFormatting sqref="AF339 AF333">
    <cfRule type="cellIs" dxfId="917" priority="14722" stopIfTrue="1" operator="notEqual">
      <formula>"FWP"</formula>
    </cfRule>
  </conditionalFormatting>
  <conditionalFormatting sqref="AE339 AE333">
    <cfRule type="containsText" dxfId="916" priority="14717" operator="containsText" text="ＮＧ">
      <formula>NOT(ISERROR(SEARCH("ＮＧ",AE333)))</formula>
    </cfRule>
    <cfRule type="containsText" dxfId="915" priority="14718" operator="containsText" text="保留">
      <formula>NOT(ISERROR(SEARCH("保留",AE333)))</formula>
    </cfRule>
    <cfRule type="containsText" dxfId="914" priority="14719" operator="containsText" text="良短">
      <formula>NOT(ISERROR(SEARCH("良短",AE333)))</formula>
    </cfRule>
    <cfRule type="containsText" dxfId="913" priority="14720" operator="containsText" text="合短">
      <formula>NOT(ISERROR(SEARCH("合短",AE333)))</formula>
    </cfRule>
    <cfRule type="containsText" dxfId="912" priority="14721" operator="containsText" text="合定">
      <formula>NOT(ISERROR(SEARCH("合定",AE333)))</formula>
    </cfRule>
  </conditionalFormatting>
  <conditionalFormatting sqref="AF339 AF333">
    <cfRule type="cellIs" dxfId="911" priority="14716" stopIfTrue="1" operator="notEqual">
      <formula>"FWP"</formula>
    </cfRule>
  </conditionalFormatting>
  <conditionalFormatting sqref="AE342:AE344 AE346:AE347 AE352">
    <cfRule type="containsText" dxfId="910" priority="14711" operator="containsText" text="ＮＧ">
      <formula>NOT(ISERROR(SEARCH("ＮＧ",AE342)))</formula>
    </cfRule>
    <cfRule type="containsText" dxfId="909" priority="14712" operator="containsText" text="保留">
      <formula>NOT(ISERROR(SEARCH("保留",AE342)))</formula>
    </cfRule>
    <cfRule type="containsText" dxfId="908" priority="14713" operator="containsText" text="良短">
      <formula>NOT(ISERROR(SEARCH("良短",AE342)))</formula>
    </cfRule>
    <cfRule type="containsText" dxfId="907" priority="14714" operator="containsText" text="合短">
      <formula>NOT(ISERROR(SEARCH("合短",AE342)))</formula>
    </cfRule>
    <cfRule type="containsText" dxfId="906" priority="14715" operator="containsText" text="合定">
      <formula>NOT(ISERROR(SEARCH("合定",AE342)))</formula>
    </cfRule>
  </conditionalFormatting>
  <conditionalFormatting sqref="AF342:AF344 AF346:AF347 AF352">
    <cfRule type="cellIs" dxfId="905" priority="14710" stopIfTrue="1" operator="notEqual">
      <formula>"FWP"</formula>
    </cfRule>
  </conditionalFormatting>
  <conditionalFormatting sqref="AE342:AE344 AE346:AE347 AE352">
    <cfRule type="containsText" dxfId="904" priority="14705" operator="containsText" text="ＮＧ">
      <formula>NOT(ISERROR(SEARCH("ＮＧ",AE342)))</formula>
    </cfRule>
    <cfRule type="containsText" dxfId="903" priority="14706" operator="containsText" text="保留">
      <formula>NOT(ISERROR(SEARCH("保留",AE342)))</formula>
    </cfRule>
    <cfRule type="containsText" dxfId="902" priority="14707" operator="containsText" text="良短">
      <formula>NOT(ISERROR(SEARCH("良短",AE342)))</formula>
    </cfRule>
    <cfRule type="containsText" dxfId="901" priority="14708" operator="containsText" text="合短">
      <formula>NOT(ISERROR(SEARCH("合短",AE342)))</formula>
    </cfRule>
    <cfRule type="containsText" dxfId="900" priority="14709" operator="containsText" text="合定">
      <formula>NOT(ISERROR(SEARCH("合定",AE342)))</formula>
    </cfRule>
  </conditionalFormatting>
  <conditionalFormatting sqref="AF342:AF344 AF346:AF347 AF352">
    <cfRule type="cellIs" dxfId="899" priority="14704" stopIfTrue="1" operator="notEqual">
      <formula>"FWP"</formula>
    </cfRule>
  </conditionalFormatting>
  <conditionalFormatting sqref="AE342:AE344 AE346:AE347 AE352">
    <cfRule type="containsText" dxfId="898" priority="14699" operator="containsText" text="ＮＧ">
      <formula>NOT(ISERROR(SEARCH("ＮＧ",AE342)))</formula>
    </cfRule>
    <cfRule type="containsText" dxfId="897" priority="14700" operator="containsText" text="保留">
      <formula>NOT(ISERROR(SEARCH("保留",AE342)))</formula>
    </cfRule>
    <cfRule type="containsText" dxfId="896" priority="14701" operator="containsText" text="良短">
      <formula>NOT(ISERROR(SEARCH("良短",AE342)))</formula>
    </cfRule>
    <cfRule type="containsText" dxfId="895" priority="14702" operator="containsText" text="合短">
      <formula>NOT(ISERROR(SEARCH("合短",AE342)))</formula>
    </cfRule>
    <cfRule type="containsText" dxfId="894" priority="14703" operator="containsText" text="合定">
      <formula>NOT(ISERROR(SEARCH("合定",AE342)))</formula>
    </cfRule>
  </conditionalFormatting>
  <conditionalFormatting sqref="AF342:AF344 AF346:AF347 AF352">
    <cfRule type="cellIs" dxfId="893" priority="14698" stopIfTrue="1" operator="notEqual">
      <formula>"FWP"</formula>
    </cfRule>
  </conditionalFormatting>
  <conditionalFormatting sqref="AE348:AE350 AE353">
    <cfRule type="containsText" dxfId="892" priority="14669" operator="containsText" text="ＮＧ">
      <formula>NOT(ISERROR(SEARCH("ＮＧ",AE348)))</formula>
    </cfRule>
    <cfRule type="containsText" dxfId="891" priority="14670" operator="containsText" text="保留">
      <formula>NOT(ISERROR(SEARCH("保留",AE348)))</formula>
    </cfRule>
    <cfRule type="containsText" dxfId="890" priority="14671" operator="containsText" text="良短">
      <formula>NOT(ISERROR(SEARCH("良短",AE348)))</formula>
    </cfRule>
    <cfRule type="containsText" dxfId="889" priority="14672" operator="containsText" text="合短">
      <formula>NOT(ISERROR(SEARCH("合短",AE348)))</formula>
    </cfRule>
    <cfRule type="containsText" dxfId="888" priority="14673" operator="containsText" text="合定">
      <formula>NOT(ISERROR(SEARCH("合定",AE348)))</formula>
    </cfRule>
  </conditionalFormatting>
  <conditionalFormatting sqref="AF348:AF350 AF353">
    <cfRule type="cellIs" dxfId="887" priority="14668" stopIfTrue="1" operator="notEqual">
      <formula>"FWP"</formula>
    </cfRule>
  </conditionalFormatting>
  <conditionalFormatting sqref="AE303:AE304">
    <cfRule type="containsText" dxfId="886" priority="14603" operator="containsText" text="ＮＧ">
      <formula>NOT(ISERROR(SEARCH("ＮＧ",AE303)))</formula>
    </cfRule>
    <cfRule type="containsText" dxfId="885" priority="14604" operator="containsText" text="保留">
      <formula>NOT(ISERROR(SEARCH("保留",AE303)))</formula>
    </cfRule>
    <cfRule type="containsText" dxfId="884" priority="14605" operator="containsText" text="良短">
      <formula>NOT(ISERROR(SEARCH("良短",AE303)))</formula>
    </cfRule>
    <cfRule type="containsText" dxfId="883" priority="14606" operator="containsText" text="合短">
      <formula>NOT(ISERROR(SEARCH("合短",AE303)))</formula>
    </cfRule>
    <cfRule type="containsText" dxfId="882" priority="14607" operator="containsText" text="合定">
      <formula>NOT(ISERROR(SEARCH("合定",AE303)))</formula>
    </cfRule>
  </conditionalFormatting>
  <conditionalFormatting sqref="AF303:AF304">
    <cfRule type="cellIs" dxfId="881" priority="14602" stopIfTrue="1" operator="notEqual">
      <formula>"FWP"</formula>
    </cfRule>
  </conditionalFormatting>
  <conditionalFormatting sqref="AE305:AE306">
    <cfRule type="containsText" dxfId="880" priority="14597" operator="containsText" text="ＮＧ">
      <formula>NOT(ISERROR(SEARCH("ＮＧ",AE305)))</formula>
    </cfRule>
    <cfRule type="containsText" dxfId="879" priority="14598" operator="containsText" text="保留">
      <formula>NOT(ISERROR(SEARCH("保留",AE305)))</formula>
    </cfRule>
    <cfRule type="containsText" dxfId="878" priority="14599" operator="containsText" text="良短">
      <formula>NOT(ISERROR(SEARCH("良短",AE305)))</formula>
    </cfRule>
    <cfRule type="containsText" dxfId="877" priority="14600" operator="containsText" text="合短">
      <formula>NOT(ISERROR(SEARCH("合短",AE305)))</formula>
    </cfRule>
    <cfRule type="containsText" dxfId="876" priority="14601" operator="containsText" text="合定">
      <formula>NOT(ISERROR(SEARCH("合定",AE305)))</formula>
    </cfRule>
  </conditionalFormatting>
  <conditionalFormatting sqref="AF305:AF306">
    <cfRule type="cellIs" dxfId="875" priority="14596" stopIfTrue="1" operator="notEqual">
      <formula>"FWP"</formula>
    </cfRule>
  </conditionalFormatting>
  <conditionalFormatting sqref="AE302">
    <cfRule type="containsText" dxfId="874" priority="14591" operator="containsText" text="ＮＧ">
      <formula>NOT(ISERROR(SEARCH("ＮＧ",AE302)))</formula>
    </cfRule>
    <cfRule type="containsText" dxfId="873" priority="14592" operator="containsText" text="保留">
      <formula>NOT(ISERROR(SEARCH("保留",AE302)))</formula>
    </cfRule>
    <cfRule type="containsText" dxfId="872" priority="14593" operator="containsText" text="良短">
      <formula>NOT(ISERROR(SEARCH("良短",AE302)))</formula>
    </cfRule>
    <cfRule type="containsText" dxfId="871" priority="14594" operator="containsText" text="合短">
      <formula>NOT(ISERROR(SEARCH("合短",AE302)))</formula>
    </cfRule>
    <cfRule type="containsText" dxfId="870" priority="14595" operator="containsText" text="合定">
      <formula>NOT(ISERROR(SEARCH("合定",AE302)))</formula>
    </cfRule>
  </conditionalFormatting>
  <conditionalFormatting sqref="AF302">
    <cfRule type="cellIs" dxfId="869" priority="14590" stopIfTrue="1" operator="notEqual">
      <formula>"FWP"</formula>
    </cfRule>
  </conditionalFormatting>
  <conditionalFormatting sqref="AE299:AE301">
    <cfRule type="containsText" dxfId="868" priority="14585" operator="containsText" text="ＮＧ">
      <formula>NOT(ISERROR(SEARCH("ＮＧ",AE299)))</formula>
    </cfRule>
    <cfRule type="containsText" dxfId="867" priority="14586" operator="containsText" text="保留">
      <formula>NOT(ISERROR(SEARCH("保留",AE299)))</formula>
    </cfRule>
    <cfRule type="containsText" dxfId="866" priority="14587" operator="containsText" text="良短">
      <formula>NOT(ISERROR(SEARCH("良短",AE299)))</formula>
    </cfRule>
    <cfRule type="containsText" dxfId="865" priority="14588" operator="containsText" text="合短">
      <formula>NOT(ISERROR(SEARCH("合短",AE299)))</formula>
    </cfRule>
    <cfRule type="containsText" dxfId="864" priority="14589" operator="containsText" text="合定">
      <formula>NOT(ISERROR(SEARCH("合定",AE299)))</formula>
    </cfRule>
  </conditionalFormatting>
  <conditionalFormatting sqref="AF299:AF301">
    <cfRule type="cellIs" dxfId="863" priority="14584" stopIfTrue="1" operator="notEqual">
      <formula>"FWP"</formula>
    </cfRule>
  </conditionalFormatting>
  <conditionalFormatting sqref="AE296:AE298">
    <cfRule type="containsText" dxfId="862" priority="14579" operator="containsText" text="ＮＧ">
      <formula>NOT(ISERROR(SEARCH("ＮＧ",AE296)))</formula>
    </cfRule>
    <cfRule type="containsText" dxfId="861" priority="14580" operator="containsText" text="保留">
      <formula>NOT(ISERROR(SEARCH("保留",AE296)))</formula>
    </cfRule>
    <cfRule type="containsText" dxfId="860" priority="14581" operator="containsText" text="良短">
      <formula>NOT(ISERROR(SEARCH("良短",AE296)))</formula>
    </cfRule>
    <cfRule type="containsText" dxfId="859" priority="14582" operator="containsText" text="合短">
      <formula>NOT(ISERROR(SEARCH("合短",AE296)))</formula>
    </cfRule>
    <cfRule type="containsText" dxfId="858" priority="14583" operator="containsText" text="合定">
      <formula>NOT(ISERROR(SEARCH("合定",AE296)))</formula>
    </cfRule>
  </conditionalFormatting>
  <conditionalFormatting sqref="AF296:AF298">
    <cfRule type="cellIs" dxfId="857" priority="14578" stopIfTrue="1" operator="notEqual">
      <formula>"FWP"</formula>
    </cfRule>
  </conditionalFormatting>
  <conditionalFormatting sqref="AE296:AE298">
    <cfRule type="containsText" dxfId="856" priority="14573" operator="containsText" text="ＮＧ">
      <formula>NOT(ISERROR(SEARCH("ＮＧ",AE296)))</formula>
    </cfRule>
    <cfRule type="containsText" dxfId="855" priority="14574" operator="containsText" text="保留">
      <formula>NOT(ISERROR(SEARCH("保留",AE296)))</formula>
    </cfRule>
    <cfRule type="containsText" dxfId="854" priority="14575" operator="containsText" text="良短">
      <formula>NOT(ISERROR(SEARCH("良短",AE296)))</formula>
    </cfRule>
    <cfRule type="containsText" dxfId="853" priority="14576" operator="containsText" text="合短">
      <formula>NOT(ISERROR(SEARCH("合短",AE296)))</formula>
    </cfRule>
    <cfRule type="containsText" dxfId="852" priority="14577" operator="containsText" text="合定">
      <formula>NOT(ISERROR(SEARCH("合定",AE296)))</formula>
    </cfRule>
  </conditionalFormatting>
  <conditionalFormatting sqref="AF296:AF298">
    <cfRule type="cellIs" dxfId="851" priority="14572" stopIfTrue="1" operator="notEqual">
      <formula>"FWP"</formula>
    </cfRule>
  </conditionalFormatting>
  <conditionalFormatting sqref="AE296:AE298">
    <cfRule type="containsText" dxfId="850" priority="14567" operator="containsText" text="ＮＧ">
      <formula>NOT(ISERROR(SEARCH("ＮＧ",AE296)))</formula>
    </cfRule>
    <cfRule type="containsText" dxfId="849" priority="14568" operator="containsText" text="保留">
      <formula>NOT(ISERROR(SEARCH("保留",AE296)))</formula>
    </cfRule>
    <cfRule type="containsText" dxfId="848" priority="14569" operator="containsText" text="良短">
      <formula>NOT(ISERROR(SEARCH("良短",AE296)))</formula>
    </cfRule>
    <cfRule type="containsText" dxfId="847" priority="14570" operator="containsText" text="合短">
      <formula>NOT(ISERROR(SEARCH("合短",AE296)))</formula>
    </cfRule>
    <cfRule type="containsText" dxfId="846" priority="14571" operator="containsText" text="合定">
      <formula>NOT(ISERROR(SEARCH("合定",AE296)))</formula>
    </cfRule>
  </conditionalFormatting>
  <conditionalFormatting sqref="AF296:AF298">
    <cfRule type="cellIs" dxfId="845" priority="14566" stopIfTrue="1" operator="notEqual">
      <formula>"FWP"</formula>
    </cfRule>
  </conditionalFormatting>
  <conditionalFormatting sqref="AE296:AE298">
    <cfRule type="containsText" dxfId="844" priority="14561" operator="containsText" text="ＮＧ">
      <formula>NOT(ISERROR(SEARCH("ＮＧ",AE296)))</formula>
    </cfRule>
    <cfRule type="containsText" dxfId="843" priority="14562" operator="containsText" text="保留">
      <formula>NOT(ISERROR(SEARCH("保留",AE296)))</formula>
    </cfRule>
    <cfRule type="containsText" dxfId="842" priority="14563" operator="containsText" text="良短">
      <formula>NOT(ISERROR(SEARCH("良短",AE296)))</formula>
    </cfRule>
    <cfRule type="containsText" dxfId="841" priority="14564" operator="containsText" text="合短">
      <formula>NOT(ISERROR(SEARCH("合短",AE296)))</formula>
    </cfRule>
    <cfRule type="containsText" dxfId="840" priority="14565" operator="containsText" text="合定">
      <formula>NOT(ISERROR(SEARCH("合定",AE296)))</formula>
    </cfRule>
  </conditionalFormatting>
  <conditionalFormatting sqref="AF296:AF298">
    <cfRule type="cellIs" dxfId="839" priority="14560" stopIfTrue="1" operator="notEqual">
      <formula>"FWP"</formula>
    </cfRule>
  </conditionalFormatting>
  <conditionalFormatting sqref="AE296:AE298">
    <cfRule type="containsText" dxfId="838" priority="14555" operator="containsText" text="ＮＧ">
      <formula>NOT(ISERROR(SEARCH("ＮＧ",AE296)))</formula>
    </cfRule>
    <cfRule type="containsText" dxfId="837" priority="14556" operator="containsText" text="保留">
      <formula>NOT(ISERROR(SEARCH("保留",AE296)))</formula>
    </cfRule>
    <cfRule type="containsText" dxfId="836" priority="14557" operator="containsText" text="良短">
      <formula>NOT(ISERROR(SEARCH("良短",AE296)))</formula>
    </cfRule>
    <cfRule type="containsText" dxfId="835" priority="14558" operator="containsText" text="合短">
      <formula>NOT(ISERROR(SEARCH("合短",AE296)))</formula>
    </cfRule>
    <cfRule type="containsText" dxfId="834" priority="14559" operator="containsText" text="合定">
      <formula>NOT(ISERROR(SEARCH("合定",AE296)))</formula>
    </cfRule>
  </conditionalFormatting>
  <conditionalFormatting sqref="AF296:AF298">
    <cfRule type="cellIs" dxfId="833" priority="14554" stopIfTrue="1" operator="notEqual">
      <formula>"FWP"</formula>
    </cfRule>
  </conditionalFormatting>
  <conditionalFormatting sqref="AE291">
    <cfRule type="containsText" dxfId="832" priority="14549" operator="containsText" text="ＮＧ">
      <formula>NOT(ISERROR(SEARCH("ＮＧ",AE291)))</formula>
    </cfRule>
    <cfRule type="containsText" dxfId="831" priority="14550" operator="containsText" text="保留">
      <formula>NOT(ISERROR(SEARCH("保留",AE291)))</formula>
    </cfRule>
    <cfRule type="containsText" dxfId="830" priority="14551" operator="containsText" text="良短">
      <formula>NOT(ISERROR(SEARCH("良短",AE291)))</formula>
    </cfRule>
    <cfRule type="containsText" dxfId="829" priority="14552" operator="containsText" text="合短">
      <formula>NOT(ISERROR(SEARCH("合短",AE291)))</formula>
    </cfRule>
    <cfRule type="containsText" dxfId="828" priority="14553" operator="containsText" text="合定">
      <formula>NOT(ISERROR(SEARCH("合定",AE291)))</formula>
    </cfRule>
  </conditionalFormatting>
  <conditionalFormatting sqref="AF291">
    <cfRule type="cellIs" dxfId="827" priority="14548" stopIfTrue="1" operator="notEqual">
      <formula>"FWP"</formula>
    </cfRule>
  </conditionalFormatting>
  <conditionalFormatting sqref="AE291">
    <cfRule type="containsText" dxfId="826" priority="14543" operator="containsText" text="ＮＧ">
      <formula>NOT(ISERROR(SEARCH("ＮＧ",AE291)))</formula>
    </cfRule>
    <cfRule type="containsText" dxfId="825" priority="14544" operator="containsText" text="保留">
      <formula>NOT(ISERROR(SEARCH("保留",AE291)))</formula>
    </cfRule>
    <cfRule type="containsText" dxfId="824" priority="14545" operator="containsText" text="良短">
      <formula>NOT(ISERROR(SEARCH("良短",AE291)))</formula>
    </cfRule>
    <cfRule type="containsText" dxfId="823" priority="14546" operator="containsText" text="合短">
      <formula>NOT(ISERROR(SEARCH("合短",AE291)))</formula>
    </cfRule>
    <cfRule type="containsText" dxfId="822" priority="14547" operator="containsText" text="合定">
      <formula>NOT(ISERROR(SEARCH("合定",AE291)))</formula>
    </cfRule>
  </conditionalFormatting>
  <conditionalFormatting sqref="AF291">
    <cfRule type="cellIs" dxfId="821" priority="14542" stopIfTrue="1" operator="notEqual">
      <formula>"FWP"</formula>
    </cfRule>
  </conditionalFormatting>
  <conditionalFormatting sqref="AE291">
    <cfRule type="containsText" dxfId="820" priority="14537" operator="containsText" text="ＮＧ">
      <formula>NOT(ISERROR(SEARCH("ＮＧ",AE291)))</formula>
    </cfRule>
    <cfRule type="containsText" dxfId="819" priority="14538" operator="containsText" text="保留">
      <formula>NOT(ISERROR(SEARCH("保留",AE291)))</formula>
    </cfRule>
    <cfRule type="containsText" dxfId="818" priority="14539" operator="containsText" text="良短">
      <formula>NOT(ISERROR(SEARCH("良短",AE291)))</formula>
    </cfRule>
    <cfRule type="containsText" dxfId="817" priority="14540" operator="containsText" text="合短">
      <formula>NOT(ISERROR(SEARCH("合短",AE291)))</formula>
    </cfRule>
    <cfRule type="containsText" dxfId="816" priority="14541" operator="containsText" text="合定">
      <formula>NOT(ISERROR(SEARCH("合定",AE291)))</formula>
    </cfRule>
  </conditionalFormatting>
  <conditionalFormatting sqref="AF291">
    <cfRule type="cellIs" dxfId="815" priority="14536" stopIfTrue="1" operator="notEqual">
      <formula>"FWP"</formula>
    </cfRule>
  </conditionalFormatting>
  <conditionalFormatting sqref="AE291">
    <cfRule type="containsText" dxfId="814" priority="14531" operator="containsText" text="ＮＧ">
      <formula>NOT(ISERROR(SEARCH("ＮＧ",AE291)))</formula>
    </cfRule>
    <cfRule type="containsText" dxfId="813" priority="14532" operator="containsText" text="保留">
      <formula>NOT(ISERROR(SEARCH("保留",AE291)))</formula>
    </cfRule>
    <cfRule type="containsText" dxfId="812" priority="14533" operator="containsText" text="良短">
      <formula>NOT(ISERROR(SEARCH("良短",AE291)))</formula>
    </cfRule>
    <cfRule type="containsText" dxfId="811" priority="14534" operator="containsText" text="合短">
      <formula>NOT(ISERROR(SEARCH("合短",AE291)))</formula>
    </cfRule>
    <cfRule type="containsText" dxfId="810" priority="14535" operator="containsText" text="合定">
      <formula>NOT(ISERROR(SEARCH("合定",AE291)))</formula>
    </cfRule>
  </conditionalFormatting>
  <conditionalFormatting sqref="AF291">
    <cfRule type="cellIs" dxfId="809" priority="14530" stopIfTrue="1" operator="notEqual">
      <formula>"FWP"</formula>
    </cfRule>
  </conditionalFormatting>
  <conditionalFormatting sqref="AE291">
    <cfRule type="containsText" dxfId="808" priority="14525" operator="containsText" text="ＮＧ">
      <formula>NOT(ISERROR(SEARCH("ＮＧ",AE291)))</formula>
    </cfRule>
    <cfRule type="containsText" dxfId="807" priority="14526" operator="containsText" text="保留">
      <formula>NOT(ISERROR(SEARCH("保留",AE291)))</formula>
    </cfRule>
    <cfRule type="containsText" dxfId="806" priority="14527" operator="containsText" text="良短">
      <formula>NOT(ISERROR(SEARCH("良短",AE291)))</formula>
    </cfRule>
    <cfRule type="containsText" dxfId="805" priority="14528" operator="containsText" text="合短">
      <formula>NOT(ISERROR(SEARCH("合短",AE291)))</formula>
    </cfRule>
    <cfRule type="containsText" dxfId="804" priority="14529" operator="containsText" text="合定">
      <formula>NOT(ISERROR(SEARCH("合定",AE291)))</formula>
    </cfRule>
  </conditionalFormatting>
  <conditionalFormatting sqref="AF291">
    <cfRule type="cellIs" dxfId="803" priority="14524" stopIfTrue="1" operator="notEqual">
      <formula>"FWP"</formula>
    </cfRule>
  </conditionalFormatting>
  <conditionalFormatting sqref="AE292:AE293">
    <cfRule type="containsText" dxfId="802" priority="14489" operator="containsText" text="ＮＧ">
      <formula>NOT(ISERROR(SEARCH("ＮＧ",AE292)))</formula>
    </cfRule>
    <cfRule type="containsText" dxfId="801" priority="14490" operator="containsText" text="保留">
      <formula>NOT(ISERROR(SEARCH("保留",AE292)))</formula>
    </cfRule>
    <cfRule type="containsText" dxfId="800" priority="14491" operator="containsText" text="良短">
      <formula>NOT(ISERROR(SEARCH("良短",AE292)))</formula>
    </cfRule>
    <cfRule type="containsText" dxfId="799" priority="14492" operator="containsText" text="合短">
      <formula>NOT(ISERROR(SEARCH("合短",AE292)))</formula>
    </cfRule>
    <cfRule type="containsText" dxfId="798" priority="14493" operator="containsText" text="合定">
      <formula>NOT(ISERROR(SEARCH("合定",AE292)))</formula>
    </cfRule>
  </conditionalFormatting>
  <conditionalFormatting sqref="AE294:AE295">
    <cfRule type="containsText" dxfId="797" priority="14519" operator="containsText" text="ＮＧ">
      <formula>NOT(ISERROR(SEARCH("ＮＧ",AE294)))</formula>
    </cfRule>
    <cfRule type="containsText" dxfId="796" priority="14520" operator="containsText" text="保留">
      <formula>NOT(ISERROR(SEARCH("保留",AE294)))</formula>
    </cfRule>
    <cfRule type="containsText" dxfId="795" priority="14521" operator="containsText" text="良短">
      <formula>NOT(ISERROR(SEARCH("良短",AE294)))</formula>
    </cfRule>
    <cfRule type="containsText" dxfId="794" priority="14522" operator="containsText" text="合短">
      <formula>NOT(ISERROR(SEARCH("合短",AE294)))</formula>
    </cfRule>
    <cfRule type="containsText" dxfId="793" priority="14523" operator="containsText" text="合定">
      <formula>NOT(ISERROR(SEARCH("合定",AE294)))</formula>
    </cfRule>
  </conditionalFormatting>
  <conditionalFormatting sqref="AF292:AF295">
    <cfRule type="cellIs" dxfId="792" priority="14518" stopIfTrue="1" operator="notEqual">
      <formula>"FWP"</formula>
    </cfRule>
  </conditionalFormatting>
  <conditionalFormatting sqref="AE294:AE295">
    <cfRule type="containsText" dxfId="791" priority="14513" operator="containsText" text="ＮＧ">
      <formula>NOT(ISERROR(SEARCH("ＮＧ",AE294)))</formula>
    </cfRule>
    <cfRule type="containsText" dxfId="790" priority="14514" operator="containsText" text="保留">
      <formula>NOT(ISERROR(SEARCH("保留",AE294)))</formula>
    </cfRule>
    <cfRule type="containsText" dxfId="789" priority="14515" operator="containsText" text="良短">
      <formula>NOT(ISERROR(SEARCH("良短",AE294)))</formula>
    </cfRule>
    <cfRule type="containsText" dxfId="788" priority="14516" operator="containsText" text="合短">
      <formula>NOT(ISERROR(SEARCH("合短",AE294)))</formula>
    </cfRule>
    <cfRule type="containsText" dxfId="787" priority="14517" operator="containsText" text="合定">
      <formula>NOT(ISERROR(SEARCH("合定",AE294)))</formula>
    </cfRule>
  </conditionalFormatting>
  <conditionalFormatting sqref="AF292:AF295">
    <cfRule type="cellIs" dxfId="786" priority="14512" stopIfTrue="1" operator="notEqual">
      <formula>"FWP"</formula>
    </cfRule>
  </conditionalFormatting>
  <conditionalFormatting sqref="AE294:AE295">
    <cfRule type="containsText" dxfId="785" priority="14507" operator="containsText" text="ＮＧ">
      <formula>NOT(ISERROR(SEARCH("ＮＧ",AE294)))</formula>
    </cfRule>
    <cfRule type="containsText" dxfId="784" priority="14508" operator="containsText" text="保留">
      <formula>NOT(ISERROR(SEARCH("保留",AE294)))</formula>
    </cfRule>
    <cfRule type="containsText" dxfId="783" priority="14509" operator="containsText" text="良短">
      <formula>NOT(ISERROR(SEARCH("良短",AE294)))</formula>
    </cfRule>
    <cfRule type="containsText" dxfId="782" priority="14510" operator="containsText" text="合短">
      <formula>NOT(ISERROR(SEARCH("合短",AE294)))</formula>
    </cfRule>
    <cfRule type="containsText" dxfId="781" priority="14511" operator="containsText" text="合定">
      <formula>NOT(ISERROR(SEARCH("合定",AE294)))</formula>
    </cfRule>
  </conditionalFormatting>
  <conditionalFormatting sqref="AF292:AF295">
    <cfRule type="cellIs" dxfId="780" priority="14506" stopIfTrue="1" operator="notEqual">
      <formula>"FWP"</formula>
    </cfRule>
  </conditionalFormatting>
  <conditionalFormatting sqref="AE294:AE295">
    <cfRule type="containsText" dxfId="779" priority="14501" operator="containsText" text="ＮＧ">
      <formula>NOT(ISERROR(SEARCH("ＮＧ",AE294)))</formula>
    </cfRule>
    <cfRule type="containsText" dxfId="778" priority="14502" operator="containsText" text="保留">
      <formula>NOT(ISERROR(SEARCH("保留",AE294)))</formula>
    </cfRule>
    <cfRule type="containsText" dxfId="777" priority="14503" operator="containsText" text="良短">
      <formula>NOT(ISERROR(SEARCH("良短",AE294)))</formula>
    </cfRule>
    <cfRule type="containsText" dxfId="776" priority="14504" operator="containsText" text="合短">
      <formula>NOT(ISERROR(SEARCH("合短",AE294)))</formula>
    </cfRule>
    <cfRule type="containsText" dxfId="775" priority="14505" operator="containsText" text="合定">
      <formula>NOT(ISERROR(SEARCH("合定",AE294)))</formula>
    </cfRule>
  </conditionalFormatting>
  <conditionalFormatting sqref="AF292:AF295">
    <cfRule type="cellIs" dxfId="774" priority="14500" stopIfTrue="1" operator="notEqual">
      <formula>"FWP"</formula>
    </cfRule>
  </conditionalFormatting>
  <conditionalFormatting sqref="AE294:AE295">
    <cfRule type="containsText" dxfId="773" priority="14495" operator="containsText" text="ＮＧ">
      <formula>NOT(ISERROR(SEARCH("ＮＧ",AE294)))</formula>
    </cfRule>
    <cfRule type="containsText" dxfId="772" priority="14496" operator="containsText" text="保留">
      <formula>NOT(ISERROR(SEARCH("保留",AE294)))</formula>
    </cfRule>
    <cfRule type="containsText" dxfId="771" priority="14497" operator="containsText" text="良短">
      <formula>NOT(ISERROR(SEARCH("良短",AE294)))</formula>
    </cfRule>
    <cfRule type="containsText" dxfId="770" priority="14498" operator="containsText" text="合短">
      <formula>NOT(ISERROR(SEARCH("合短",AE294)))</formula>
    </cfRule>
    <cfRule type="containsText" dxfId="769" priority="14499" operator="containsText" text="合定">
      <formula>NOT(ISERROR(SEARCH("合定",AE294)))</formula>
    </cfRule>
  </conditionalFormatting>
  <conditionalFormatting sqref="AF292:AF295">
    <cfRule type="cellIs" dxfId="768" priority="14494" stopIfTrue="1" operator="notEqual">
      <formula>"FWP"</formula>
    </cfRule>
  </conditionalFormatting>
  <conditionalFormatting sqref="AE292:AE293">
    <cfRule type="containsText" dxfId="767" priority="14484" operator="containsText" text="ＮＧ">
      <formula>NOT(ISERROR(SEARCH("ＮＧ",AE292)))</formula>
    </cfRule>
    <cfRule type="containsText" dxfId="766" priority="14485" operator="containsText" text="保留">
      <formula>NOT(ISERROR(SEARCH("保留",AE292)))</formula>
    </cfRule>
    <cfRule type="containsText" dxfId="765" priority="14486" operator="containsText" text="良短">
      <formula>NOT(ISERROR(SEARCH("良短",AE292)))</formula>
    </cfRule>
    <cfRule type="containsText" dxfId="764" priority="14487" operator="containsText" text="合短">
      <formula>NOT(ISERROR(SEARCH("合短",AE292)))</formula>
    </cfRule>
    <cfRule type="containsText" dxfId="763" priority="14488" operator="containsText" text="合定">
      <formula>NOT(ISERROR(SEARCH("合定",AE292)))</formula>
    </cfRule>
  </conditionalFormatting>
  <conditionalFormatting sqref="AE292:AE293">
    <cfRule type="containsText" dxfId="762" priority="14479" operator="containsText" text="ＮＧ">
      <formula>NOT(ISERROR(SEARCH("ＮＧ",AE292)))</formula>
    </cfRule>
    <cfRule type="containsText" dxfId="761" priority="14480" operator="containsText" text="保留">
      <formula>NOT(ISERROR(SEARCH("保留",AE292)))</formula>
    </cfRule>
    <cfRule type="containsText" dxfId="760" priority="14481" operator="containsText" text="良短">
      <formula>NOT(ISERROR(SEARCH("良短",AE292)))</formula>
    </cfRule>
    <cfRule type="containsText" dxfId="759" priority="14482" operator="containsText" text="合短">
      <formula>NOT(ISERROR(SEARCH("合短",AE292)))</formula>
    </cfRule>
    <cfRule type="containsText" dxfId="758" priority="14483" operator="containsText" text="合定">
      <formula>NOT(ISERROR(SEARCH("合定",AE292)))</formula>
    </cfRule>
  </conditionalFormatting>
  <conditionalFormatting sqref="AE292:AE293">
    <cfRule type="containsText" dxfId="757" priority="14474" operator="containsText" text="ＮＧ">
      <formula>NOT(ISERROR(SEARCH("ＮＧ",AE292)))</formula>
    </cfRule>
    <cfRule type="containsText" dxfId="756" priority="14475" operator="containsText" text="保留">
      <formula>NOT(ISERROR(SEARCH("保留",AE292)))</formula>
    </cfRule>
    <cfRule type="containsText" dxfId="755" priority="14476" operator="containsText" text="良短">
      <formula>NOT(ISERROR(SEARCH("良短",AE292)))</formula>
    </cfRule>
    <cfRule type="containsText" dxfId="754" priority="14477" operator="containsText" text="合短">
      <formula>NOT(ISERROR(SEARCH("合短",AE292)))</formula>
    </cfRule>
    <cfRule type="containsText" dxfId="753" priority="14478" operator="containsText" text="合定">
      <formula>NOT(ISERROR(SEARCH("合定",AE292)))</formula>
    </cfRule>
  </conditionalFormatting>
  <conditionalFormatting sqref="AE287:AE290">
    <cfRule type="containsText" dxfId="752" priority="14464" operator="containsText" text="ＮＧ">
      <formula>NOT(ISERROR(SEARCH("ＮＧ",AE287)))</formula>
    </cfRule>
    <cfRule type="containsText" dxfId="751" priority="14465" operator="containsText" text="保留">
      <formula>NOT(ISERROR(SEARCH("保留",AE287)))</formula>
    </cfRule>
    <cfRule type="containsText" dxfId="750" priority="14466" operator="containsText" text="良短">
      <formula>NOT(ISERROR(SEARCH("良短",AE287)))</formula>
    </cfRule>
    <cfRule type="containsText" dxfId="749" priority="14467" operator="containsText" text="合短">
      <formula>NOT(ISERROR(SEARCH("合短",AE287)))</formula>
    </cfRule>
    <cfRule type="containsText" dxfId="748" priority="14468" operator="containsText" text="合定">
      <formula>NOT(ISERROR(SEARCH("合定",AE287)))</formula>
    </cfRule>
  </conditionalFormatting>
  <conditionalFormatting sqref="AF287:AF290">
    <cfRule type="cellIs" dxfId="747" priority="14463" stopIfTrue="1" operator="notEqual">
      <formula>"FWP"</formula>
    </cfRule>
  </conditionalFormatting>
  <conditionalFormatting sqref="AE287:AE290">
    <cfRule type="containsText" dxfId="746" priority="14458" operator="containsText" text="ＮＧ">
      <formula>NOT(ISERROR(SEARCH("ＮＧ",AE287)))</formula>
    </cfRule>
    <cfRule type="containsText" dxfId="745" priority="14459" operator="containsText" text="保留">
      <formula>NOT(ISERROR(SEARCH("保留",AE287)))</formula>
    </cfRule>
    <cfRule type="containsText" dxfId="744" priority="14460" operator="containsText" text="良短">
      <formula>NOT(ISERROR(SEARCH("良短",AE287)))</formula>
    </cfRule>
    <cfRule type="containsText" dxfId="743" priority="14461" operator="containsText" text="合短">
      <formula>NOT(ISERROR(SEARCH("合短",AE287)))</formula>
    </cfRule>
    <cfRule type="containsText" dxfId="742" priority="14462" operator="containsText" text="合定">
      <formula>NOT(ISERROR(SEARCH("合定",AE287)))</formula>
    </cfRule>
  </conditionalFormatting>
  <conditionalFormatting sqref="AF287:AF290">
    <cfRule type="cellIs" dxfId="741" priority="14457" stopIfTrue="1" operator="notEqual">
      <formula>"FWP"</formula>
    </cfRule>
  </conditionalFormatting>
  <conditionalFormatting sqref="AE287:AE290">
    <cfRule type="containsText" dxfId="740" priority="14452" operator="containsText" text="ＮＧ">
      <formula>NOT(ISERROR(SEARCH("ＮＧ",AE287)))</formula>
    </cfRule>
    <cfRule type="containsText" dxfId="739" priority="14453" operator="containsText" text="保留">
      <formula>NOT(ISERROR(SEARCH("保留",AE287)))</formula>
    </cfRule>
    <cfRule type="containsText" dxfId="738" priority="14454" operator="containsText" text="良短">
      <formula>NOT(ISERROR(SEARCH("良短",AE287)))</formula>
    </cfRule>
    <cfRule type="containsText" dxfId="737" priority="14455" operator="containsText" text="合短">
      <formula>NOT(ISERROR(SEARCH("合短",AE287)))</formula>
    </cfRule>
    <cfRule type="containsText" dxfId="736" priority="14456" operator="containsText" text="合定">
      <formula>NOT(ISERROR(SEARCH("合定",AE287)))</formula>
    </cfRule>
  </conditionalFormatting>
  <conditionalFormatting sqref="AF287:AF290">
    <cfRule type="cellIs" dxfId="735" priority="14451" stopIfTrue="1" operator="notEqual">
      <formula>"FWP"</formula>
    </cfRule>
  </conditionalFormatting>
  <conditionalFormatting sqref="AE287:AE290">
    <cfRule type="containsText" dxfId="734" priority="14446" operator="containsText" text="ＮＧ">
      <formula>NOT(ISERROR(SEARCH("ＮＧ",AE287)))</formula>
    </cfRule>
    <cfRule type="containsText" dxfId="733" priority="14447" operator="containsText" text="保留">
      <formula>NOT(ISERROR(SEARCH("保留",AE287)))</formula>
    </cfRule>
    <cfRule type="containsText" dxfId="732" priority="14448" operator="containsText" text="良短">
      <formula>NOT(ISERROR(SEARCH("良短",AE287)))</formula>
    </cfRule>
    <cfRule type="containsText" dxfId="731" priority="14449" operator="containsText" text="合短">
      <formula>NOT(ISERROR(SEARCH("合短",AE287)))</formula>
    </cfRule>
    <cfRule type="containsText" dxfId="730" priority="14450" operator="containsText" text="合定">
      <formula>NOT(ISERROR(SEARCH("合定",AE287)))</formula>
    </cfRule>
  </conditionalFormatting>
  <conditionalFormatting sqref="AF287:AF290">
    <cfRule type="cellIs" dxfId="729" priority="14445" stopIfTrue="1" operator="notEqual">
      <formula>"FWP"</formula>
    </cfRule>
  </conditionalFormatting>
  <conditionalFormatting sqref="AE287:AE290">
    <cfRule type="containsText" dxfId="728" priority="14440" operator="containsText" text="ＮＧ">
      <formula>NOT(ISERROR(SEARCH("ＮＧ",AE287)))</formula>
    </cfRule>
    <cfRule type="containsText" dxfId="727" priority="14441" operator="containsText" text="保留">
      <formula>NOT(ISERROR(SEARCH("保留",AE287)))</formula>
    </cfRule>
    <cfRule type="containsText" dxfId="726" priority="14442" operator="containsText" text="良短">
      <formula>NOT(ISERROR(SEARCH("良短",AE287)))</formula>
    </cfRule>
    <cfRule type="containsText" dxfId="725" priority="14443" operator="containsText" text="合短">
      <formula>NOT(ISERROR(SEARCH("合短",AE287)))</formula>
    </cfRule>
    <cfRule type="containsText" dxfId="724" priority="14444" operator="containsText" text="合定">
      <formula>NOT(ISERROR(SEARCH("合定",AE287)))</formula>
    </cfRule>
  </conditionalFormatting>
  <conditionalFormatting sqref="AF287:AF290">
    <cfRule type="cellIs" dxfId="723" priority="14439" stopIfTrue="1" operator="notEqual">
      <formula>"FWP"</formula>
    </cfRule>
  </conditionalFormatting>
  <conditionalFormatting sqref="AE199 AE203">
    <cfRule type="containsText" dxfId="722" priority="14410" operator="containsText" text="ＮＧ">
      <formula>NOT(ISERROR(SEARCH("ＮＧ",AE199)))</formula>
    </cfRule>
    <cfRule type="containsText" dxfId="721" priority="14411" operator="containsText" text="保留">
      <formula>NOT(ISERROR(SEARCH("保留",AE199)))</formula>
    </cfRule>
    <cfRule type="containsText" dxfId="720" priority="14412" operator="containsText" text="良短">
      <formula>NOT(ISERROR(SEARCH("良短",AE199)))</formula>
    </cfRule>
    <cfRule type="containsText" dxfId="719" priority="14413" operator="containsText" text="合短">
      <formula>NOT(ISERROR(SEARCH("合短",AE199)))</formula>
    </cfRule>
    <cfRule type="containsText" dxfId="718" priority="14414" operator="containsText" text="合定">
      <formula>NOT(ISERROR(SEARCH("合定",AE199)))</formula>
    </cfRule>
  </conditionalFormatting>
  <conditionalFormatting sqref="AF194:AF198">
    <cfRule type="cellIs" dxfId="717" priority="14415" stopIfTrue="1" operator="notEqual">
      <formula>"FWP"</formula>
    </cfRule>
  </conditionalFormatting>
  <conditionalFormatting sqref="AE200:AE202">
    <cfRule type="containsText" dxfId="716" priority="14361" operator="containsText" text="ＮＧ">
      <formula>NOT(ISERROR(SEARCH("ＮＧ",AE200)))</formula>
    </cfRule>
    <cfRule type="containsText" dxfId="715" priority="14362" operator="containsText" text="保留">
      <formula>NOT(ISERROR(SEARCH("保留",AE200)))</formula>
    </cfRule>
    <cfRule type="containsText" dxfId="714" priority="14363" operator="containsText" text="良短">
      <formula>NOT(ISERROR(SEARCH("良短",AE200)))</formula>
    </cfRule>
    <cfRule type="containsText" dxfId="713" priority="14364" operator="containsText" text="合短">
      <formula>NOT(ISERROR(SEARCH("合短",AE200)))</formula>
    </cfRule>
    <cfRule type="containsText" dxfId="712" priority="14365" operator="containsText" text="合定">
      <formula>NOT(ISERROR(SEARCH("合定",AE200)))</formula>
    </cfRule>
  </conditionalFormatting>
  <conditionalFormatting sqref="AF200:AF202">
    <cfRule type="cellIs" dxfId="711" priority="14360" stopIfTrue="1" operator="notEqual">
      <formula>"FWP"</formula>
    </cfRule>
  </conditionalFormatting>
  <conditionalFormatting sqref="AE229 AE233">
    <cfRule type="containsText" dxfId="710" priority="14374" operator="containsText" text="ＮＧ">
      <formula>NOT(ISERROR(SEARCH("ＮＧ",AE229)))</formula>
    </cfRule>
    <cfRule type="containsText" dxfId="709" priority="14375" operator="containsText" text="保留">
      <formula>NOT(ISERROR(SEARCH("保留",AE229)))</formula>
    </cfRule>
    <cfRule type="containsText" dxfId="708" priority="14376" operator="containsText" text="良短">
      <formula>NOT(ISERROR(SEARCH("良短",AE229)))</formula>
    </cfRule>
    <cfRule type="containsText" dxfId="707" priority="14377" operator="containsText" text="合短">
      <formula>NOT(ISERROR(SEARCH("合短",AE229)))</formula>
    </cfRule>
    <cfRule type="containsText" dxfId="706" priority="14378" operator="containsText" text="合定">
      <formula>NOT(ISERROR(SEARCH("合定",AE229)))</formula>
    </cfRule>
  </conditionalFormatting>
  <conditionalFormatting sqref="AF229:AF233">
    <cfRule type="cellIs" dxfId="705" priority="14373" stopIfTrue="1" operator="notEqual">
      <formula>"FWP"</formula>
    </cfRule>
  </conditionalFormatting>
  <conditionalFormatting sqref="AE239">
    <cfRule type="containsText" dxfId="704" priority="14422" operator="containsText" text="ＮＧ">
      <formula>NOT(ISERROR(SEARCH("ＮＧ",AE239)))</formula>
    </cfRule>
    <cfRule type="containsText" dxfId="703" priority="14423" operator="containsText" text="保留">
      <formula>NOT(ISERROR(SEARCH("保留",AE239)))</formula>
    </cfRule>
    <cfRule type="containsText" dxfId="702" priority="14424" operator="containsText" text="良短">
      <formula>NOT(ISERROR(SEARCH("良短",AE239)))</formula>
    </cfRule>
    <cfRule type="containsText" dxfId="701" priority="14425" operator="containsText" text="合短">
      <formula>NOT(ISERROR(SEARCH("合短",AE239)))</formula>
    </cfRule>
    <cfRule type="containsText" dxfId="700" priority="14426" operator="containsText" text="合定">
      <formula>NOT(ISERROR(SEARCH("合定",AE239)))</formula>
    </cfRule>
  </conditionalFormatting>
  <conditionalFormatting sqref="AF239">
    <cfRule type="cellIs" dxfId="699" priority="14421" stopIfTrue="1" operator="notEqual">
      <formula>"FWP"</formula>
    </cfRule>
  </conditionalFormatting>
  <conditionalFormatting sqref="AE194:AE198">
    <cfRule type="containsText" dxfId="698" priority="14416" operator="containsText" text="ＮＧ">
      <formula>NOT(ISERROR(SEARCH("ＮＧ",AE194)))</formula>
    </cfRule>
    <cfRule type="containsText" dxfId="697" priority="14417" operator="containsText" text="保留">
      <formula>NOT(ISERROR(SEARCH("保留",AE194)))</formula>
    </cfRule>
    <cfRule type="containsText" dxfId="696" priority="14418" operator="containsText" text="良短">
      <formula>NOT(ISERROR(SEARCH("良短",AE194)))</formula>
    </cfRule>
    <cfRule type="containsText" dxfId="695" priority="14419" operator="containsText" text="合短">
      <formula>NOT(ISERROR(SEARCH("合短",AE194)))</formula>
    </cfRule>
    <cfRule type="containsText" dxfId="694" priority="14420" operator="containsText" text="合定">
      <formula>NOT(ISERROR(SEARCH("合定",AE194)))</formula>
    </cfRule>
  </conditionalFormatting>
  <conditionalFormatting sqref="AF199 AF203">
    <cfRule type="cellIs" dxfId="693" priority="14409" stopIfTrue="1" operator="notEqual">
      <formula>"FWP"</formula>
    </cfRule>
  </conditionalFormatting>
  <conditionalFormatting sqref="AE204 AE208">
    <cfRule type="containsText" dxfId="692" priority="14404" operator="containsText" text="ＮＧ">
      <formula>NOT(ISERROR(SEARCH("ＮＧ",AE204)))</formula>
    </cfRule>
    <cfRule type="containsText" dxfId="691" priority="14405" operator="containsText" text="保留">
      <formula>NOT(ISERROR(SEARCH("保留",AE204)))</formula>
    </cfRule>
    <cfRule type="containsText" dxfId="690" priority="14406" operator="containsText" text="良短">
      <formula>NOT(ISERROR(SEARCH("良短",AE204)))</formula>
    </cfRule>
    <cfRule type="containsText" dxfId="689" priority="14407" operator="containsText" text="合短">
      <formula>NOT(ISERROR(SEARCH("合短",AE204)))</formula>
    </cfRule>
    <cfRule type="containsText" dxfId="688" priority="14408" operator="containsText" text="合定">
      <formula>NOT(ISERROR(SEARCH("合定",AE204)))</formula>
    </cfRule>
  </conditionalFormatting>
  <conditionalFormatting sqref="AF204 AF208">
    <cfRule type="cellIs" dxfId="687" priority="14403" stopIfTrue="1" operator="notEqual">
      <formula>"FWP"</formula>
    </cfRule>
  </conditionalFormatting>
  <conditionalFormatting sqref="AE209:AE213">
    <cfRule type="containsText" dxfId="686" priority="14398" operator="containsText" text="ＮＧ">
      <formula>NOT(ISERROR(SEARCH("ＮＧ",AE209)))</formula>
    </cfRule>
    <cfRule type="containsText" dxfId="685" priority="14399" operator="containsText" text="保留">
      <formula>NOT(ISERROR(SEARCH("保留",AE209)))</formula>
    </cfRule>
    <cfRule type="containsText" dxfId="684" priority="14400" operator="containsText" text="良短">
      <formula>NOT(ISERROR(SEARCH("良短",AE209)))</formula>
    </cfRule>
    <cfRule type="containsText" dxfId="683" priority="14401" operator="containsText" text="合短">
      <formula>NOT(ISERROR(SEARCH("合短",AE209)))</formula>
    </cfRule>
    <cfRule type="containsText" dxfId="682" priority="14402" operator="containsText" text="合定">
      <formula>NOT(ISERROR(SEARCH("合定",AE209)))</formula>
    </cfRule>
  </conditionalFormatting>
  <conditionalFormatting sqref="AF209:AF213">
    <cfRule type="cellIs" dxfId="681" priority="14397" stopIfTrue="1" operator="notEqual">
      <formula>"FWP"</formula>
    </cfRule>
  </conditionalFormatting>
  <conditionalFormatting sqref="AE214:AE218">
    <cfRule type="containsText" dxfId="680" priority="14392" operator="containsText" text="ＮＧ">
      <formula>NOT(ISERROR(SEARCH("ＮＧ",AE214)))</formula>
    </cfRule>
    <cfRule type="containsText" dxfId="679" priority="14393" operator="containsText" text="保留">
      <formula>NOT(ISERROR(SEARCH("保留",AE214)))</formula>
    </cfRule>
    <cfRule type="containsText" dxfId="678" priority="14394" operator="containsText" text="良短">
      <formula>NOT(ISERROR(SEARCH("良短",AE214)))</formula>
    </cfRule>
    <cfRule type="containsText" dxfId="677" priority="14395" operator="containsText" text="合短">
      <formula>NOT(ISERROR(SEARCH("合短",AE214)))</formula>
    </cfRule>
    <cfRule type="containsText" dxfId="676" priority="14396" operator="containsText" text="合定">
      <formula>NOT(ISERROR(SEARCH("合定",AE214)))</formula>
    </cfRule>
  </conditionalFormatting>
  <conditionalFormatting sqref="AF214:AF218">
    <cfRule type="cellIs" dxfId="675" priority="14391" stopIfTrue="1" operator="notEqual">
      <formula>"FWP"</formula>
    </cfRule>
  </conditionalFormatting>
  <conditionalFormatting sqref="AE219:AE223">
    <cfRule type="containsText" dxfId="674" priority="14386" operator="containsText" text="ＮＧ">
      <formula>NOT(ISERROR(SEARCH("ＮＧ",AE219)))</formula>
    </cfRule>
    <cfRule type="containsText" dxfId="673" priority="14387" operator="containsText" text="保留">
      <formula>NOT(ISERROR(SEARCH("保留",AE219)))</formula>
    </cfRule>
    <cfRule type="containsText" dxfId="672" priority="14388" operator="containsText" text="良短">
      <formula>NOT(ISERROR(SEARCH("良短",AE219)))</formula>
    </cfRule>
    <cfRule type="containsText" dxfId="671" priority="14389" operator="containsText" text="合短">
      <formula>NOT(ISERROR(SEARCH("合短",AE219)))</formula>
    </cfRule>
    <cfRule type="containsText" dxfId="670" priority="14390" operator="containsText" text="合定">
      <formula>NOT(ISERROR(SEARCH("合定",AE219)))</formula>
    </cfRule>
  </conditionalFormatting>
  <conditionalFormatting sqref="AF219:AF223">
    <cfRule type="cellIs" dxfId="669" priority="14385" stopIfTrue="1" operator="notEqual">
      <formula>"FWP"</formula>
    </cfRule>
  </conditionalFormatting>
  <conditionalFormatting sqref="AE224:AE228">
    <cfRule type="containsText" dxfId="668" priority="14380" operator="containsText" text="ＮＧ">
      <formula>NOT(ISERROR(SEARCH("ＮＧ",AE224)))</formula>
    </cfRule>
    <cfRule type="containsText" dxfId="667" priority="14381" operator="containsText" text="保留">
      <formula>NOT(ISERROR(SEARCH("保留",AE224)))</formula>
    </cfRule>
    <cfRule type="containsText" dxfId="666" priority="14382" operator="containsText" text="良短">
      <formula>NOT(ISERROR(SEARCH("良短",AE224)))</formula>
    </cfRule>
    <cfRule type="containsText" dxfId="665" priority="14383" operator="containsText" text="合短">
      <formula>NOT(ISERROR(SEARCH("合短",AE224)))</formula>
    </cfRule>
    <cfRule type="containsText" dxfId="664" priority="14384" operator="containsText" text="合定">
      <formula>NOT(ISERROR(SEARCH("合定",AE224)))</formula>
    </cfRule>
  </conditionalFormatting>
  <conditionalFormatting sqref="AF224:AF228">
    <cfRule type="cellIs" dxfId="663" priority="14379" stopIfTrue="1" operator="notEqual">
      <formula>"FWP"</formula>
    </cfRule>
  </conditionalFormatting>
  <conditionalFormatting sqref="AF238">
    <cfRule type="cellIs" dxfId="662" priority="14372" stopIfTrue="1" operator="notEqual">
      <formula>"FWP"</formula>
    </cfRule>
  </conditionalFormatting>
  <conditionalFormatting sqref="AE234">
    <cfRule type="containsText" dxfId="661" priority="14367" operator="containsText" text="ＮＧ">
      <formula>NOT(ISERROR(SEARCH("ＮＧ",AE234)))</formula>
    </cfRule>
    <cfRule type="containsText" dxfId="660" priority="14368" operator="containsText" text="保留">
      <formula>NOT(ISERROR(SEARCH("保留",AE234)))</formula>
    </cfRule>
    <cfRule type="containsText" dxfId="659" priority="14369" operator="containsText" text="良短">
      <formula>NOT(ISERROR(SEARCH("良短",AE234)))</formula>
    </cfRule>
    <cfRule type="containsText" dxfId="658" priority="14370" operator="containsText" text="合短">
      <formula>NOT(ISERROR(SEARCH("合短",AE234)))</formula>
    </cfRule>
    <cfRule type="containsText" dxfId="657" priority="14371" operator="containsText" text="合定">
      <formula>NOT(ISERROR(SEARCH("合定",AE234)))</formula>
    </cfRule>
  </conditionalFormatting>
  <conditionalFormatting sqref="AF234">
    <cfRule type="cellIs" dxfId="656" priority="14366" stopIfTrue="1" operator="notEqual">
      <formula>"FWP"</formula>
    </cfRule>
  </conditionalFormatting>
  <conditionalFormatting sqref="AE205:AE207">
    <cfRule type="containsText" dxfId="655" priority="14355" operator="containsText" text="ＮＧ">
      <formula>NOT(ISERROR(SEARCH("ＮＧ",AE205)))</formula>
    </cfRule>
    <cfRule type="containsText" dxfId="654" priority="14356" operator="containsText" text="保留">
      <formula>NOT(ISERROR(SEARCH("保留",AE205)))</formula>
    </cfRule>
    <cfRule type="containsText" dxfId="653" priority="14357" operator="containsText" text="良短">
      <formula>NOT(ISERROR(SEARCH("良短",AE205)))</formula>
    </cfRule>
    <cfRule type="containsText" dxfId="652" priority="14358" operator="containsText" text="合短">
      <formula>NOT(ISERROR(SEARCH("合短",AE205)))</formula>
    </cfRule>
    <cfRule type="containsText" dxfId="651" priority="14359" operator="containsText" text="合定">
      <formula>NOT(ISERROR(SEARCH("合定",AE205)))</formula>
    </cfRule>
  </conditionalFormatting>
  <conditionalFormatting sqref="AF205:AF207">
    <cfRule type="cellIs" dxfId="650" priority="14354" stopIfTrue="1" operator="notEqual">
      <formula>"FWP"</formula>
    </cfRule>
  </conditionalFormatting>
  <conditionalFormatting sqref="AE230:AE232">
    <cfRule type="containsText" dxfId="649" priority="14349" operator="containsText" text="ＮＧ">
      <formula>NOT(ISERROR(SEARCH("ＮＧ",AE230)))</formula>
    </cfRule>
    <cfRule type="containsText" dxfId="648" priority="14350" operator="containsText" text="保留">
      <formula>NOT(ISERROR(SEARCH("保留",AE230)))</formula>
    </cfRule>
    <cfRule type="containsText" dxfId="647" priority="14351" operator="containsText" text="良短">
      <formula>NOT(ISERROR(SEARCH("良短",AE230)))</formula>
    </cfRule>
    <cfRule type="containsText" dxfId="646" priority="14352" operator="containsText" text="合短">
      <formula>NOT(ISERROR(SEARCH("合短",AE230)))</formula>
    </cfRule>
    <cfRule type="containsText" dxfId="645" priority="14353" operator="containsText" text="合定">
      <formula>NOT(ISERROR(SEARCH("合定",AE230)))</formula>
    </cfRule>
  </conditionalFormatting>
  <conditionalFormatting sqref="AF235:AF237">
    <cfRule type="cellIs" dxfId="644" priority="14348" stopIfTrue="1" operator="notEqual">
      <formula>"FWP"</formula>
    </cfRule>
  </conditionalFormatting>
  <conditionalFormatting sqref="AE235:AE238">
    <cfRule type="containsText" dxfId="643" priority="14343" operator="containsText" text="ＮＧ">
      <formula>NOT(ISERROR(SEARCH("ＮＧ",AE235)))</formula>
    </cfRule>
    <cfRule type="containsText" dxfId="642" priority="14344" operator="containsText" text="保留">
      <formula>NOT(ISERROR(SEARCH("保留",AE235)))</formula>
    </cfRule>
    <cfRule type="containsText" dxfId="641" priority="14345" operator="containsText" text="良短">
      <formula>NOT(ISERROR(SEARCH("良短",AE235)))</formula>
    </cfRule>
    <cfRule type="containsText" dxfId="640" priority="14346" operator="containsText" text="合短">
      <formula>NOT(ISERROR(SEARCH("合短",AE235)))</formula>
    </cfRule>
    <cfRule type="containsText" dxfId="639" priority="14347" operator="containsText" text="合定">
      <formula>NOT(ISERROR(SEARCH("合定",AE235)))</formula>
    </cfRule>
  </conditionalFormatting>
  <conditionalFormatting sqref="AE65">
    <cfRule type="cellIs" dxfId="638" priority="14287" operator="equal">
      <formula>"ＮＧ"</formula>
    </cfRule>
    <cfRule type="cellIs" dxfId="637" priority="14288" operator="equal">
      <formula>"良短"</formula>
    </cfRule>
    <cfRule type="cellIs" dxfId="636" priority="14289" operator="equal">
      <formula>"保留"</formula>
    </cfRule>
    <cfRule type="cellIs" dxfId="635" priority="14290" operator="equal">
      <formula>"合短"</formula>
    </cfRule>
  </conditionalFormatting>
  <conditionalFormatting sqref="AE65">
    <cfRule type="cellIs" dxfId="634" priority="14322" operator="equal">
      <formula>"良短"</formula>
    </cfRule>
    <cfRule type="cellIs" dxfId="633" priority="14323" operator="equal">
      <formula>"保留"</formula>
    </cfRule>
    <cfRule type="cellIs" dxfId="632" priority="14324" operator="equal">
      <formula>"合短"</formula>
    </cfRule>
  </conditionalFormatting>
  <conditionalFormatting sqref="AE65">
    <cfRule type="cellIs" dxfId="631" priority="14291" operator="equal">
      <formula>"良短"</formula>
    </cfRule>
    <cfRule type="cellIs" dxfId="630" priority="14292" operator="equal">
      <formula>"保留"</formula>
    </cfRule>
    <cfRule type="cellIs" dxfId="629" priority="14293" operator="equal">
      <formula>"合短"</formula>
    </cfRule>
  </conditionalFormatting>
  <conditionalFormatting sqref="AE65">
    <cfRule type="cellIs" dxfId="628" priority="14284" operator="equal">
      <formula>"良短"</formula>
    </cfRule>
    <cfRule type="cellIs" dxfId="627" priority="14285" operator="equal">
      <formula>"保留"</formula>
    </cfRule>
    <cfRule type="cellIs" dxfId="626" priority="14286" operator="equal">
      <formula>"合短"</formula>
    </cfRule>
  </conditionalFormatting>
  <conditionalFormatting sqref="AE65">
    <cfRule type="cellIs" dxfId="625" priority="14281" operator="equal">
      <formula>"良短"</formula>
    </cfRule>
    <cfRule type="cellIs" dxfId="624" priority="14282" operator="equal">
      <formula>"保留"</formula>
    </cfRule>
    <cfRule type="cellIs" dxfId="623" priority="14283" operator="equal">
      <formula>"合短"</formula>
    </cfRule>
  </conditionalFormatting>
  <conditionalFormatting sqref="AE65">
    <cfRule type="cellIs" dxfId="622" priority="14256" operator="equal">
      <formula>"ＮＧ"</formula>
    </cfRule>
    <cfRule type="cellIs" dxfId="621" priority="14257" operator="equal">
      <formula>"良短"</formula>
    </cfRule>
    <cfRule type="cellIs" dxfId="620" priority="14258" operator="equal">
      <formula>"保留"</formula>
    </cfRule>
    <cfRule type="cellIs" dxfId="619" priority="14259" operator="equal">
      <formula>"合短"</formula>
    </cfRule>
  </conditionalFormatting>
  <conditionalFormatting sqref="AE66:AE68">
    <cfRule type="cellIs" dxfId="618" priority="14244" operator="equal">
      <formula>"ＮＧ"</formula>
    </cfRule>
    <cfRule type="cellIs" dxfId="617" priority="14245" operator="equal">
      <formula>"良短"</formula>
    </cfRule>
    <cfRule type="cellIs" dxfId="616" priority="14246" operator="equal">
      <formula>"保留"</formula>
    </cfRule>
    <cfRule type="cellIs" dxfId="615" priority="14247" operator="equal">
      <formula>"合短"</formula>
    </cfRule>
  </conditionalFormatting>
  <conditionalFormatting sqref="AE66:AE68">
    <cfRule type="cellIs" dxfId="614" priority="14240" operator="equal">
      <formula>"ＮＧ"</formula>
    </cfRule>
    <cfRule type="cellIs" dxfId="613" priority="14241" operator="equal">
      <formula>"良短"</formula>
    </cfRule>
    <cfRule type="cellIs" dxfId="612" priority="14242" operator="equal">
      <formula>"保留"</formula>
    </cfRule>
    <cfRule type="cellIs" dxfId="611" priority="14243" operator="equal">
      <formula>"合短"</formula>
    </cfRule>
  </conditionalFormatting>
  <conditionalFormatting sqref="AE65">
    <cfRule type="cellIs" dxfId="610" priority="14340" operator="equal">
      <formula>"良短"</formula>
    </cfRule>
    <cfRule type="cellIs" dxfId="609" priority="14341" operator="equal">
      <formula>"保留"</formula>
    </cfRule>
    <cfRule type="cellIs" dxfId="608" priority="14342" operator="equal">
      <formula>"合短"</formula>
    </cfRule>
  </conditionalFormatting>
  <conditionalFormatting sqref="AE65">
    <cfRule type="cellIs" dxfId="607" priority="14336" operator="equal">
      <formula>"ＮＧ"</formula>
    </cfRule>
    <cfRule type="cellIs" dxfId="606" priority="14337" operator="equal">
      <formula>"良短"</formula>
    </cfRule>
    <cfRule type="cellIs" dxfId="605" priority="14338" operator="equal">
      <formula>"保留"</formula>
    </cfRule>
    <cfRule type="cellIs" dxfId="604" priority="14339" operator="equal">
      <formula>"合短"</formula>
    </cfRule>
  </conditionalFormatting>
  <conditionalFormatting sqref="AE65">
    <cfRule type="cellIs" dxfId="603" priority="14332" operator="equal">
      <formula>"ＮＧ"</formula>
    </cfRule>
    <cfRule type="cellIs" dxfId="602" priority="14333" operator="equal">
      <formula>"良短"</formula>
    </cfRule>
    <cfRule type="cellIs" dxfId="601" priority="14334" operator="equal">
      <formula>"保留"</formula>
    </cfRule>
    <cfRule type="cellIs" dxfId="600" priority="14335" operator="equal">
      <formula>"合短"</formula>
    </cfRule>
  </conditionalFormatting>
  <conditionalFormatting sqref="AE65">
    <cfRule type="cellIs" dxfId="599" priority="14329" operator="equal">
      <formula>"良短"</formula>
    </cfRule>
    <cfRule type="cellIs" dxfId="598" priority="14330" operator="equal">
      <formula>"保留"</formula>
    </cfRule>
    <cfRule type="cellIs" dxfId="597" priority="14331" operator="equal">
      <formula>"合短"</formula>
    </cfRule>
  </conditionalFormatting>
  <conditionalFormatting sqref="AE65">
    <cfRule type="cellIs" dxfId="596" priority="14325" operator="equal">
      <formula>"ＮＧ"</formula>
    </cfRule>
    <cfRule type="cellIs" dxfId="595" priority="14326" operator="equal">
      <formula>"良短"</formula>
    </cfRule>
    <cfRule type="cellIs" dxfId="594" priority="14327" operator="equal">
      <formula>"保留"</formula>
    </cfRule>
    <cfRule type="cellIs" dxfId="593" priority="14328" operator="equal">
      <formula>"合短"</formula>
    </cfRule>
  </conditionalFormatting>
  <conditionalFormatting sqref="AE65">
    <cfRule type="cellIs" dxfId="592" priority="14319" operator="equal">
      <formula>"良短"</formula>
    </cfRule>
    <cfRule type="cellIs" dxfId="591" priority="14320" operator="equal">
      <formula>"保留"</formula>
    </cfRule>
    <cfRule type="cellIs" dxfId="590" priority="14321" operator="equal">
      <formula>"合短"</formula>
    </cfRule>
  </conditionalFormatting>
  <conditionalFormatting sqref="AE65">
    <cfRule type="cellIs" dxfId="589" priority="14316" operator="equal">
      <formula>"良短"</formula>
    </cfRule>
    <cfRule type="cellIs" dxfId="588" priority="14317" operator="equal">
      <formula>"保留"</formula>
    </cfRule>
    <cfRule type="cellIs" dxfId="587" priority="14318" operator="equal">
      <formula>"合短"</formula>
    </cfRule>
  </conditionalFormatting>
  <conditionalFormatting sqref="AE65">
    <cfRule type="cellIs" dxfId="586" priority="14313" operator="equal">
      <formula>"良短"</formula>
    </cfRule>
    <cfRule type="cellIs" dxfId="585" priority="14314" operator="equal">
      <formula>"保留"</formula>
    </cfRule>
    <cfRule type="cellIs" dxfId="584" priority="14315" operator="equal">
      <formula>"合短"</formula>
    </cfRule>
  </conditionalFormatting>
  <conditionalFormatting sqref="AE65">
    <cfRule type="cellIs" dxfId="583" priority="14310" operator="equal">
      <formula>"良短"</formula>
    </cfRule>
    <cfRule type="cellIs" dxfId="582" priority="14311" operator="equal">
      <formula>"保留"</formula>
    </cfRule>
    <cfRule type="cellIs" dxfId="581" priority="14312" operator="equal">
      <formula>"合短"</formula>
    </cfRule>
  </conditionalFormatting>
  <conditionalFormatting sqref="AE65">
    <cfRule type="cellIs" dxfId="580" priority="14306" operator="equal">
      <formula>"ＮＧ"</formula>
    </cfRule>
    <cfRule type="cellIs" dxfId="579" priority="14307" operator="equal">
      <formula>"良短"</formula>
    </cfRule>
    <cfRule type="cellIs" dxfId="578" priority="14308" operator="equal">
      <formula>"保留"</formula>
    </cfRule>
    <cfRule type="cellIs" dxfId="577" priority="14309" operator="equal">
      <formula>"合短"</formula>
    </cfRule>
  </conditionalFormatting>
  <conditionalFormatting sqref="AE65">
    <cfRule type="cellIs" dxfId="576" priority="14302" operator="equal">
      <formula>"ＮＧ"</formula>
    </cfRule>
    <cfRule type="cellIs" dxfId="575" priority="14303" operator="equal">
      <formula>"良短"</formula>
    </cfRule>
    <cfRule type="cellIs" dxfId="574" priority="14304" operator="equal">
      <formula>"保留"</formula>
    </cfRule>
    <cfRule type="cellIs" dxfId="573" priority="14305" operator="equal">
      <formula>"合短"</formula>
    </cfRule>
  </conditionalFormatting>
  <conditionalFormatting sqref="AE65">
    <cfRule type="cellIs" dxfId="572" priority="14298" operator="equal">
      <formula>"ＮＧ"</formula>
    </cfRule>
    <cfRule type="cellIs" dxfId="571" priority="14299" operator="equal">
      <formula>"良短"</formula>
    </cfRule>
    <cfRule type="cellIs" dxfId="570" priority="14300" operator="equal">
      <formula>"保留"</formula>
    </cfRule>
    <cfRule type="cellIs" dxfId="569" priority="14301" operator="equal">
      <formula>"合短"</formula>
    </cfRule>
  </conditionalFormatting>
  <conditionalFormatting sqref="AE65">
    <cfRule type="cellIs" dxfId="568" priority="14294" operator="equal">
      <formula>"ＮＧ"</formula>
    </cfRule>
    <cfRule type="cellIs" dxfId="567" priority="14295" operator="equal">
      <formula>"良短"</formula>
    </cfRule>
    <cfRule type="cellIs" dxfId="566" priority="14296" operator="equal">
      <formula>"保留"</formula>
    </cfRule>
    <cfRule type="cellIs" dxfId="565" priority="14297" operator="equal">
      <formula>"合短"</formula>
    </cfRule>
  </conditionalFormatting>
  <conditionalFormatting sqref="AE65">
    <cfRule type="cellIs" dxfId="564" priority="14278" operator="equal">
      <formula>"良短"</formula>
    </cfRule>
    <cfRule type="cellIs" dxfId="563" priority="14279" operator="equal">
      <formula>"保留"</formula>
    </cfRule>
    <cfRule type="cellIs" dxfId="562" priority="14280" operator="equal">
      <formula>"合短"</formula>
    </cfRule>
  </conditionalFormatting>
  <conditionalFormatting sqref="AE65">
    <cfRule type="cellIs" dxfId="561" priority="14275" operator="equal">
      <formula>"良短"</formula>
    </cfRule>
    <cfRule type="cellIs" dxfId="560" priority="14276" operator="equal">
      <formula>"保留"</formula>
    </cfRule>
    <cfRule type="cellIs" dxfId="559" priority="14277" operator="equal">
      <formula>"合短"</formula>
    </cfRule>
  </conditionalFormatting>
  <conditionalFormatting sqref="AE65">
    <cfRule type="cellIs" dxfId="558" priority="14272" operator="equal">
      <formula>"良短"</formula>
    </cfRule>
    <cfRule type="cellIs" dxfId="557" priority="14273" operator="equal">
      <formula>"保留"</formula>
    </cfRule>
    <cfRule type="cellIs" dxfId="556" priority="14274" operator="equal">
      <formula>"合短"</formula>
    </cfRule>
  </conditionalFormatting>
  <conditionalFormatting sqref="AE65">
    <cfRule type="cellIs" dxfId="555" priority="14268" operator="equal">
      <formula>"ＮＧ"</formula>
    </cfRule>
    <cfRule type="cellIs" dxfId="554" priority="14269" operator="equal">
      <formula>"良短"</formula>
    </cfRule>
    <cfRule type="cellIs" dxfId="553" priority="14270" operator="equal">
      <formula>"保留"</formula>
    </cfRule>
    <cfRule type="cellIs" dxfId="552" priority="14271" operator="equal">
      <formula>"合短"</formula>
    </cfRule>
  </conditionalFormatting>
  <conditionalFormatting sqref="AE65">
    <cfRule type="cellIs" dxfId="551" priority="14264" operator="equal">
      <formula>"ＮＧ"</formula>
    </cfRule>
    <cfRule type="cellIs" dxfId="550" priority="14265" operator="equal">
      <formula>"良短"</formula>
    </cfRule>
    <cfRule type="cellIs" dxfId="549" priority="14266" operator="equal">
      <formula>"保留"</formula>
    </cfRule>
    <cfRule type="cellIs" dxfId="548" priority="14267" operator="equal">
      <formula>"合短"</formula>
    </cfRule>
  </conditionalFormatting>
  <conditionalFormatting sqref="AE65">
    <cfRule type="cellIs" dxfId="547" priority="14260" operator="equal">
      <formula>"ＮＧ"</formula>
    </cfRule>
    <cfRule type="cellIs" dxfId="546" priority="14261" operator="equal">
      <formula>"良短"</formula>
    </cfRule>
    <cfRule type="cellIs" dxfId="545" priority="14262" operator="equal">
      <formula>"保留"</formula>
    </cfRule>
    <cfRule type="cellIs" dxfId="544" priority="14263" operator="equal">
      <formula>"合短"</formula>
    </cfRule>
  </conditionalFormatting>
  <conditionalFormatting sqref="AE60:AE63">
    <cfRule type="cellIs" dxfId="543" priority="4985" operator="equal">
      <formula>"良短"</formula>
    </cfRule>
    <cfRule type="cellIs" dxfId="542" priority="4986" operator="equal">
      <formula>"保留"</formula>
    </cfRule>
    <cfRule type="cellIs" dxfId="541" priority="4987" operator="equal">
      <formula>"合短"</formula>
    </cfRule>
  </conditionalFormatting>
  <conditionalFormatting sqref="AE60:AE63">
    <cfRule type="cellIs" dxfId="540" priority="4981" operator="equal">
      <formula>"ＮＧ"</formula>
    </cfRule>
    <cfRule type="cellIs" dxfId="539" priority="4982" operator="equal">
      <formula>"良短"</formula>
    </cfRule>
    <cfRule type="cellIs" dxfId="538" priority="4983" operator="equal">
      <formula>"保留"</formula>
    </cfRule>
    <cfRule type="cellIs" dxfId="537" priority="4984" operator="equal">
      <formula>"合短"</formula>
    </cfRule>
  </conditionalFormatting>
  <conditionalFormatting sqref="AF64">
    <cfRule type="cellIs" dxfId="536" priority="4991" operator="equal">
      <formula>"良短"</formula>
    </cfRule>
    <cfRule type="cellIs" dxfId="535" priority="4992" operator="equal">
      <formula>"保留"</formula>
    </cfRule>
    <cfRule type="cellIs" dxfId="534" priority="4993" operator="equal">
      <formula>"合短"</formula>
    </cfRule>
  </conditionalFormatting>
  <conditionalFormatting sqref="AE64">
    <cfRule type="cellIs" dxfId="533" priority="4988" operator="equal">
      <formula>"良短"</formula>
    </cfRule>
    <cfRule type="cellIs" dxfId="532" priority="4989" operator="equal">
      <formula>"保留"</formula>
    </cfRule>
    <cfRule type="cellIs" dxfId="531" priority="4990" operator="equal">
      <formula>"合短"</formula>
    </cfRule>
  </conditionalFormatting>
  <conditionalFormatting sqref="AE135:AE138">
    <cfRule type="cellIs" dxfId="530" priority="3428" operator="equal">
      <formula>"ＮＧ"</formula>
    </cfRule>
    <cfRule type="cellIs" dxfId="529" priority="3429" operator="equal">
      <formula>"良短"</formula>
    </cfRule>
    <cfRule type="cellIs" dxfId="528" priority="3430" operator="equal">
      <formula>"保留"</formula>
    </cfRule>
    <cfRule type="cellIs" dxfId="527" priority="3431" operator="equal">
      <formula>"合短"</formula>
    </cfRule>
  </conditionalFormatting>
  <conditionalFormatting sqref="AF141:AF142">
    <cfRule type="cellIs" dxfId="526" priority="3398" operator="equal">
      <formula>"ＮＧ"</formula>
    </cfRule>
    <cfRule type="cellIs" dxfId="525" priority="3399" operator="equal">
      <formula>"良短"</formula>
    </cfRule>
    <cfRule type="cellIs" dxfId="524" priority="3400" operator="equal">
      <formula>"保留"</formula>
    </cfRule>
    <cfRule type="cellIs" dxfId="523" priority="3401" operator="equal">
      <formula>"合短"</formula>
    </cfRule>
  </conditionalFormatting>
  <conditionalFormatting sqref="AE113:AE115">
    <cfRule type="cellIs" dxfId="522" priority="3378" operator="equal">
      <formula>"ＮＧ"</formula>
    </cfRule>
    <cfRule type="cellIs" dxfId="521" priority="3379" operator="equal">
      <formula>"良短"</formula>
    </cfRule>
    <cfRule type="cellIs" dxfId="520" priority="3380" operator="equal">
      <formula>"保留"</formula>
    </cfRule>
    <cfRule type="cellIs" dxfId="519" priority="3381" operator="equal">
      <formula>"合短"</formula>
    </cfRule>
  </conditionalFormatting>
  <conditionalFormatting sqref="AE121">
    <cfRule type="cellIs" dxfId="518" priority="3624" operator="equal">
      <formula>"良短"</formula>
    </cfRule>
    <cfRule type="cellIs" dxfId="517" priority="3625" operator="equal">
      <formula>"保留"</formula>
    </cfRule>
    <cfRule type="cellIs" dxfId="516" priority="3626" operator="equal">
      <formula>"合短"</formula>
    </cfRule>
  </conditionalFormatting>
  <conditionalFormatting sqref="AF101">
    <cfRule type="cellIs" dxfId="515" priority="3621" operator="equal">
      <formula>"良短"</formula>
    </cfRule>
    <cfRule type="cellIs" dxfId="514" priority="3622" operator="equal">
      <formula>"保留"</formula>
    </cfRule>
    <cfRule type="cellIs" dxfId="513" priority="3623" operator="equal">
      <formula>"合短"</formula>
    </cfRule>
  </conditionalFormatting>
  <conditionalFormatting sqref="AE101">
    <cfRule type="cellIs" dxfId="512" priority="3618" operator="equal">
      <formula>"良短"</formula>
    </cfRule>
    <cfRule type="cellIs" dxfId="511" priority="3619" operator="equal">
      <formula>"保留"</formula>
    </cfRule>
    <cfRule type="cellIs" dxfId="510" priority="3620" operator="equal">
      <formula>"合短"</formula>
    </cfRule>
  </conditionalFormatting>
  <conditionalFormatting sqref="AE103:AE105">
    <cfRule type="cellIs" dxfId="509" priority="3614" operator="equal">
      <formula>"ＮＧ"</formula>
    </cfRule>
    <cfRule type="cellIs" dxfId="508" priority="3615" operator="equal">
      <formula>"良短"</formula>
    </cfRule>
    <cfRule type="cellIs" dxfId="507" priority="3616" operator="equal">
      <formula>"保留"</formula>
    </cfRule>
    <cfRule type="cellIs" dxfId="506" priority="3617" operator="equal">
      <formula>"合短"</formula>
    </cfRule>
  </conditionalFormatting>
  <conditionalFormatting sqref="AE103:AE105">
    <cfRule type="cellIs" dxfId="505" priority="3610" operator="equal">
      <formula>"ＮＧ"</formula>
    </cfRule>
    <cfRule type="cellIs" dxfId="504" priority="3611" operator="equal">
      <formula>"良短"</formula>
    </cfRule>
    <cfRule type="cellIs" dxfId="503" priority="3612" operator="equal">
      <formula>"保留"</formula>
    </cfRule>
    <cfRule type="cellIs" dxfId="502" priority="3613" operator="equal">
      <formula>"合短"</formula>
    </cfRule>
  </conditionalFormatting>
  <conditionalFormatting sqref="AE102">
    <cfRule type="cellIs" dxfId="501" priority="3606" operator="equal">
      <formula>"ＮＧ"</formula>
    </cfRule>
    <cfRule type="cellIs" dxfId="500" priority="3607" operator="equal">
      <formula>"良短"</formula>
    </cfRule>
    <cfRule type="cellIs" dxfId="499" priority="3608" operator="equal">
      <formula>"保留"</formula>
    </cfRule>
    <cfRule type="cellIs" dxfId="498" priority="3609" operator="equal">
      <formula>"合短"</formula>
    </cfRule>
  </conditionalFormatting>
  <conditionalFormatting sqref="AE102">
    <cfRule type="cellIs" dxfId="497" priority="3602" operator="equal">
      <formula>"ＮＧ"</formula>
    </cfRule>
    <cfRule type="cellIs" dxfId="496" priority="3603" operator="equal">
      <formula>"良短"</formula>
    </cfRule>
    <cfRule type="cellIs" dxfId="495" priority="3604" operator="equal">
      <formula>"保留"</formula>
    </cfRule>
    <cfRule type="cellIs" dxfId="494" priority="3605" operator="equal">
      <formula>"合短"</formula>
    </cfRule>
  </conditionalFormatting>
  <conditionalFormatting sqref="AF106">
    <cfRule type="cellIs" dxfId="493" priority="3599" operator="equal">
      <formula>"良短"</formula>
    </cfRule>
    <cfRule type="cellIs" dxfId="492" priority="3600" operator="equal">
      <formula>"保留"</formula>
    </cfRule>
    <cfRule type="cellIs" dxfId="491" priority="3601" operator="equal">
      <formula>"合短"</formula>
    </cfRule>
  </conditionalFormatting>
  <conditionalFormatting sqref="AE106">
    <cfRule type="cellIs" dxfId="490" priority="3596" operator="equal">
      <formula>"良短"</formula>
    </cfRule>
    <cfRule type="cellIs" dxfId="489" priority="3597" operator="equal">
      <formula>"保留"</formula>
    </cfRule>
    <cfRule type="cellIs" dxfId="488" priority="3598" operator="equal">
      <formula>"合短"</formula>
    </cfRule>
  </conditionalFormatting>
  <conditionalFormatting sqref="AE108:AE110">
    <cfRule type="cellIs" dxfId="487" priority="3592" operator="equal">
      <formula>"ＮＧ"</formula>
    </cfRule>
    <cfRule type="cellIs" dxfId="486" priority="3593" operator="equal">
      <formula>"良短"</formula>
    </cfRule>
    <cfRule type="cellIs" dxfId="485" priority="3594" operator="equal">
      <formula>"保留"</formula>
    </cfRule>
    <cfRule type="cellIs" dxfId="484" priority="3595" operator="equal">
      <formula>"合短"</formula>
    </cfRule>
  </conditionalFormatting>
  <conditionalFormatting sqref="AE108:AE110">
    <cfRule type="cellIs" dxfId="483" priority="3588" operator="equal">
      <formula>"ＮＧ"</formula>
    </cfRule>
    <cfRule type="cellIs" dxfId="482" priority="3589" operator="equal">
      <formula>"良短"</formula>
    </cfRule>
    <cfRule type="cellIs" dxfId="481" priority="3590" operator="equal">
      <formula>"保留"</formula>
    </cfRule>
    <cfRule type="cellIs" dxfId="480" priority="3591" operator="equal">
      <formula>"合短"</formula>
    </cfRule>
  </conditionalFormatting>
  <conditionalFormatting sqref="AE107">
    <cfRule type="cellIs" dxfId="479" priority="3584" operator="equal">
      <formula>"ＮＧ"</formula>
    </cfRule>
    <cfRule type="cellIs" dxfId="478" priority="3585" operator="equal">
      <formula>"良短"</formula>
    </cfRule>
    <cfRule type="cellIs" dxfId="477" priority="3586" operator="equal">
      <formula>"保留"</formula>
    </cfRule>
    <cfRule type="cellIs" dxfId="476" priority="3587" operator="equal">
      <formula>"合短"</formula>
    </cfRule>
  </conditionalFormatting>
  <conditionalFormatting sqref="AE107">
    <cfRule type="cellIs" dxfId="475" priority="3580" operator="equal">
      <formula>"ＮＧ"</formula>
    </cfRule>
    <cfRule type="cellIs" dxfId="474" priority="3581" operator="equal">
      <formula>"良短"</formula>
    </cfRule>
    <cfRule type="cellIs" dxfId="473" priority="3582" operator="equal">
      <formula>"保留"</formula>
    </cfRule>
    <cfRule type="cellIs" dxfId="472" priority="3583" operator="equal">
      <formula>"合短"</formula>
    </cfRule>
  </conditionalFormatting>
  <conditionalFormatting sqref="AF111">
    <cfRule type="cellIs" dxfId="471" priority="3577" operator="equal">
      <formula>"良短"</formula>
    </cfRule>
    <cfRule type="cellIs" dxfId="470" priority="3578" operator="equal">
      <formula>"保留"</formula>
    </cfRule>
    <cfRule type="cellIs" dxfId="469" priority="3579" operator="equal">
      <formula>"合短"</formula>
    </cfRule>
  </conditionalFormatting>
  <conditionalFormatting sqref="AE111">
    <cfRule type="cellIs" dxfId="468" priority="3574" operator="equal">
      <formula>"良短"</formula>
    </cfRule>
    <cfRule type="cellIs" dxfId="467" priority="3575" operator="equal">
      <formula>"保留"</formula>
    </cfRule>
    <cfRule type="cellIs" dxfId="466" priority="3576" operator="equal">
      <formula>"合短"</formula>
    </cfRule>
  </conditionalFormatting>
  <conditionalFormatting sqref="AE112">
    <cfRule type="cellIs" dxfId="465" priority="3570" operator="equal">
      <formula>"ＮＧ"</formula>
    </cfRule>
    <cfRule type="cellIs" dxfId="464" priority="3571" operator="equal">
      <formula>"良短"</formula>
    </cfRule>
    <cfRule type="cellIs" dxfId="463" priority="3572" operator="equal">
      <formula>"保留"</formula>
    </cfRule>
    <cfRule type="cellIs" dxfId="462" priority="3573" operator="equal">
      <formula>"合短"</formula>
    </cfRule>
  </conditionalFormatting>
  <conditionalFormatting sqref="AE112">
    <cfRule type="cellIs" dxfId="461" priority="3566" operator="equal">
      <formula>"ＮＧ"</formula>
    </cfRule>
    <cfRule type="cellIs" dxfId="460" priority="3567" operator="equal">
      <formula>"良短"</formula>
    </cfRule>
    <cfRule type="cellIs" dxfId="459" priority="3568" operator="equal">
      <formula>"保留"</formula>
    </cfRule>
    <cfRule type="cellIs" dxfId="458" priority="3569" operator="equal">
      <formula>"合短"</formula>
    </cfRule>
  </conditionalFormatting>
  <conditionalFormatting sqref="AF116">
    <cfRule type="cellIs" dxfId="457" priority="3563" operator="equal">
      <formula>"良短"</formula>
    </cfRule>
    <cfRule type="cellIs" dxfId="456" priority="3564" operator="equal">
      <formula>"保留"</formula>
    </cfRule>
    <cfRule type="cellIs" dxfId="455" priority="3565" operator="equal">
      <formula>"合短"</formula>
    </cfRule>
  </conditionalFormatting>
  <conditionalFormatting sqref="AE116">
    <cfRule type="cellIs" dxfId="454" priority="3560" operator="equal">
      <formula>"良短"</formula>
    </cfRule>
    <cfRule type="cellIs" dxfId="453" priority="3561" operator="equal">
      <formula>"保留"</formula>
    </cfRule>
    <cfRule type="cellIs" dxfId="452" priority="3562" operator="equal">
      <formula>"合短"</formula>
    </cfRule>
  </conditionalFormatting>
  <conditionalFormatting sqref="AE117">
    <cfRule type="cellIs" dxfId="451" priority="3556" operator="equal">
      <formula>"ＮＧ"</formula>
    </cfRule>
    <cfRule type="cellIs" dxfId="450" priority="3557" operator="equal">
      <formula>"良短"</formula>
    </cfRule>
    <cfRule type="cellIs" dxfId="449" priority="3558" operator="equal">
      <formula>"保留"</formula>
    </cfRule>
    <cfRule type="cellIs" dxfId="448" priority="3559" operator="equal">
      <formula>"合短"</formula>
    </cfRule>
  </conditionalFormatting>
  <conditionalFormatting sqref="AE117">
    <cfRule type="cellIs" dxfId="447" priority="3552" operator="equal">
      <formula>"ＮＧ"</formula>
    </cfRule>
    <cfRule type="cellIs" dxfId="446" priority="3553" operator="equal">
      <formula>"良短"</formula>
    </cfRule>
    <cfRule type="cellIs" dxfId="445" priority="3554" operator="equal">
      <formula>"保留"</formula>
    </cfRule>
    <cfRule type="cellIs" dxfId="444" priority="3555" operator="equal">
      <formula>"合短"</formula>
    </cfRule>
  </conditionalFormatting>
  <conditionalFormatting sqref="AF122">
    <cfRule type="cellIs" dxfId="443" priority="3541" operator="equal">
      <formula>"ＮＧ"</formula>
    </cfRule>
    <cfRule type="cellIs" dxfId="442" priority="3542" operator="equal">
      <formula>"良短"</formula>
    </cfRule>
    <cfRule type="cellIs" dxfId="441" priority="3543" operator="equal">
      <formula>"保留"</formula>
    </cfRule>
    <cfRule type="cellIs" dxfId="440" priority="3544" operator="equal">
      <formula>"合短"</formula>
    </cfRule>
  </conditionalFormatting>
  <conditionalFormatting sqref="AF127">
    <cfRule type="cellIs" dxfId="439" priority="3545" operator="equal">
      <formula>"ＮＧ"</formula>
    </cfRule>
    <cfRule type="cellIs" dxfId="438" priority="3546" operator="equal">
      <formula>"良短"</formula>
    </cfRule>
    <cfRule type="cellIs" dxfId="437" priority="3547" operator="equal">
      <formula>"保留"</formula>
    </cfRule>
    <cfRule type="cellIs" dxfId="436" priority="3548" operator="equal">
      <formula>"合短"</formula>
    </cfRule>
  </conditionalFormatting>
  <conditionalFormatting sqref="AE129:AE132">
    <cfRule type="cellIs" dxfId="435" priority="3480" operator="equal">
      <formula>"ＮＧ"</formula>
    </cfRule>
    <cfRule type="cellIs" dxfId="434" priority="3481" operator="equal">
      <formula>"良短"</formula>
    </cfRule>
    <cfRule type="cellIs" dxfId="433" priority="3482" operator="equal">
      <formula>"保留"</formula>
    </cfRule>
    <cfRule type="cellIs" dxfId="432" priority="3483" operator="equal">
      <formula>"合短"</formula>
    </cfRule>
  </conditionalFormatting>
  <conditionalFormatting sqref="AF131:AF132">
    <cfRule type="cellIs" dxfId="431" priority="3476" operator="equal">
      <formula>"ＮＧ"</formula>
    </cfRule>
    <cfRule type="cellIs" dxfId="430" priority="3477" operator="equal">
      <formula>"良短"</formula>
    </cfRule>
    <cfRule type="cellIs" dxfId="429" priority="3478" operator="equal">
      <formula>"保留"</formula>
    </cfRule>
    <cfRule type="cellIs" dxfId="428" priority="3479" operator="equal">
      <formula>"合短"</formula>
    </cfRule>
  </conditionalFormatting>
  <conditionalFormatting sqref="AF127">
    <cfRule type="cellIs" dxfId="427" priority="3549" operator="equal">
      <formula>"良短"</formula>
    </cfRule>
    <cfRule type="cellIs" dxfId="426" priority="3550" operator="equal">
      <formula>"保留"</formula>
    </cfRule>
    <cfRule type="cellIs" dxfId="425" priority="3551" operator="equal">
      <formula>"合短"</formula>
    </cfRule>
  </conditionalFormatting>
  <conditionalFormatting sqref="AF122">
    <cfRule type="cellIs" dxfId="424" priority="3538" operator="equal">
      <formula>"良短"</formula>
    </cfRule>
    <cfRule type="cellIs" dxfId="423" priority="3539" operator="equal">
      <formula>"保留"</formula>
    </cfRule>
    <cfRule type="cellIs" dxfId="422" priority="3540" operator="equal">
      <formula>"合短"</formula>
    </cfRule>
  </conditionalFormatting>
  <conditionalFormatting sqref="AF128">
    <cfRule type="cellIs" dxfId="421" priority="3527" operator="equal">
      <formula>"ＮＧ"</formula>
    </cfRule>
    <cfRule type="cellIs" dxfId="420" priority="3528" operator="equal">
      <formula>"良短"</formula>
    </cfRule>
    <cfRule type="cellIs" dxfId="419" priority="3529" operator="equal">
      <formula>"保留"</formula>
    </cfRule>
    <cfRule type="cellIs" dxfId="418" priority="3530" operator="equal">
      <formula>"合短"</formula>
    </cfRule>
  </conditionalFormatting>
  <conditionalFormatting sqref="AF133">
    <cfRule type="cellIs" dxfId="417" priority="3535" operator="equal">
      <formula>"良短"</formula>
    </cfRule>
    <cfRule type="cellIs" dxfId="416" priority="3536" operator="equal">
      <formula>"保留"</formula>
    </cfRule>
    <cfRule type="cellIs" dxfId="415" priority="3537" operator="equal">
      <formula>"合短"</formula>
    </cfRule>
  </conditionalFormatting>
  <conditionalFormatting sqref="AF133">
    <cfRule type="cellIs" dxfId="414" priority="3531" operator="equal">
      <formula>"ＮＧ"</formula>
    </cfRule>
    <cfRule type="cellIs" dxfId="413" priority="3532" operator="equal">
      <formula>"良短"</formula>
    </cfRule>
    <cfRule type="cellIs" dxfId="412" priority="3533" operator="equal">
      <formula>"保留"</formula>
    </cfRule>
    <cfRule type="cellIs" dxfId="411" priority="3534" operator="equal">
      <formula>"合短"</formula>
    </cfRule>
  </conditionalFormatting>
  <conditionalFormatting sqref="AF128">
    <cfRule type="cellIs" dxfId="410" priority="3524" operator="equal">
      <formula>"良短"</formula>
    </cfRule>
    <cfRule type="cellIs" dxfId="409" priority="3525" operator="equal">
      <formula>"保留"</formula>
    </cfRule>
    <cfRule type="cellIs" dxfId="408" priority="3526" operator="equal">
      <formula>"合短"</formula>
    </cfRule>
  </conditionalFormatting>
  <conditionalFormatting sqref="AE127">
    <cfRule type="cellIs" dxfId="407" priority="3521" operator="equal">
      <formula>"良短"</formula>
    </cfRule>
    <cfRule type="cellIs" dxfId="406" priority="3522" operator="equal">
      <formula>"保留"</formula>
    </cfRule>
    <cfRule type="cellIs" dxfId="405" priority="3523" operator="equal">
      <formula>"合短"</formula>
    </cfRule>
  </conditionalFormatting>
  <conditionalFormatting sqref="AE127">
    <cfRule type="cellIs" dxfId="404" priority="3517" operator="equal">
      <formula>"ＮＧ"</formula>
    </cfRule>
    <cfRule type="cellIs" dxfId="403" priority="3518" operator="equal">
      <formula>"良短"</formula>
    </cfRule>
    <cfRule type="cellIs" dxfId="402" priority="3519" operator="equal">
      <formula>"保留"</formula>
    </cfRule>
    <cfRule type="cellIs" dxfId="401" priority="3520" operator="equal">
      <formula>"合短"</formula>
    </cfRule>
  </conditionalFormatting>
  <conditionalFormatting sqref="AE122">
    <cfRule type="cellIs" dxfId="400" priority="3513" operator="equal">
      <formula>"ＮＧ"</formula>
    </cfRule>
    <cfRule type="cellIs" dxfId="399" priority="3514" operator="equal">
      <formula>"良短"</formula>
    </cfRule>
    <cfRule type="cellIs" dxfId="398" priority="3515" operator="equal">
      <formula>"保留"</formula>
    </cfRule>
    <cfRule type="cellIs" dxfId="397" priority="3516" operator="equal">
      <formula>"合短"</formula>
    </cfRule>
  </conditionalFormatting>
  <conditionalFormatting sqref="AE122">
    <cfRule type="cellIs" dxfId="396" priority="3510" operator="equal">
      <formula>"良短"</formula>
    </cfRule>
    <cfRule type="cellIs" dxfId="395" priority="3511" operator="equal">
      <formula>"保留"</formula>
    </cfRule>
    <cfRule type="cellIs" dxfId="394" priority="3512" operator="equal">
      <formula>"合短"</formula>
    </cfRule>
  </conditionalFormatting>
  <conditionalFormatting sqref="AE128">
    <cfRule type="cellIs" dxfId="393" priority="3499" operator="equal">
      <formula>"ＮＧ"</formula>
    </cfRule>
    <cfRule type="cellIs" dxfId="392" priority="3500" operator="equal">
      <formula>"良短"</formula>
    </cfRule>
    <cfRule type="cellIs" dxfId="391" priority="3501" operator="equal">
      <formula>"保留"</formula>
    </cfRule>
    <cfRule type="cellIs" dxfId="390" priority="3502" operator="equal">
      <formula>"合短"</formula>
    </cfRule>
  </conditionalFormatting>
  <conditionalFormatting sqref="AE133">
    <cfRule type="cellIs" dxfId="389" priority="3507" operator="equal">
      <formula>"良短"</formula>
    </cfRule>
    <cfRule type="cellIs" dxfId="388" priority="3508" operator="equal">
      <formula>"保留"</formula>
    </cfRule>
    <cfRule type="cellIs" dxfId="387" priority="3509" operator="equal">
      <formula>"合短"</formula>
    </cfRule>
  </conditionalFormatting>
  <conditionalFormatting sqref="AE133">
    <cfRule type="cellIs" dxfId="386" priority="3503" operator="equal">
      <formula>"ＮＧ"</formula>
    </cfRule>
    <cfRule type="cellIs" dxfId="385" priority="3504" operator="equal">
      <formula>"良短"</formula>
    </cfRule>
    <cfRule type="cellIs" dxfId="384" priority="3505" operator="equal">
      <formula>"保留"</formula>
    </cfRule>
    <cfRule type="cellIs" dxfId="383" priority="3506" operator="equal">
      <formula>"合短"</formula>
    </cfRule>
  </conditionalFormatting>
  <conditionalFormatting sqref="AE128">
    <cfRule type="cellIs" dxfId="382" priority="3496" operator="equal">
      <formula>"良短"</formula>
    </cfRule>
    <cfRule type="cellIs" dxfId="381" priority="3497" operator="equal">
      <formula>"保留"</formula>
    </cfRule>
    <cfRule type="cellIs" dxfId="380" priority="3498" operator="equal">
      <formula>"合短"</formula>
    </cfRule>
  </conditionalFormatting>
  <conditionalFormatting sqref="AF129:AF130">
    <cfRule type="cellIs" dxfId="379" priority="3492" operator="equal">
      <formula>"ＮＧ"</formula>
    </cfRule>
    <cfRule type="cellIs" dxfId="378" priority="3493" operator="equal">
      <formula>"良短"</formula>
    </cfRule>
    <cfRule type="cellIs" dxfId="377" priority="3494" operator="equal">
      <formula>"保留"</formula>
    </cfRule>
    <cfRule type="cellIs" dxfId="376" priority="3495" operator="equal">
      <formula>"合短"</formula>
    </cfRule>
  </conditionalFormatting>
  <conditionalFormatting sqref="AF129:AF130">
    <cfRule type="cellIs" dxfId="375" priority="3488" operator="equal">
      <formula>"ＮＧ"</formula>
    </cfRule>
    <cfRule type="cellIs" dxfId="374" priority="3489" operator="equal">
      <formula>"良短"</formula>
    </cfRule>
    <cfRule type="cellIs" dxfId="373" priority="3490" operator="equal">
      <formula>"保留"</formula>
    </cfRule>
    <cfRule type="cellIs" dxfId="372" priority="3491" operator="equal">
      <formula>"合短"</formula>
    </cfRule>
  </conditionalFormatting>
  <conditionalFormatting sqref="AE129:AE132">
    <cfRule type="cellIs" dxfId="371" priority="3484" operator="equal">
      <formula>"ＮＧ"</formula>
    </cfRule>
    <cfRule type="cellIs" dxfId="370" priority="3485" operator="equal">
      <formula>"良短"</formula>
    </cfRule>
    <cfRule type="cellIs" dxfId="369" priority="3486" operator="equal">
      <formula>"保留"</formula>
    </cfRule>
    <cfRule type="cellIs" dxfId="368" priority="3487" operator="equal">
      <formula>"合短"</formula>
    </cfRule>
  </conditionalFormatting>
  <conditionalFormatting sqref="AF131:AF132">
    <cfRule type="cellIs" dxfId="367" priority="3472" operator="equal">
      <formula>"ＮＧ"</formula>
    </cfRule>
    <cfRule type="cellIs" dxfId="366" priority="3473" operator="equal">
      <formula>"良短"</formula>
    </cfRule>
    <cfRule type="cellIs" dxfId="365" priority="3474" operator="equal">
      <formula>"保留"</formula>
    </cfRule>
    <cfRule type="cellIs" dxfId="364" priority="3475" operator="equal">
      <formula>"合短"</formula>
    </cfRule>
  </conditionalFormatting>
  <conditionalFormatting sqref="AF135:AF136">
    <cfRule type="cellIs" dxfId="363" priority="3457" operator="equal">
      <formula>"ＮＧ"</formula>
    </cfRule>
    <cfRule type="cellIs" dxfId="362" priority="3458" operator="equal">
      <formula>"良短"</formula>
    </cfRule>
    <cfRule type="cellIs" dxfId="361" priority="3459" operator="equal">
      <formula>"保留"</formula>
    </cfRule>
    <cfRule type="cellIs" dxfId="360" priority="3460" operator="equal">
      <formula>"合短"</formula>
    </cfRule>
  </conditionalFormatting>
  <conditionalFormatting sqref="AF134">
    <cfRule type="cellIs" dxfId="359" priority="3453" operator="equal">
      <formula>"ＮＧ"</formula>
    </cfRule>
    <cfRule type="cellIs" dxfId="358" priority="3454" operator="equal">
      <formula>"良短"</formula>
    </cfRule>
    <cfRule type="cellIs" dxfId="357" priority="3455" operator="equal">
      <formula>"保留"</formula>
    </cfRule>
    <cfRule type="cellIs" dxfId="356" priority="3456" operator="equal">
      <formula>"合短"</formula>
    </cfRule>
  </conditionalFormatting>
  <conditionalFormatting sqref="AE135:AE138">
    <cfRule type="cellIs" dxfId="355" priority="3432" operator="equal">
      <formula>"ＮＧ"</formula>
    </cfRule>
    <cfRule type="cellIs" dxfId="354" priority="3433" operator="equal">
      <formula>"良短"</formula>
    </cfRule>
    <cfRule type="cellIs" dxfId="353" priority="3434" operator="equal">
      <formula>"保留"</formula>
    </cfRule>
    <cfRule type="cellIs" dxfId="352" priority="3435" operator="equal">
      <formula>"合短"</formula>
    </cfRule>
  </conditionalFormatting>
  <conditionalFormatting sqref="AF137:AF138">
    <cfRule type="cellIs" dxfId="351" priority="3410" operator="equal">
      <formula>"ＮＧ"</formula>
    </cfRule>
    <cfRule type="cellIs" dxfId="350" priority="3411" operator="equal">
      <formula>"良短"</formula>
    </cfRule>
    <cfRule type="cellIs" dxfId="349" priority="3412" operator="equal">
      <formula>"保留"</formula>
    </cfRule>
    <cfRule type="cellIs" dxfId="348" priority="3413" operator="equal">
      <formula>"合短"</formula>
    </cfRule>
  </conditionalFormatting>
  <conditionalFormatting sqref="AF135:AF136">
    <cfRule type="cellIs" dxfId="347" priority="3461" operator="equal">
      <formula>"ＮＧ"</formula>
    </cfRule>
    <cfRule type="cellIs" dxfId="346" priority="3462" operator="equal">
      <formula>"良短"</formula>
    </cfRule>
    <cfRule type="cellIs" dxfId="345" priority="3463" operator="equal">
      <formula>"保留"</formula>
    </cfRule>
    <cfRule type="cellIs" dxfId="344" priority="3464" operator="equal">
      <formula>"合短"</formula>
    </cfRule>
  </conditionalFormatting>
  <conditionalFormatting sqref="AF139">
    <cfRule type="cellIs" dxfId="343" priority="3465" operator="equal">
      <formula>"ＮＧ"</formula>
    </cfRule>
    <cfRule type="cellIs" dxfId="342" priority="3466" operator="equal">
      <formula>"良短"</formula>
    </cfRule>
    <cfRule type="cellIs" dxfId="341" priority="3467" operator="equal">
      <formula>"保留"</formula>
    </cfRule>
    <cfRule type="cellIs" dxfId="340" priority="3468" operator="equal">
      <formula>"合短"</formula>
    </cfRule>
  </conditionalFormatting>
  <conditionalFormatting sqref="AE141:AE144">
    <cfRule type="cellIs" dxfId="339" priority="3390" operator="equal">
      <formula>"ＮＧ"</formula>
    </cfRule>
    <cfRule type="cellIs" dxfId="338" priority="3391" operator="equal">
      <formula>"良短"</formula>
    </cfRule>
    <cfRule type="cellIs" dxfId="337" priority="3392" operator="equal">
      <formula>"保留"</formula>
    </cfRule>
    <cfRule type="cellIs" dxfId="336" priority="3393" operator="equal">
      <formula>"合短"</formula>
    </cfRule>
  </conditionalFormatting>
  <conditionalFormatting sqref="AF143:AF144">
    <cfRule type="cellIs" dxfId="335" priority="3386" operator="equal">
      <formula>"ＮＧ"</formula>
    </cfRule>
    <cfRule type="cellIs" dxfId="334" priority="3387" operator="equal">
      <formula>"良短"</formula>
    </cfRule>
    <cfRule type="cellIs" dxfId="333" priority="3388" operator="equal">
      <formula>"保留"</formula>
    </cfRule>
    <cfRule type="cellIs" dxfId="332" priority="3389" operator="equal">
      <formula>"合短"</formula>
    </cfRule>
  </conditionalFormatting>
  <conditionalFormatting sqref="AF139">
    <cfRule type="cellIs" dxfId="331" priority="3469" operator="equal">
      <formula>"良短"</formula>
    </cfRule>
    <cfRule type="cellIs" dxfId="330" priority="3470" operator="equal">
      <formula>"保留"</formula>
    </cfRule>
    <cfRule type="cellIs" dxfId="329" priority="3471" operator="equal">
      <formula>"合短"</formula>
    </cfRule>
  </conditionalFormatting>
  <conditionalFormatting sqref="AF134">
    <cfRule type="cellIs" dxfId="328" priority="3450" operator="equal">
      <formula>"良短"</formula>
    </cfRule>
    <cfRule type="cellIs" dxfId="327" priority="3451" operator="equal">
      <formula>"保留"</formula>
    </cfRule>
    <cfRule type="cellIs" dxfId="326" priority="3452" operator="equal">
      <formula>"合短"</formula>
    </cfRule>
  </conditionalFormatting>
  <conditionalFormatting sqref="AF140">
    <cfRule type="cellIs" dxfId="325" priority="3446" operator="equal">
      <formula>"ＮＧ"</formula>
    </cfRule>
    <cfRule type="cellIs" dxfId="324" priority="3447" operator="equal">
      <formula>"良短"</formula>
    </cfRule>
    <cfRule type="cellIs" dxfId="323" priority="3448" operator="equal">
      <formula>"保留"</formula>
    </cfRule>
    <cfRule type="cellIs" dxfId="322" priority="3449" operator="equal">
      <formula>"合短"</formula>
    </cfRule>
  </conditionalFormatting>
  <conditionalFormatting sqref="AF140">
    <cfRule type="cellIs" dxfId="321" priority="3443" operator="equal">
      <formula>"良短"</formula>
    </cfRule>
    <cfRule type="cellIs" dxfId="320" priority="3444" operator="equal">
      <formula>"保留"</formula>
    </cfRule>
    <cfRule type="cellIs" dxfId="319" priority="3445" operator="equal">
      <formula>"合短"</formula>
    </cfRule>
  </conditionalFormatting>
  <conditionalFormatting sqref="AE139">
    <cfRule type="cellIs" dxfId="318" priority="3440" operator="equal">
      <formula>"良短"</formula>
    </cfRule>
    <cfRule type="cellIs" dxfId="317" priority="3441" operator="equal">
      <formula>"保留"</formula>
    </cfRule>
    <cfRule type="cellIs" dxfId="316" priority="3442" operator="equal">
      <formula>"合短"</formula>
    </cfRule>
  </conditionalFormatting>
  <conditionalFormatting sqref="AE139">
    <cfRule type="cellIs" dxfId="315" priority="3436" operator="equal">
      <formula>"ＮＧ"</formula>
    </cfRule>
    <cfRule type="cellIs" dxfId="314" priority="3437" operator="equal">
      <formula>"良短"</formula>
    </cfRule>
    <cfRule type="cellIs" dxfId="313" priority="3438" operator="equal">
      <formula>"保留"</formula>
    </cfRule>
    <cfRule type="cellIs" dxfId="312" priority="3439" operator="equal">
      <formula>"合短"</formula>
    </cfRule>
  </conditionalFormatting>
  <conditionalFormatting sqref="AE134">
    <cfRule type="cellIs" dxfId="311" priority="3424" operator="equal">
      <formula>"ＮＧ"</formula>
    </cfRule>
    <cfRule type="cellIs" dxfId="310" priority="3425" operator="equal">
      <formula>"良短"</formula>
    </cfRule>
    <cfRule type="cellIs" dxfId="309" priority="3426" operator="equal">
      <formula>"保留"</formula>
    </cfRule>
    <cfRule type="cellIs" dxfId="308" priority="3427" operator="equal">
      <formula>"合短"</formula>
    </cfRule>
  </conditionalFormatting>
  <conditionalFormatting sqref="AE134">
    <cfRule type="cellIs" dxfId="307" priority="3421" operator="equal">
      <formula>"良短"</formula>
    </cfRule>
    <cfRule type="cellIs" dxfId="306" priority="3422" operator="equal">
      <formula>"保留"</formula>
    </cfRule>
    <cfRule type="cellIs" dxfId="305" priority="3423" operator="equal">
      <formula>"合短"</formula>
    </cfRule>
  </conditionalFormatting>
  <conditionalFormatting sqref="AE140">
    <cfRule type="cellIs" dxfId="304" priority="3417" operator="equal">
      <formula>"ＮＧ"</formula>
    </cfRule>
    <cfRule type="cellIs" dxfId="303" priority="3418" operator="equal">
      <formula>"良短"</formula>
    </cfRule>
    <cfRule type="cellIs" dxfId="302" priority="3419" operator="equal">
      <formula>"保留"</formula>
    </cfRule>
    <cfRule type="cellIs" dxfId="301" priority="3420" operator="equal">
      <formula>"合短"</formula>
    </cfRule>
  </conditionalFormatting>
  <conditionalFormatting sqref="AE140">
    <cfRule type="cellIs" dxfId="300" priority="3414" operator="equal">
      <formula>"良短"</formula>
    </cfRule>
    <cfRule type="cellIs" dxfId="299" priority="3415" operator="equal">
      <formula>"保留"</formula>
    </cfRule>
    <cfRule type="cellIs" dxfId="298" priority="3416" operator="equal">
      <formula>"合短"</formula>
    </cfRule>
  </conditionalFormatting>
  <conditionalFormatting sqref="AF137:AF138">
    <cfRule type="cellIs" dxfId="297" priority="3406" operator="equal">
      <formula>"ＮＧ"</formula>
    </cfRule>
    <cfRule type="cellIs" dxfId="296" priority="3407" operator="equal">
      <formula>"良短"</formula>
    </cfRule>
    <cfRule type="cellIs" dxfId="295" priority="3408" operator="equal">
      <formula>"保留"</formula>
    </cfRule>
    <cfRule type="cellIs" dxfId="294" priority="3409" operator="equal">
      <formula>"合短"</formula>
    </cfRule>
  </conditionalFormatting>
  <conditionalFormatting sqref="AF141:AF142">
    <cfRule type="cellIs" dxfId="293" priority="3402" operator="equal">
      <formula>"ＮＧ"</formula>
    </cfRule>
    <cfRule type="cellIs" dxfId="292" priority="3403" operator="equal">
      <formula>"良短"</formula>
    </cfRule>
    <cfRule type="cellIs" dxfId="291" priority="3404" operator="equal">
      <formula>"保留"</formula>
    </cfRule>
    <cfRule type="cellIs" dxfId="290" priority="3405" operator="equal">
      <formula>"合短"</formula>
    </cfRule>
  </conditionalFormatting>
  <conditionalFormatting sqref="AE141:AE144">
    <cfRule type="cellIs" dxfId="289" priority="3394" operator="equal">
      <formula>"ＮＧ"</formula>
    </cfRule>
    <cfRule type="cellIs" dxfId="288" priority="3395" operator="equal">
      <formula>"良短"</formula>
    </cfRule>
    <cfRule type="cellIs" dxfId="287" priority="3396" operator="equal">
      <formula>"保留"</formula>
    </cfRule>
    <cfRule type="cellIs" dxfId="286" priority="3397" operator="equal">
      <formula>"合短"</formula>
    </cfRule>
  </conditionalFormatting>
  <conditionalFormatting sqref="AF143:AF144">
    <cfRule type="cellIs" dxfId="285" priority="3382" operator="equal">
      <formula>"ＮＧ"</formula>
    </cfRule>
    <cfRule type="cellIs" dxfId="284" priority="3383" operator="equal">
      <formula>"良短"</formula>
    </cfRule>
    <cfRule type="cellIs" dxfId="283" priority="3384" operator="equal">
      <formula>"保留"</formula>
    </cfRule>
    <cfRule type="cellIs" dxfId="282" priority="3385" operator="equal">
      <formula>"合短"</formula>
    </cfRule>
  </conditionalFormatting>
  <conditionalFormatting sqref="AE113:AE115">
    <cfRule type="cellIs" dxfId="281" priority="3374" operator="equal">
      <formula>"ＮＧ"</formula>
    </cfRule>
    <cfRule type="cellIs" dxfId="280" priority="3375" operator="equal">
      <formula>"良短"</formula>
    </cfRule>
    <cfRule type="cellIs" dxfId="279" priority="3376" operator="equal">
      <formula>"保留"</formula>
    </cfRule>
    <cfRule type="cellIs" dxfId="278" priority="3377" operator="equal">
      <formula>"合短"</formula>
    </cfRule>
  </conditionalFormatting>
  <conditionalFormatting sqref="AE118:AE120">
    <cfRule type="cellIs" dxfId="277" priority="3370" operator="equal">
      <formula>"ＮＧ"</formula>
    </cfRule>
    <cfRule type="cellIs" dxfId="276" priority="3371" operator="equal">
      <formula>"良短"</formula>
    </cfRule>
    <cfRule type="cellIs" dxfId="275" priority="3372" operator="equal">
      <formula>"保留"</formula>
    </cfRule>
    <cfRule type="cellIs" dxfId="274" priority="3373" operator="equal">
      <formula>"合短"</formula>
    </cfRule>
  </conditionalFormatting>
  <conditionalFormatting sqref="AE118:AE120">
    <cfRule type="cellIs" dxfId="273" priority="3366" operator="equal">
      <formula>"ＮＧ"</formula>
    </cfRule>
    <cfRule type="cellIs" dxfId="272" priority="3367" operator="equal">
      <formula>"良短"</formula>
    </cfRule>
    <cfRule type="cellIs" dxfId="271" priority="3368" operator="equal">
      <formula>"保留"</formula>
    </cfRule>
    <cfRule type="cellIs" dxfId="270" priority="3369" operator="equal">
      <formula>"合短"</formula>
    </cfRule>
  </conditionalFormatting>
  <conditionalFormatting sqref="AE123:AE126">
    <cfRule type="cellIs" dxfId="269" priority="3362" operator="equal">
      <formula>"ＮＧ"</formula>
    </cfRule>
    <cfRule type="cellIs" dxfId="268" priority="3363" operator="equal">
      <formula>"良短"</formula>
    </cfRule>
    <cfRule type="cellIs" dxfId="267" priority="3364" operator="equal">
      <formula>"保留"</formula>
    </cfRule>
    <cfRule type="cellIs" dxfId="266" priority="3365" operator="equal">
      <formula>"合短"</formula>
    </cfRule>
  </conditionalFormatting>
  <conditionalFormatting sqref="AE123:AE126">
    <cfRule type="cellIs" dxfId="265" priority="3358" operator="equal">
      <formula>"ＮＧ"</formula>
    </cfRule>
    <cfRule type="cellIs" dxfId="264" priority="3359" operator="equal">
      <formula>"良短"</formula>
    </cfRule>
    <cfRule type="cellIs" dxfId="263" priority="3360" operator="equal">
      <formula>"保留"</formula>
    </cfRule>
    <cfRule type="cellIs" dxfId="262" priority="3361" operator="equal">
      <formula>"合短"</formula>
    </cfRule>
  </conditionalFormatting>
  <conditionalFormatting sqref="AF57:AF58">
    <cfRule type="cellIs" dxfId="261" priority="659" operator="equal">
      <formula>"ＮＧ"</formula>
    </cfRule>
    <cfRule type="cellIs" dxfId="260" priority="660" operator="equal">
      <formula>"良短"</formula>
    </cfRule>
    <cfRule type="cellIs" dxfId="259" priority="661" operator="equal">
      <formula>"保留"</formula>
    </cfRule>
    <cfRule type="cellIs" dxfId="258" priority="662" operator="equal">
      <formula>"合短"</formula>
    </cfRule>
  </conditionalFormatting>
  <conditionalFormatting sqref="AF53">
    <cfRule type="cellIs" dxfId="257" priority="758" operator="equal">
      <formula>"ＮＧ"</formula>
    </cfRule>
    <cfRule type="cellIs" dxfId="256" priority="759" operator="equal">
      <formula>"良短"</formula>
    </cfRule>
    <cfRule type="cellIs" dxfId="255" priority="760" operator="equal">
      <formula>"保留"</formula>
    </cfRule>
    <cfRule type="cellIs" dxfId="254" priority="761" operator="equal">
      <formula>"合短"</formula>
    </cfRule>
  </conditionalFormatting>
  <conditionalFormatting sqref="AF53">
    <cfRule type="cellIs" dxfId="253" priority="762" operator="equal">
      <formula>"良短"</formula>
    </cfRule>
    <cfRule type="cellIs" dxfId="252" priority="763" operator="equal">
      <formula>"保留"</formula>
    </cfRule>
    <cfRule type="cellIs" dxfId="251" priority="764" operator="equal">
      <formula>"合短"</formula>
    </cfRule>
  </conditionalFormatting>
  <conditionalFormatting sqref="AE53">
    <cfRule type="cellIs" dxfId="250" priority="748" operator="equal">
      <formula>"良短"</formula>
    </cfRule>
    <cfRule type="cellIs" dxfId="249" priority="749" operator="equal">
      <formula>"保留"</formula>
    </cfRule>
    <cfRule type="cellIs" dxfId="248" priority="750" operator="equal">
      <formula>"合短"</formula>
    </cfRule>
  </conditionalFormatting>
  <conditionalFormatting sqref="AF57:AF58">
    <cfRule type="cellIs" dxfId="247" priority="663" operator="equal">
      <formula>"ＮＧ"</formula>
    </cfRule>
    <cfRule type="cellIs" dxfId="246" priority="664" operator="equal">
      <formula>"良短"</formula>
    </cfRule>
    <cfRule type="cellIs" dxfId="245" priority="665" operator="equal">
      <formula>"保留"</formula>
    </cfRule>
    <cfRule type="cellIs" dxfId="244" priority="666" operator="equal">
      <formula>"合短"</formula>
    </cfRule>
  </conditionalFormatting>
  <conditionalFormatting sqref="AE54">
    <cfRule type="cellIs" dxfId="243" priority="699" operator="equal">
      <formula>"良短"</formula>
    </cfRule>
    <cfRule type="cellIs" dxfId="242" priority="700" operator="equal">
      <formula>"保留"</formula>
    </cfRule>
    <cfRule type="cellIs" dxfId="241" priority="701" operator="equal">
      <formula>"合短"</formula>
    </cfRule>
  </conditionalFormatting>
  <conditionalFormatting sqref="AE59">
    <cfRule type="cellIs" dxfId="240" priority="695" operator="equal">
      <formula>"ＮＧ"</formula>
    </cfRule>
    <cfRule type="cellIs" dxfId="239" priority="696" operator="equal">
      <formula>"良短"</formula>
    </cfRule>
    <cfRule type="cellIs" dxfId="238" priority="697" operator="equal">
      <formula>"保留"</formula>
    </cfRule>
    <cfRule type="cellIs" dxfId="237" priority="698" operator="equal">
      <formula>"合短"</formula>
    </cfRule>
  </conditionalFormatting>
  <conditionalFormatting sqref="AE59">
    <cfRule type="cellIs" dxfId="236" priority="691" operator="equal">
      <formula>"ＮＧ"</formula>
    </cfRule>
    <cfRule type="cellIs" dxfId="235" priority="692" operator="equal">
      <formula>"良短"</formula>
    </cfRule>
    <cfRule type="cellIs" dxfId="234" priority="693" operator="equal">
      <formula>"保留"</formula>
    </cfRule>
    <cfRule type="cellIs" dxfId="233" priority="694" operator="equal">
      <formula>"合短"</formula>
    </cfRule>
  </conditionalFormatting>
  <conditionalFormatting sqref="AF59">
    <cfRule type="cellIs" dxfId="232" priority="687" operator="equal">
      <formula>"ＮＧ"</formula>
    </cfRule>
    <cfRule type="cellIs" dxfId="231" priority="688" operator="equal">
      <formula>"良短"</formula>
    </cfRule>
    <cfRule type="cellIs" dxfId="230" priority="689" operator="equal">
      <formula>"保留"</formula>
    </cfRule>
    <cfRule type="cellIs" dxfId="229" priority="690" operator="equal">
      <formula>"合短"</formula>
    </cfRule>
  </conditionalFormatting>
  <conditionalFormatting sqref="AF59">
    <cfRule type="cellIs" dxfId="228" priority="683" operator="equal">
      <formula>"ＮＧ"</formula>
    </cfRule>
    <cfRule type="cellIs" dxfId="227" priority="684" operator="equal">
      <formula>"良短"</formula>
    </cfRule>
    <cfRule type="cellIs" dxfId="226" priority="685" operator="equal">
      <formula>"保留"</formula>
    </cfRule>
    <cfRule type="cellIs" dxfId="225" priority="686" operator="equal">
      <formula>"合短"</formula>
    </cfRule>
  </conditionalFormatting>
  <conditionalFormatting sqref="AF55:AF56">
    <cfRule type="cellIs" dxfId="224" priority="679" operator="equal">
      <formula>"ＮＧ"</formula>
    </cfRule>
    <cfRule type="cellIs" dxfId="223" priority="680" operator="equal">
      <formula>"良短"</formula>
    </cfRule>
    <cfRule type="cellIs" dxfId="222" priority="681" operator="equal">
      <formula>"保留"</formula>
    </cfRule>
    <cfRule type="cellIs" dxfId="221" priority="682" operator="equal">
      <formula>"合短"</formula>
    </cfRule>
  </conditionalFormatting>
  <conditionalFormatting sqref="AF55:AF56">
    <cfRule type="cellIs" dxfId="220" priority="675" operator="equal">
      <formula>"ＮＧ"</formula>
    </cfRule>
    <cfRule type="cellIs" dxfId="219" priority="676" operator="equal">
      <formula>"良短"</formula>
    </cfRule>
    <cfRule type="cellIs" dxfId="218" priority="677" operator="equal">
      <formula>"保留"</formula>
    </cfRule>
    <cfRule type="cellIs" dxfId="217" priority="678" operator="equal">
      <formula>"合短"</formula>
    </cfRule>
  </conditionalFormatting>
  <conditionalFormatting sqref="AE55:AE58">
    <cfRule type="cellIs" dxfId="216" priority="671" operator="equal">
      <formula>"ＮＧ"</formula>
    </cfRule>
    <cfRule type="cellIs" dxfId="215" priority="672" operator="equal">
      <formula>"良短"</formula>
    </cfRule>
    <cfRule type="cellIs" dxfId="214" priority="673" operator="equal">
      <formula>"保留"</formula>
    </cfRule>
    <cfRule type="cellIs" dxfId="213" priority="674" operator="equal">
      <formula>"合短"</formula>
    </cfRule>
  </conditionalFormatting>
  <conditionalFormatting sqref="AE55:AE58">
    <cfRule type="cellIs" dxfId="212" priority="667" operator="equal">
      <formula>"ＮＧ"</formula>
    </cfRule>
    <cfRule type="cellIs" dxfId="211" priority="668" operator="equal">
      <formula>"良短"</formula>
    </cfRule>
    <cfRule type="cellIs" dxfId="210" priority="669" operator="equal">
      <formula>"保留"</formula>
    </cfRule>
    <cfRule type="cellIs" dxfId="209" priority="670" operator="equal">
      <formula>"合短"</formula>
    </cfRule>
  </conditionalFormatting>
  <conditionalFormatting sqref="AE53">
    <cfRule type="cellIs" dxfId="208" priority="744" operator="equal">
      <formula>"ＮＧ"</formula>
    </cfRule>
    <cfRule type="cellIs" dxfId="207" priority="745" operator="equal">
      <formula>"良短"</formula>
    </cfRule>
    <cfRule type="cellIs" dxfId="206" priority="746" operator="equal">
      <formula>"保留"</formula>
    </cfRule>
    <cfRule type="cellIs" dxfId="205" priority="747" operator="equal">
      <formula>"合短"</formula>
    </cfRule>
  </conditionalFormatting>
  <conditionalFormatting sqref="AF54">
    <cfRule type="cellIs" dxfId="204" priority="709" operator="equal">
      <formula>"ＮＧ"</formula>
    </cfRule>
    <cfRule type="cellIs" dxfId="203" priority="710" operator="equal">
      <formula>"良短"</formula>
    </cfRule>
    <cfRule type="cellIs" dxfId="202" priority="711" operator="equal">
      <formula>"保留"</formula>
    </cfRule>
    <cfRule type="cellIs" dxfId="201" priority="712" operator="equal">
      <formula>"合短"</formula>
    </cfRule>
  </conditionalFormatting>
  <conditionalFormatting sqref="AF54">
    <cfRule type="cellIs" dxfId="200" priority="706" operator="equal">
      <formula>"良短"</formula>
    </cfRule>
    <cfRule type="cellIs" dxfId="199" priority="707" operator="equal">
      <formula>"保留"</formula>
    </cfRule>
    <cfRule type="cellIs" dxfId="198" priority="708" operator="equal">
      <formula>"合短"</formula>
    </cfRule>
  </conditionalFormatting>
  <conditionalFormatting sqref="AE54">
    <cfRule type="cellIs" dxfId="197" priority="702" operator="equal">
      <formula>"ＮＧ"</formula>
    </cfRule>
    <cfRule type="cellIs" dxfId="196" priority="703" operator="equal">
      <formula>"良短"</formula>
    </cfRule>
    <cfRule type="cellIs" dxfId="195" priority="704" operator="equal">
      <formula>"保留"</formula>
    </cfRule>
    <cfRule type="cellIs" dxfId="194" priority="705" operator="equal">
      <formula>"合短"</formula>
    </cfRule>
  </conditionalFormatting>
  <conditionalFormatting sqref="AE8">
    <cfRule type="cellIs" dxfId="193" priority="173" operator="equal">
      <formula>"ＮＧ"</formula>
    </cfRule>
    <cfRule type="cellIs" dxfId="192" priority="174" operator="equal">
      <formula>"良短"</formula>
    </cfRule>
    <cfRule type="cellIs" dxfId="191" priority="175" operator="equal">
      <formula>"保留"</formula>
    </cfRule>
    <cfRule type="cellIs" dxfId="190" priority="176" operator="equal">
      <formula>"合短"</formula>
    </cfRule>
  </conditionalFormatting>
  <conditionalFormatting sqref="AE32">
    <cfRule type="cellIs" dxfId="189" priority="141" operator="equal">
      <formula>"ＮＧ"</formula>
    </cfRule>
    <cfRule type="cellIs" dxfId="188" priority="142" operator="equal">
      <formula>"良短"</formula>
    </cfRule>
    <cfRule type="cellIs" dxfId="187" priority="143" operator="equal">
      <formula>"保留"</formula>
    </cfRule>
    <cfRule type="cellIs" dxfId="186" priority="144" operator="equal">
      <formula>"合短"</formula>
    </cfRule>
  </conditionalFormatting>
  <conditionalFormatting sqref="AE9:AE11">
    <cfRule type="cellIs" dxfId="185" priority="185" operator="equal">
      <formula>"ＮＧ"</formula>
    </cfRule>
    <cfRule type="cellIs" dxfId="184" priority="186" operator="equal">
      <formula>"良短"</formula>
    </cfRule>
    <cfRule type="cellIs" dxfId="183" priority="187" operator="equal">
      <formula>"保留"</formula>
    </cfRule>
    <cfRule type="cellIs" dxfId="182" priority="188" operator="equal">
      <formula>"合短"</formula>
    </cfRule>
  </conditionalFormatting>
  <conditionalFormatting sqref="AE9:AE11">
    <cfRule type="cellIs" dxfId="181" priority="181" operator="equal">
      <formula>"ＮＧ"</formula>
    </cfRule>
    <cfRule type="cellIs" dxfId="180" priority="182" operator="equal">
      <formula>"良短"</formula>
    </cfRule>
    <cfRule type="cellIs" dxfId="179" priority="183" operator="equal">
      <formula>"保留"</formula>
    </cfRule>
    <cfRule type="cellIs" dxfId="178" priority="184" operator="equal">
      <formula>"合短"</formula>
    </cfRule>
  </conditionalFormatting>
  <conditionalFormatting sqref="AE8">
    <cfRule type="cellIs" dxfId="177" priority="177" operator="equal">
      <formula>"ＮＧ"</formula>
    </cfRule>
    <cfRule type="cellIs" dxfId="176" priority="178" operator="equal">
      <formula>"良短"</formula>
    </cfRule>
    <cfRule type="cellIs" dxfId="175" priority="179" operator="equal">
      <formula>"保留"</formula>
    </cfRule>
    <cfRule type="cellIs" dxfId="174" priority="180" operator="equal">
      <formula>"合短"</formula>
    </cfRule>
  </conditionalFormatting>
  <conditionalFormatting sqref="AE19:AE22">
    <cfRule type="cellIs" dxfId="173" priority="137" operator="equal">
      <formula>"ＮＧ"</formula>
    </cfRule>
    <cfRule type="cellIs" dxfId="172" priority="138" operator="equal">
      <formula>"良短"</formula>
    </cfRule>
    <cfRule type="cellIs" dxfId="171" priority="139" operator="equal">
      <formula>"保留"</formula>
    </cfRule>
    <cfRule type="cellIs" dxfId="170" priority="140" operator="equal">
      <formula>"合短"</formula>
    </cfRule>
  </conditionalFormatting>
  <conditionalFormatting sqref="AE13">
    <cfRule type="cellIs" dxfId="169" priority="151" operator="equal">
      <formula>"ＮＧ"</formula>
    </cfRule>
    <cfRule type="cellIs" dxfId="168" priority="152" operator="equal">
      <formula>"良短"</formula>
    </cfRule>
    <cfRule type="cellIs" dxfId="167" priority="153" operator="equal">
      <formula>"保留"</formula>
    </cfRule>
    <cfRule type="cellIs" dxfId="166" priority="154" operator="equal">
      <formula>"合短"</formula>
    </cfRule>
  </conditionalFormatting>
  <conditionalFormatting sqref="AF12">
    <cfRule type="cellIs" dxfId="165" priority="170" operator="equal">
      <formula>"良短"</formula>
    </cfRule>
    <cfRule type="cellIs" dxfId="164" priority="171" operator="equal">
      <formula>"保留"</formula>
    </cfRule>
    <cfRule type="cellIs" dxfId="163" priority="172" operator="equal">
      <formula>"合短"</formula>
    </cfRule>
  </conditionalFormatting>
  <conditionalFormatting sqref="AE12">
    <cfRule type="cellIs" dxfId="162" priority="167" operator="equal">
      <formula>"良短"</formula>
    </cfRule>
    <cfRule type="cellIs" dxfId="161" priority="168" operator="equal">
      <formula>"保留"</formula>
    </cfRule>
    <cfRule type="cellIs" dxfId="160" priority="169" operator="equal">
      <formula>"合短"</formula>
    </cfRule>
  </conditionalFormatting>
  <conditionalFormatting sqref="AE14:AE16">
    <cfRule type="cellIs" dxfId="159" priority="163" operator="equal">
      <formula>"ＮＧ"</formula>
    </cfRule>
    <cfRule type="cellIs" dxfId="158" priority="164" operator="equal">
      <formula>"良短"</formula>
    </cfRule>
    <cfRule type="cellIs" dxfId="157" priority="165" operator="equal">
      <formula>"保留"</formula>
    </cfRule>
    <cfRule type="cellIs" dxfId="156" priority="166" operator="equal">
      <formula>"合短"</formula>
    </cfRule>
  </conditionalFormatting>
  <conditionalFormatting sqref="AE14:AE16">
    <cfRule type="cellIs" dxfId="155" priority="159" operator="equal">
      <formula>"ＮＧ"</formula>
    </cfRule>
    <cfRule type="cellIs" dxfId="154" priority="160" operator="equal">
      <formula>"良短"</formula>
    </cfRule>
    <cfRule type="cellIs" dxfId="153" priority="161" operator="equal">
      <formula>"保留"</formula>
    </cfRule>
    <cfRule type="cellIs" dxfId="152" priority="162" operator="equal">
      <formula>"合短"</formula>
    </cfRule>
  </conditionalFormatting>
  <conditionalFormatting sqref="AE13">
    <cfRule type="cellIs" dxfId="151" priority="155" operator="equal">
      <formula>"ＮＧ"</formula>
    </cfRule>
    <cfRule type="cellIs" dxfId="150" priority="156" operator="equal">
      <formula>"良短"</formula>
    </cfRule>
    <cfRule type="cellIs" dxfId="149" priority="157" operator="equal">
      <formula>"保留"</formula>
    </cfRule>
    <cfRule type="cellIs" dxfId="148" priority="158" operator="equal">
      <formula>"合短"</formula>
    </cfRule>
  </conditionalFormatting>
  <conditionalFormatting sqref="AF17">
    <cfRule type="cellIs" dxfId="147" priority="148" operator="equal">
      <formula>"良短"</formula>
    </cfRule>
    <cfRule type="cellIs" dxfId="146" priority="149" operator="equal">
      <formula>"保留"</formula>
    </cfRule>
    <cfRule type="cellIs" dxfId="145" priority="150" operator="equal">
      <formula>"合短"</formula>
    </cfRule>
  </conditionalFormatting>
  <conditionalFormatting sqref="AE17">
    <cfRule type="cellIs" dxfId="144" priority="145" operator="equal">
      <formula>"良短"</formula>
    </cfRule>
    <cfRule type="cellIs" dxfId="143" priority="146" operator="equal">
      <formula>"保留"</formula>
    </cfRule>
    <cfRule type="cellIs" dxfId="142" priority="147" operator="equal">
      <formula>"合短"</formula>
    </cfRule>
  </conditionalFormatting>
  <conditionalFormatting sqref="AE19:AE22">
    <cfRule type="cellIs" dxfId="141" priority="133" operator="equal">
      <formula>"ＮＧ"</formula>
    </cfRule>
    <cfRule type="cellIs" dxfId="140" priority="134" operator="equal">
      <formula>"良短"</formula>
    </cfRule>
    <cfRule type="cellIs" dxfId="139" priority="135" operator="equal">
      <formula>"保留"</formula>
    </cfRule>
    <cfRule type="cellIs" dxfId="138" priority="136" operator="equal">
      <formula>"合短"</formula>
    </cfRule>
  </conditionalFormatting>
  <conditionalFormatting sqref="AE18">
    <cfRule type="cellIs" dxfId="137" priority="129" operator="equal">
      <formula>"ＮＧ"</formula>
    </cfRule>
    <cfRule type="cellIs" dxfId="136" priority="130" operator="equal">
      <formula>"良短"</formula>
    </cfRule>
    <cfRule type="cellIs" dxfId="135" priority="131" operator="equal">
      <formula>"保留"</formula>
    </cfRule>
    <cfRule type="cellIs" dxfId="134" priority="132" operator="equal">
      <formula>"合短"</formula>
    </cfRule>
  </conditionalFormatting>
  <conditionalFormatting sqref="AE18">
    <cfRule type="cellIs" dxfId="133" priority="125" operator="equal">
      <formula>"ＮＧ"</formula>
    </cfRule>
    <cfRule type="cellIs" dxfId="132" priority="126" operator="equal">
      <formula>"良短"</formula>
    </cfRule>
    <cfRule type="cellIs" dxfId="131" priority="127" operator="equal">
      <formula>"保留"</formula>
    </cfRule>
    <cfRule type="cellIs" dxfId="130" priority="128" operator="equal">
      <formula>"合短"</formula>
    </cfRule>
  </conditionalFormatting>
  <conditionalFormatting sqref="AE27">
    <cfRule type="cellIs" dxfId="129" priority="121" operator="equal">
      <formula>"ＮＧ"</formula>
    </cfRule>
    <cfRule type="cellIs" dxfId="128" priority="122" operator="equal">
      <formula>"良短"</formula>
    </cfRule>
    <cfRule type="cellIs" dxfId="127" priority="123" operator="equal">
      <formula>"保留"</formula>
    </cfRule>
    <cfRule type="cellIs" dxfId="126" priority="124" operator="equal">
      <formula>"合短"</formula>
    </cfRule>
  </conditionalFormatting>
  <conditionalFormatting sqref="AE27">
    <cfRule type="cellIs" dxfId="125" priority="117" operator="equal">
      <formula>"ＮＧ"</formula>
    </cfRule>
    <cfRule type="cellIs" dxfId="124" priority="118" operator="equal">
      <formula>"良短"</formula>
    </cfRule>
    <cfRule type="cellIs" dxfId="123" priority="119" operator="equal">
      <formula>"保留"</formula>
    </cfRule>
    <cfRule type="cellIs" dxfId="122" priority="120" operator="equal">
      <formula>"合短"</formula>
    </cfRule>
  </conditionalFormatting>
  <conditionalFormatting sqref="AE28 AE23">
    <cfRule type="cellIs" dxfId="121" priority="113" operator="equal">
      <formula>"ＮＧ"</formula>
    </cfRule>
    <cfRule type="cellIs" dxfId="120" priority="114" operator="equal">
      <formula>"良短"</formula>
    </cfRule>
    <cfRule type="cellIs" dxfId="119" priority="115" operator="equal">
      <formula>"保留"</formula>
    </cfRule>
    <cfRule type="cellIs" dxfId="118" priority="116" operator="equal">
      <formula>"合短"</formula>
    </cfRule>
  </conditionalFormatting>
  <conditionalFormatting sqref="AE28 AE23">
    <cfRule type="cellIs" dxfId="117" priority="109" operator="equal">
      <formula>"ＮＧ"</formula>
    </cfRule>
    <cfRule type="cellIs" dxfId="116" priority="110" operator="equal">
      <formula>"良短"</formula>
    </cfRule>
    <cfRule type="cellIs" dxfId="115" priority="111" operator="equal">
      <formula>"保留"</formula>
    </cfRule>
    <cfRule type="cellIs" dxfId="114" priority="112" operator="equal">
      <formula>"合短"</formula>
    </cfRule>
  </conditionalFormatting>
  <conditionalFormatting sqref="AE38">
    <cfRule type="cellIs" dxfId="113" priority="97" operator="equal">
      <formula>"ＮＧ"</formula>
    </cfRule>
    <cfRule type="cellIs" dxfId="112" priority="98" operator="equal">
      <formula>"良短"</formula>
    </cfRule>
    <cfRule type="cellIs" dxfId="111" priority="99" operator="equal">
      <formula>"保留"</formula>
    </cfRule>
    <cfRule type="cellIs" dxfId="110" priority="100" operator="equal">
      <formula>"合短"</formula>
    </cfRule>
  </conditionalFormatting>
  <conditionalFormatting sqref="AE33">
    <cfRule type="cellIs" dxfId="109" priority="105" operator="equal">
      <formula>"ＮＧ"</formula>
    </cfRule>
    <cfRule type="cellIs" dxfId="108" priority="106" operator="equal">
      <formula>"良短"</formula>
    </cfRule>
    <cfRule type="cellIs" dxfId="107" priority="107" operator="equal">
      <formula>"保留"</formula>
    </cfRule>
    <cfRule type="cellIs" dxfId="106" priority="108" operator="equal">
      <formula>"合短"</formula>
    </cfRule>
  </conditionalFormatting>
  <conditionalFormatting sqref="AE33">
    <cfRule type="cellIs" dxfId="105" priority="101" operator="equal">
      <formula>"ＮＧ"</formula>
    </cfRule>
    <cfRule type="cellIs" dxfId="104" priority="102" operator="equal">
      <formula>"良短"</formula>
    </cfRule>
    <cfRule type="cellIs" dxfId="103" priority="103" operator="equal">
      <formula>"保留"</formula>
    </cfRule>
    <cfRule type="cellIs" dxfId="102" priority="104" operator="equal">
      <formula>"合短"</formula>
    </cfRule>
  </conditionalFormatting>
  <conditionalFormatting sqref="AE38">
    <cfRule type="cellIs" dxfId="101" priority="93" operator="equal">
      <formula>"ＮＧ"</formula>
    </cfRule>
    <cfRule type="cellIs" dxfId="100" priority="94" operator="equal">
      <formula>"良短"</formula>
    </cfRule>
    <cfRule type="cellIs" dxfId="99" priority="95" operator="equal">
      <formula>"保留"</formula>
    </cfRule>
    <cfRule type="cellIs" dxfId="98" priority="96" operator="equal">
      <formula>"合短"</formula>
    </cfRule>
  </conditionalFormatting>
  <conditionalFormatting sqref="AE42:AE43">
    <cfRule type="cellIs" dxfId="97" priority="89" operator="equal">
      <formula>"ＮＧ"</formula>
    </cfRule>
    <cfRule type="cellIs" dxfId="96" priority="90" operator="equal">
      <formula>"良短"</formula>
    </cfRule>
    <cfRule type="cellIs" dxfId="95" priority="91" operator="equal">
      <formula>"保留"</formula>
    </cfRule>
    <cfRule type="cellIs" dxfId="94" priority="92" operator="equal">
      <formula>"合短"</formula>
    </cfRule>
  </conditionalFormatting>
  <conditionalFormatting sqref="AE42:AE43">
    <cfRule type="cellIs" dxfId="93" priority="85" operator="equal">
      <formula>"ＮＧ"</formula>
    </cfRule>
    <cfRule type="cellIs" dxfId="92" priority="86" operator="equal">
      <formula>"良短"</formula>
    </cfRule>
    <cfRule type="cellIs" dxfId="91" priority="87" operator="equal">
      <formula>"保留"</formula>
    </cfRule>
    <cfRule type="cellIs" dxfId="90" priority="88" operator="equal">
      <formula>"合短"</formula>
    </cfRule>
  </conditionalFormatting>
  <conditionalFormatting sqref="AE39:AE41">
    <cfRule type="cellIs" dxfId="89" priority="53" operator="equal">
      <formula>"ＮＧ"</formula>
    </cfRule>
    <cfRule type="cellIs" dxfId="88" priority="54" operator="equal">
      <formula>"良短"</formula>
    </cfRule>
    <cfRule type="cellIs" dxfId="87" priority="55" operator="equal">
      <formula>"保留"</formula>
    </cfRule>
    <cfRule type="cellIs" dxfId="86" priority="56" operator="equal">
      <formula>"合短"</formula>
    </cfRule>
  </conditionalFormatting>
  <conditionalFormatting sqref="AE39:AE41">
    <cfRule type="cellIs" dxfId="85" priority="49" operator="equal">
      <formula>"ＮＧ"</formula>
    </cfRule>
    <cfRule type="cellIs" dxfId="84" priority="50" operator="equal">
      <formula>"良短"</formula>
    </cfRule>
    <cfRule type="cellIs" dxfId="83" priority="51" operator="equal">
      <formula>"保留"</formula>
    </cfRule>
    <cfRule type="cellIs" dxfId="82" priority="52" operator="equal">
      <formula>"合短"</formula>
    </cfRule>
  </conditionalFormatting>
  <conditionalFormatting sqref="AE24:AE26">
    <cfRule type="cellIs" dxfId="81" priority="81" operator="equal">
      <formula>"ＮＧ"</formula>
    </cfRule>
    <cfRule type="cellIs" dxfId="80" priority="82" operator="equal">
      <formula>"良短"</formula>
    </cfRule>
    <cfRule type="cellIs" dxfId="79" priority="83" operator="equal">
      <formula>"保留"</formula>
    </cfRule>
    <cfRule type="cellIs" dxfId="78" priority="84" operator="equal">
      <formula>"合短"</formula>
    </cfRule>
  </conditionalFormatting>
  <conditionalFormatting sqref="AE24:AE26">
    <cfRule type="cellIs" dxfId="77" priority="77" operator="equal">
      <formula>"ＮＧ"</formula>
    </cfRule>
    <cfRule type="cellIs" dxfId="76" priority="78" operator="equal">
      <formula>"良短"</formula>
    </cfRule>
    <cfRule type="cellIs" dxfId="75" priority="79" operator="equal">
      <formula>"保留"</formula>
    </cfRule>
    <cfRule type="cellIs" dxfId="74" priority="80" operator="equal">
      <formula>"合短"</formula>
    </cfRule>
  </conditionalFormatting>
  <conditionalFormatting sqref="AE29:AE31">
    <cfRule type="cellIs" dxfId="73" priority="73" operator="equal">
      <formula>"ＮＧ"</formula>
    </cfRule>
    <cfRule type="cellIs" dxfId="72" priority="74" operator="equal">
      <formula>"良短"</formula>
    </cfRule>
    <cfRule type="cellIs" dxfId="71" priority="75" operator="equal">
      <formula>"保留"</formula>
    </cfRule>
    <cfRule type="cellIs" dxfId="70" priority="76" operator="equal">
      <formula>"合短"</formula>
    </cfRule>
  </conditionalFormatting>
  <conditionalFormatting sqref="AE29:AE31">
    <cfRule type="cellIs" dxfId="69" priority="69" operator="equal">
      <formula>"ＮＧ"</formula>
    </cfRule>
    <cfRule type="cellIs" dxfId="68" priority="70" operator="equal">
      <formula>"良短"</formula>
    </cfRule>
    <cfRule type="cellIs" dxfId="67" priority="71" operator="equal">
      <formula>"保留"</formula>
    </cfRule>
    <cfRule type="cellIs" dxfId="66" priority="72" operator="equal">
      <formula>"合短"</formula>
    </cfRule>
  </conditionalFormatting>
  <conditionalFormatting sqref="AE37">
    <cfRule type="cellIs" dxfId="65" priority="65" operator="equal">
      <formula>"ＮＧ"</formula>
    </cfRule>
    <cfRule type="cellIs" dxfId="64" priority="66" operator="equal">
      <formula>"良短"</formula>
    </cfRule>
    <cfRule type="cellIs" dxfId="63" priority="67" operator="equal">
      <formula>"保留"</formula>
    </cfRule>
    <cfRule type="cellIs" dxfId="62" priority="68" operator="equal">
      <formula>"合短"</formula>
    </cfRule>
  </conditionalFormatting>
  <conditionalFormatting sqref="AE34:AE36">
    <cfRule type="cellIs" dxfId="61" priority="61" operator="equal">
      <formula>"ＮＧ"</formula>
    </cfRule>
    <cfRule type="cellIs" dxfId="60" priority="62" operator="equal">
      <formula>"良短"</formula>
    </cfRule>
    <cfRule type="cellIs" dxfId="59" priority="63" operator="equal">
      <formula>"保留"</formula>
    </cfRule>
    <cfRule type="cellIs" dxfId="58" priority="64" operator="equal">
      <formula>"合短"</formula>
    </cfRule>
  </conditionalFormatting>
  <conditionalFormatting sqref="AE34:AE36">
    <cfRule type="cellIs" dxfId="57" priority="57" operator="equal">
      <formula>"ＮＧ"</formula>
    </cfRule>
    <cfRule type="cellIs" dxfId="56" priority="58" operator="equal">
      <formula>"良短"</formula>
    </cfRule>
    <cfRule type="cellIs" dxfId="55" priority="59" operator="equal">
      <formula>"保留"</formula>
    </cfRule>
    <cfRule type="cellIs" dxfId="54" priority="60" operator="equal">
      <formula>"合短"</formula>
    </cfRule>
  </conditionalFormatting>
  <conditionalFormatting sqref="AE52">
    <cfRule type="cellIs" dxfId="53" priority="37" operator="equal">
      <formula>"ＮＧ"</formula>
    </cfRule>
    <cfRule type="cellIs" dxfId="52" priority="38" operator="equal">
      <formula>"良短"</formula>
    </cfRule>
    <cfRule type="cellIs" dxfId="51" priority="39" operator="equal">
      <formula>"保留"</formula>
    </cfRule>
    <cfRule type="cellIs" dxfId="50" priority="40" operator="equal">
      <formula>"合短"</formula>
    </cfRule>
  </conditionalFormatting>
  <conditionalFormatting sqref="AE52">
    <cfRule type="cellIs" dxfId="49" priority="33" operator="equal">
      <formula>"ＮＧ"</formula>
    </cfRule>
    <cfRule type="cellIs" dxfId="48" priority="34" operator="equal">
      <formula>"良短"</formula>
    </cfRule>
    <cfRule type="cellIs" dxfId="47" priority="35" operator="equal">
      <formula>"保留"</formula>
    </cfRule>
    <cfRule type="cellIs" dxfId="46" priority="36" operator="equal">
      <formula>"合短"</formula>
    </cfRule>
  </conditionalFormatting>
  <conditionalFormatting sqref="AE44:AE45">
    <cfRule type="cellIs" dxfId="45" priority="45" operator="equal">
      <formula>"ＮＧ"</formula>
    </cfRule>
    <cfRule type="cellIs" dxfId="44" priority="46" operator="equal">
      <formula>"良短"</formula>
    </cfRule>
    <cfRule type="cellIs" dxfId="43" priority="47" operator="equal">
      <formula>"保留"</formula>
    </cfRule>
    <cfRule type="cellIs" dxfId="42" priority="48" operator="equal">
      <formula>"合短"</formula>
    </cfRule>
  </conditionalFormatting>
  <conditionalFormatting sqref="AE44:AE45">
    <cfRule type="cellIs" dxfId="41" priority="41" operator="equal">
      <formula>"ＮＧ"</formula>
    </cfRule>
    <cfRule type="cellIs" dxfId="40" priority="42" operator="equal">
      <formula>"良短"</formula>
    </cfRule>
    <cfRule type="cellIs" dxfId="39" priority="43" operator="equal">
      <formula>"保留"</formula>
    </cfRule>
    <cfRule type="cellIs" dxfId="38" priority="44" operator="equal">
      <formula>"合短"</formula>
    </cfRule>
  </conditionalFormatting>
  <conditionalFormatting sqref="AE50">
    <cfRule type="cellIs" dxfId="37" priority="29" operator="equal">
      <formula>"ＮＧ"</formula>
    </cfRule>
    <cfRule type="cellIs" dxfId="36" priority="30" operator="equal">
      <formula>"良短"</formula>
    </cfRule>
    <cfRule type="cellIs" dxfId="35" priority="31" operator="equal">
      <formula>"保留"</formula>
    </cfRule>
    <cfRule type="cellIs" dxfId="34" priority="32" operator="equal">
      <formula>"合短"</formula>
    </cfRule>
  </conditionalFormatting>
  <conditionalFormatting sqref="AE50">
    <cfRule type="cellIs" dxfId="33" priority="25" operator="equal">
      <formula>"ＮＧ"</formula>
    </cfRule>
    <cfRule type="cellIs" dxfId="32" priority="26" operator="equal">
      <formula>"良短"</formula>
    </cfRule>
    <cfRule type="cellIs" dxfId="31" priority="27" operator="equal">
      <formula>"保留"</formula>
    </cfRule>
    <cfRule type="cellIs" dxfId="30" priority="28" operator="equal">
      <formula>"合短"</formula>
    </cfRule>
  </conditionalFormatting>
  <conditionalFormatting sqref="AE51">
    <cfRule type="cellIs" dxfId="29" priority="21" operator="equal">
      <formula>"ＮＧ"</formula>
    </cfRule>
    <cfRule type="cellIs" dxfId="28" priority="22" operator="equal">
      <formula>"良短"</formula>
    </cfRule>
    <cfRule type="cellIs" dxfId="27" priority="23" operator="equal">
      <formula>"保留"</formula>
    </cfRule>
    <cfRule type="cellIs" dxfId="26" priority="24" operator="equal">
      <formula>"合短"</formula>
    </cfRule>
  </conditionalFormatting>
  <conditionalFormatting sqref="AE51">
    <cfRule type="cellIs" dxfId="25" priority="17" operator="equal">
      <formula>"ＮＧ"</formula>
    </cfRule>
    <cfRule type="cellIs" dxfId="24" priority="18" operator="equal">
      <formula>"良短"</formula>
    </cfRule>
    <cfRule type="cellIs" dxfId="23" priority="19" operator="equal">
      <formula>"保留"</formula>
    </cfRule>
    <cfRule type="cellIs" dxfId="22" priority="20" operator="equal">
      <formula>"合短"</formula>
    </cfRule>
  </conditionalFormatting>
  <conditionalFormatting sqref="AE47:AE49">
    <cfRule type="cellIs" dxfId="21" priority="13" operator="equal">
      <formula>"ＮＧ"</formula>
    </cfRule>
    <cfRule type="cellIs" dxfId="20" priority="14" operator="equal">
      <formula>"良短"</formula>
    </cfRule>
    <cfRule type="cellIs" dxfId="19" priority="15" operator="equal">
      <formula>"保留"</formula>
    </cfRule>
    <cfRule type="cellIs" dxfId="18" priority="16" operator="equal">
      <formula>"合短"</formula>
    </cfRule>
  </conditionalFormatting>
  <conditionalFormatting sqref="AE47:AE49">
    <cfRule type="cellIs" dxfId="17" priority="9" operator="equal">
      <formula>"ＮＧ"</formula>
    </cfRule>
    <cfRule type="cellIs" dxfId="16" priority="10" operator="equal">
      <formula>"良短"</formula>
    </cfRule>
    <cfRule type="cellIs" dxfId="15" priority="11" operator="equal">
      <formula>"保留"</formula>
    </cfRule>
    <cfRule type="cellIs" dxfId="14" priority="12" operator="equal">
      <formula>"合短"</formula>
    </cfRule>
  </conditionalFormatting>
  <conditionalFormatting sqref="AE46">
    <cfRule type="cellIs" dxfId="13" priority="5" operator="equal">
      <formula>"ＮＧ"</formula>
    </cfRule>
    <cfRule type="cellIs" dxfId="12" priority="6" operator="equal">
      <formula>"良短"</formula>
    </cfRule>
    <cfRule type="cellIs" dxfId="11" priority="7" operator="equal">
      <formula>"保留"</formula>
    </cfRule>
    <cfRule type="cellIs" dxfId="10" priority="8" operator="equal">
      <formula>"合短"</formula>
    </cfRule>
  </conditionalFormatting>
  <conditionalFormatting sqref="AE46">
    <cfRule type="cellIs" dxfId="9" priority="1" operator="equal">
      <formula>"ＮＧ"</formula>
    </cfRule>
    <cfRule type="cellIs" dxfId="8" priority="2" operator="equal">
      <formula>"良短"</formula>
    </cfRule>
    <cfRule type="cellIs" dxfId="7" priority="3" operator="equal">
      <formula>"保留"</formula>
    </cfRule>
    <cfRule type="cellIs" dxfId="6" priority="4" operator="equal">
      <formula>"合短"</formula>
    </cfRule>
  </conditionalFormatting>
  <dataValidations count="19">
    <dataValidation type="list" allowBlank="1" showInputMessage="1" sqref="J194:J239" xr:uid="{00000000-0002-0000-0100-000000000000}">
      <formula1>$O$2:$O$19</formula1>
    </dataValidation>
    <dataValidation type="list" allowBlank="1" showInputMessage="1" sqref="J287:J302 J76:J79" xr:uid="{00000000-0002-0000-0100-000001000000}">
      <formula1>$O$2:$O$18</formula1>
    </dataValidation>
    <dataValidation type="list" allowBlank="1" showInputMessage="1" sqref="J80:J83 J303:J362 J240:J269 J145:J176" xr:uid="{00000000-0002-0000-0100-000002000000}">
      <formula1>$O$2:$O$10</formula1>
    </dataValidation>
    <dataValidation type="list" allowBlank="1" showInputMessage="1" showErrorMessage="1" sqref="AI8" xr:uid="{00000000-0002-0000-0100-000003000000}">
      <formula1>$BH$24:$BH$27</formula1>
    </dataValidation>
    <dataValidation type="list" allowBlank="1" showInputMessage="1" showErrorMessage="1" sqref="D194:D239 D101:D144 D8:D68" xr:uid="{00000000-0002-0000-0100-000004000000}">
      <formula1>$I$2:$I$15</formula1>
    </dataValidation>
    <dataValidation type="list" allowBlank="1" showInputMessage="1" showErrorMessage="1" sqref="D287:D302" xr:uid="{00000000-0002-0000-0100-000005000000}">
      <formula1>$I$2:$I$14</formula1>
    </dataValidation>
    <dataValidation type="list" allowBlank="1" showInputMessage="1" showErrorMessage="1" sqref="E194:E239 E287:E302 E101:E144 E8:E68" xr:uid="{00000000-0002-0000-0100-000006000000}">
      <formula1>$J$2:$J$5</formula1>
    </dataValidation>
    <dataValidation type="list" allowBlank="1" showInputMessage="1" showErrorMessage="1" sqref="AN8 AN80 AN76:AN78 AN74 AN72 AN70 AN68 AN66 AN64 AN62 AN60 AN58 AN56 AN54 AN52 AN50 AN48 AN46 AN44 AN42 AN40 AN38 AN36 AN34 AN32 AN30 AN28 AN26 AN24 AN22 AN20 AN18 AN16 AN14 AN12 AN10 AN101 AN173 AN169:AN171 AN167 AN165 AN163 AN161 AN159 AN157 AN155 AN153 AN151 AN149 AN147 AN145 AN143 AN141 AN139 AN137 AN135 AN133 AN131 AN129 AN127 AN125 AN123 AN121 AN119 AN117 AN115 AN113 AN111 AN109 AN107 AN105 AN103 AN194 AN266 AN262:AN264 AN260 AN258 AN256 AN254 AN252 AN250 AN248 AN246 AN244 AN242 AN240 AN238 AN236 AN234 AN232 AN230 AN228 AN226 AN224 AN222 AN220 AN218 AN216 AN214 AN212 AN210 AN208 AN206 AN204 AN202 AN200 AN198 AN196 AN287 AN359 AN355:AN357 AN353 AN351 AN349 AN347 AN345 AN343 AN341 AN339 AN337 AN335 AN333 AN331 AN329 AN327 AN325 AN323 AN321 AN319 AN317 AN315 AN313 AN311 AN309 AN307 AN305 AN303 AN301 AN299 AN297 AN295 AN293 AN291 AN289" xr:uid="{00000000-0002-0000-0100-000007000000}">
      <formula1>$AT$2:$AT$3</formula1>
    </dataValidation>
    <dataValidation type="list" allowBlank="1" showInputMessage="1" showErrorMessage="1" sqref="AE194:AE269 AE287:AE362 AE101:AE176 AE8:AE83" xr:uid="{00000000-0002-0000-0100-000008000000}">
      <formula1>$AJ$2:$AJ$7</formula1>
    </dataValidation>
    <dataValidation type="list" allowBlank="1" showInputMessage="1" showErrorMessage="1" sqref="D69:D83 D303:D362 D240:D269 D145:D176" xr:uid="{00000000-0002-0000-0100-000009000000}">
      <formula1>$I$2:$I$11</formula1>
    </dataValidation>
    <dataValidation type="list" allowBlank="1" showInputMessage="1" showErrorMessage="1" sqref="E69:E83 E303:E362 E240:E269 E145:E176" xr:uid="{00000000-0002-0000-0100-00000A000000}">
      <formula1>$J$2:$J$4</formula1>
    </dataValidation>
    <dataValidation type="list" allowBlank="1" showInputMessage="1" showErrorMessage="1" sqref="C287:C362 C194:C269 C101:C176 C8:C83" xr:uid="{00000000-0002-0000-0100-00000B000000}">
      <formula1>$H$2:$H$4</formula1>
    </dataValidation>
    <dataValidation type="list" allowBlank="1" showInputMessage="1" showErrorMessage="1" sqref="AF287:AF362 AF194:AF269 AF101:AF176 AF8:AF83" xr:uid="{00000000-0002-0000-0100-00000C000000}">
      <formula1>$AK$2:$AK$7</formula1>
    </dataValidation>
    <dataValidation type="list" allowBlank="1" showInputMessage="1" showErrorMessage="1" sqref="AC287:AD362 AC194:AD269 AC69:AD83 AC145:AD176" xr:uid="{00000000-0002-0000-0100-00000D000000}">
      <formula1>$AH$2:$AH$3</formula1>
    </dataValidation>
    <dataValidation type="list" allowBlank="1" showInputMessage="1" showErrorMessage="1" sqref="AB194:AB269 AB287:AB362 AB65:AB83 AB117:AB120 AB123:AB126 AB129:AB132 AB135:AB138 AB141:AB176 AB102:AB105 AB107:AB110 AB112:AB115 AB55:AB63 AB13:AB16 AB8:AB11 AB18:AB52" xr:uid="{00000000-0002-0000-0100-00000E000000}">
      <formula1>$AG$2:$AG$13</formula1>
    </dataValidation>
    <dataValidation type="list" allowBlank="1" showInputMessage="1" showErrorMessage="1" sqref="AB127:AB128 AB64 AB133:AB134 AB139:AB140 AB101 AB116 AB106 AB111 AB121:AB122 AB53:AB54 AB17 AB12" xr:uid="{00000000-0002-0000-0100-00000F000000}">
      <formula1>$AG$2:$AG$12</formula1>
    </dataValidation>
    <dataValidation type="list" allowBlank="1" showInputMessage="1" sqref="J101:J144 J8:J75" xr:uid="{00000000-0002-0000-0100-000010000000}">
      <formula1>$O$2:$O$23</formula1>
    </dataValidation>
    <dataValidation type="list" allowBlank="1" showInputMessage="1" showErrorMessage="1" sqref="AC101:AD144 AC8:AD68" xr:uid="{00000000-0002-0000-0100-000011000000}">
      <formula1>$AH$2:$AH$4</formula1>
    </dataValidation>
    <dataValidation type="list" allowBlank="1" showInputMessage="1" showErrorMessage="1" sqref="AI101:AI107" xr:uid="{00000000-0002-0000-0100-000012000000}">
      <formula1>$AN$2:$AN$9</formula1>
    </dataValidation>
  </dataValidations>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rowBreaks count="3" manualBreakCount="3">
    <brk id="93" max="39" man="1"/>
    <brk id="186" max="39" man="1"/>
    <brk id="279" max="39" man="1"/>
  </rowBreaks>
  <extLst>
    <ext xmlns:x14="http://schemas.microsoft.com/office/spreadsheetml/2009/9/main" uri="{78C0D931-6437-407d-A8EE-F0AAD7539E65}">
      <x14:conditionalFormattings>
        <x14:conditionalFormatting xmlns:xm="http://schemas.microsoft.com/office/excel/2006/main">
          <x14:cfRule type="containsText" priority="14431" operator="containsText" id="{198AE9E8-BA18-4EE2-AB5E-9A527F7F494D}">
            <xm:f>NOT(ISERROR(SEARCH($BH$25,AI8)))</xm:f>
            <xm:f>$BH$25</xm:f>
            <x14:dxf>
              <font>
                <color rgb="FF9C6500"/>
              </font>
              <fill>
                <patternFill>
                  <bgColor rgb="FFFFEB9C"/>
                </patternFill>
              </fill>
            </x14:dxf>
          </x14:cfRule>
          <x14:cfRule type="containsText" priority="14432" operator="containsText" id="{FC02795B-7C17-4054-80C6-40BEB76C0C6D}">
            <xm:f>NOT(ISERROR(SEARCH($BH$24,AI8)))</xm:f>
            <xm:f>$BH$24</xm:f>
            <x14:dxf>
              <font>
                <color rgb="FF9C0006"/>
              </font>
              <fill>
                <patternFill>
                  <bgColor rgb="FFFFC7CE"/>
                </patternFill>
              </fill>
            </x14:dxf>
          </x14:cfRule>
          <xm:sqref>AI8</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3:J170"/>
  <sheetViews>
    <sheetView workbookViewId="0">
      <selection activeCell="D43" sqref="D43"/>
    </sheetView>
  </sheetViews>
  <sheetFormatPr defaultRowHeight="13.5" x14ac:dyDescent="0.15"/>
  <cols>
    <col min="1" max="1" width="1.875" customWidth="1"/>
    <col min="2" max="2" width="13.25" style="291" customWidth="1"/>
    <col min="3" max="3" width="10.5" style="292" customWidth="1"/>
    <col min="4" max="4" width="16.75" style="292" customWidth="1"/>
    <col min="5" max="8" width="9" style="292"/>
  </cols>
  <sheetData>
    <row r="3" spans="2:9" x14ac:dyDescent="0.15">
      <c r="B3" s="292"/>
      <c r="C3" s="291"/>
    </row>
    <row r="4" spans="2:9" x14ac:dyDescent="0.15">
      <c r="B4" s="294" t="s">
        <v>492</v>
      </c>
      <c r="C4" s="295" t="s">
        <v>491</v>
      </c>
      <c r="D4" s="294" t="s">
        <v>483</v>
      </c>
      <c r="E4" s="295" t="s">
        <v>484</v>
      </c>
      <c r="F4" s="295" t="s">
        <v>485</v>
      </c>
      <c r="G4" s="295" t="s">
        <v>486</v>
      </c>
      <c r="H4" s="295" t="s">
        <v>487</v>
      </c>
      <c r="I4" s="295" t="s">
        <v>488</v>
      </c>
    </row>
    <row r="5" spans="2:9" x14ac:dyDescent="0.15">
      <c r="B5" s="293" t="s">
        <v>493</v>
      </c>
      <c r="C5" s="59" t="s">
        <v>245</v>
      </c>
      <c r="D5" s="293" t="s">
        <v>489</v>
      </c>
      <c r="E5" s="59">
        <v>438</v>
      </c>
      <c r="F5" s="59">
        <v>366</v>
      </c>
      <c r="G5" s="59">
        <v>380</v>
      </c>
      <c r="H5" s="59">
        <v>488</v>
      </c>
      <c r="I5" s="59">
        <v>359</v>
      </c>
    </row>
    <row r="6" spans="2:9" x14ac:dyDescent="0.15">
      <c r="B6" s="293"/>
      <c r="C6" s="59"/>
      <c r="D6" s="293" t="s">
        <v>490</v>
      </c>
      <c r="E6" s="59">
        <v>339</v>
      </c>
      <c r="F6" s="59">
        <v>330</v>
      </c>
      <c r="G6" s="59">
        <v>411</v>
      </c>
      <c r="H6" s="59">
        <v>368</v>
      </c>
      <c r="I6" s="59">
        <v>358</v>
      </c>
    </row>
    <row r="7" spans="2:9" x14ac:dyDescent="0.15">
      <c r="B7" s="293"/>
      <c r="C7" s="59"/>
      <c r="D7" s="293" t="s">
        <v>494</v>
      </c>
      <c r="E7" s="59">
        <v>331</v>
      </c>
      <c r="F7" s="59">
        <v>381</v>
      </c>
      <c r="G7" s="59">
        <v>358</v>
      </c>
      <c r="H7" s="59">
        <v>358</v>
      </c>
      <c r="I7" s="59">
        <v>382</v>
      </c>
    </row>
    <row r="8" spans="2:9" x14ac:dyDescent="0.15">
      <c r="B8" s="293"/>
      <c r="C8" s="59"/>
      <c r="D8" s="293" t="s">
        <v>495</v>
      </c>
      <c r="E8" s="59">
        <v>405</v>
      </c>
      <c r="F8" s="59">
        <v>415</v>
      </c>
      <c r="G8" s="59">
        <v>351</v>
      </c>
      <c r="H8" s="59">
        <v>350</v>
      </c>
      <c r="I8" s="59">
        <v>321</v>
      </c>
    </row>
    <row r="9" spans="2:9" x14ac:dyDescent="0.15">
      <c r="B9" s="293"/>
      <c r="C9" s="59"/>
      <c r="D9" s="293" t="s">
        <v>496</v>
      </c>
      <c r="E9" s="59">
        <v>421</v>
      </c>
      <c r="F9" s="59">
        <v>370</v>
      </c>
      <c r="G9" s="59">
        <v>337</v>
      </c>
      <c r="H9" s="59">
        <v>329</v>
      </c>
      <c r="I9" s="59">
        <v>310</v>
      </c>
    </row>
    <row r="10" spans="2:9" x14ac:dyDescent="0.15">
      <c r="B10" s="293"/>
      <c r="C10" s="59"/>
      <c r="D10" s="293" t="s">
        <v>497</v>
      </c>
      <c r="E10" s="59">
        <v>386</v>
      </c>
      <c r="F10" s="59">
        <v>364</v>
      </c>
      <c r="G10" s="59">
        <v>315</v>
      </c>
      <c r="H10" s="59">
        <v>334</v>
      </c>
      <c r="I10" s="59">
        <v>339</v>
      </c>
    </row>
    <row r="11" spans="2:9" x14ac:dyDescent="0.15">
      <c r="B11" s="293"/>
      <c r="C11" s="59"/>
      <c r="D11" s="293" t="s">
        <v>498</v>
      </c>
      <c r="E11" s="59">
        <v>430</v>
      </c>
      <c r="F11" s="59">
        <v>396</v>
      </c>
      <c r="G11" s="59">
        <v>342</v>
      </c>
      <c r="H11" s="59">
        <v>327</v>
      </c>
      <c r="I11" s="59">
        <v>436</v>
      </c>
    </row>
    <row r="12" spans="2:9" x14ac:dyDescent="0.15">
      <c r="B12" s="293"/>
      <c r="C12" s="59"/>
      <c r="D12" s="293" t="s">
        <v>499</v>
      </c>
      <c r="E12" s="59">
        <v>357</v>
      </c>
      <c r="F12" s="59">
        <v>395</v>
      </c>
      <c r="G12" s="59">
        <v>375</v>
      </c>
      <c r="H12" s="59">
        <v>383</v>
      </c>
      <c r="I12" s="59">
        <v>386</v>
      </c>
    </row>
    <row r="13" spans="2:9" x14ac:dyDescent="0.15">
      <c r="B13" s="293"/>
      <c r="C13" s="59"/>
      <c r="D13" s="293" t="s">
        <v>500</v>
      </c>
      <c r="E13" s="59">
        <v>452</v>
      </c>
      <c r="F13" s="59">
        <v>405</v>
      </c>
      <c r="G13" s="59">
        <v>391</v>
      </c>
      <c r="H13" s="59">
        <v>340</v>
      </c>
      <c r="I13" s="59">
        <v>344</v>
      </c>
    </row>
    <row r="14" spans="2:9" x14ac:dyDescent="0.15">
      <c r="B14" s="293"/>
      <c r="C14" s="59"/>
      <c r="D14" s="293" t="s">
        <v>501</v>
      </c>
      <c r="E14" s="59">
        <v>316</v>
      </c>
      <c r="F14" s="59">
        <v>413</v>
      </c>
      <c r="G14" s="59">
        <v>307</v>
      </c>
      <c r="H14" s="59">
        <v>324</v>
      </c>
      <c r="I14" s="59">
        <v>291</v>
      </c>
    </row>
    <row r="15" spans="2:9" x14ac:dyDescent="0.15">
      <c r="B15" s="293"/>
      <c r="C15" s="59"/>
      <c r="D15" s="293" t="s">
        <v>502</v>
      </c>
      <c r="E15" s="59">
        <v>334</v>
      </c>
      <c r="F15" s="59">
        <v>322</v>
      </c>
      <c r="G15" s="59">
        <v>355</v>
      </c>
      <c r="H15" s="59">
        <v>314</v>
      </c>
      <c r="I15" s="59">
        <v>318</v>
      </c>
    </row>
    <row r="16" spans="2:9" x14ac:dyDescent="0.15">
      <c r="B16" s="293"/>
      <c r="C16" s="59"/>
      <c r="D16" s="293" t="s">
        <v>503</v>
      </c>
      <c r="E16" s="59">
        <v>439</v>
      </c>
      <c r="F16" s="59">
        <v>343</v>
      </c>
      <c r="G16" s="59">
        <v>318</v>
      </c>
      <c r="H16" s="59">
        <v>278</v>
      </c>
      <c r="I16" s="59">
        <v>289</v>
      </c>
    </row>
    <row r="17" spans="2:10" x14ac:dyDescent="0.15">
      <c r="B17" s="293"/>
      <c r="C17" s="59"/>
      <c r="D17" s="293" t="s">
        <v>504</v>
      </c>
      <c r="E17" s="59">
        <v>470</v>
      </c>
      <c r="F17" s="59">
        <v>453</v>
      </c>
      <c r="G17" s="59">
        <v>350</v>
      </c>
      <c r="H17" s="59">
        <v>372</v>
      </c>
      <c r="I17" s="59">
        <v>309</v>
      </c>
    </row>
    <row r="18" spans="2:10" x14ac:dyDescent="0.15">
      <c r="B18" s="293" t="s">
        <v>516</v>
      </c>
      <c r="C18" s="59" t="s">
        <v>517</v>
      </c>
      <c r="D18" s="293" t="s">
        <v>513</v>
      </c>
      <c r="E18" s="59">
        <v>603</v>
      </c>
      <c r="F18" s="59">
        <v>621</v>
      </c>
      <c r="G18" s="59">
        <v>624</v>
      </c>
      <c r="H18" s="59">
        <v>667</v>
      </c>
      <c r="I18" s="59">
        <v>652</v>
      </c>
      <c r="J18" t="s">
        <v>518</v>
      </c>
    </row>
    <row r="19" spans="2:10" x14ac:dyDescent="0.15">
      <c r="B19" s="293"/>
      <c r="C19" s="59"/>
      <c r="D19" s="293"/>
      <c r="E19" s="59"/>
      <c r="F19" s="59"/>
      <c r="G19" s="59"/>
      <c r="H19" s="59"/>
      <c r="I19" s="59"/>
    </row>
    <row r="20" spans="2:10" x14ac:dyDescent="0.15">
      <c r="B20" s="293"/>
      <c r="C20" s="59"/>
      <c r="D20" s="293"/>
      <c r="E20" s="59"/>
      <c r="F20" s="59"/>
      <c r="G20" s="59"/>
      <c r="H20" s="59"/>
      <c r="I20" s="59"/>
    </row>
    <row r="21" spans="2:10" x14ac:dyDescent="0.15">
      <c r="B21" s="293"/>
      <c r="C21" s="59"/>
      <c r="D21" s="293"/>
      <c r="E21" s="59"/>
      <c r="F21" s="59"/>
      <c r="G21" s="59"/>
      <c r="H21" s="59"/>
      <c r="I21" s="59"/>
    </row>
    <row r="22" spans="2:10" x14ac:dyDescent="0.15">
      <c r="B22" s="293"/>
      <c r="C22" s="59"/>
      <c r="D22" s="293"/>
      <c r="E22" s="59"/>
      <c r="F22" s="59"/>
      <c r="G22" s="59"/>
      <c r="H22" s="59"/>
      <c r="I22" s="59"/>
    </row>
    <row r="23" spans="2:10" x14ac:dyDescent="0.15">
      <c r="B23" s="293"/>
      <c r="C23" s="59"/>
      <c r="D23" s="293"/>
      <c r="E23" s="59"/>
      <c r="F23" s="59"/>
      <c r="G23" s="59"/>
      <c r="H23" s="59"/>
      <c r="I23" s="59"/>
    </row>
    <row r="24" spans="2:10" x14ac:dyDescent="0.15">
      <c r="B24" s="293"/>
      <c r="C24" s="59"/>
      <c r="D24" s="293"/>
      <c r="E24" s="59"/>
      <c r="F24" s="59"/>
      <c r="G24" s="59"/>
      <c r="H24" s="59"/>
      <c r="I24" s="59"/>
    </row>
    <row r="25" spans="2:10" x14ac:dyDescent="0.15">
      <c r="B25" s="293"/>
      <c r="C25" s="59"/>
      <c r="D25" s="293"/>
      <c r="E25" s="59"/>
      <c r="F25" s="59"/>
      <c r="G25" s="59"/>
      <c r="H25" s="59"/>
      <c r="I25" s="59"/>
    </row>
    <row r="26" spans="2:10" x14ac:dyDescent="0.15">
      <c r="B26" s="293"/>
      <c r="C26" s="59"/>
      <c r="D26" s="293"/>
      <c r="E26" s="59"/>
      <c r="F26" s="59"/>
      <c r="G26" s="59"/>
      <c r="H26" s="59"/>
      <c r="I26" s="59"/>
    </row>
    <row r="27" spans="2:10" x14ac:dyDescent="0.15">
      <c r="B27" s="293"/>
      <c r="C27" s="59"/>
      <c r="D27" s="293"/>
      <c r="E27" s="59"/>
      <c r="F27" s="59"/>
      <c r="G27" s="59"/>
      <c r="H27" s="59"/>
      <c r="I27" s="59"/>
    </row>
    <row r="28" spans="2:10" x14ac:dyDescent="0.15">
      <c r="B28" s="293"/>
      <c r="C28" s="59"/>
      <c r="D28" s="293"/>
      <c r="E28" s="59"/>
      <c r="F28" s="59"/>
      <c r="G28" s="59"/>
      <c r="H28" s="59"/>
      <c r="I28" s="59"/>
    </row>
    <row r="29" spans="2:10" x14ac:dyDescent="0.15">
      <c r="B29" s="293"/>
      <c r="C29" s="59"/>
      <c r="D29" s="293"/>
      <c r="E29" s="59"/>
      <c r="F29" s="59"/>
      <c r="G29" s="59"/>
      <c r="H29" s="59"/>
      <c r="I29" s="59"/>
    </row>
    <row r="30" spans="2:10" x14ac:dyDescent="0.15">
      <c r="B30" s="293"/>
      <c r="C30" s="59"/>
      <c r="D30" s="293"/>
      <c r="E30" s="59"/>
      <c r="F30" s="59"/>
      <c r="G30" s="59"/>
      <c r="H30" s="59"/>
      <c r="I30" s="59"/>
    </row>
    <row r="31" spans="2:10" x14ac:dyDescent="0.15">
      <c r="B31" s="293"/>
      <c r="C31" s="59"/>
      <c r="D31" s="293"/>
      <c r="E31" s="59"/>
      <c r="F31" s="59"/>
      <c r="G31" s="59"/>
      <c r="H31" s="59"/>
      <c r="I31" s="59"/>
    </row>
    <row r="32" spans="2:10" x14ac:dyDescent="0.15">
      <c r="B32" s="293"/>
      <c r="C32" s="59"/>
      <c r="D32" s="293"/>
      <c r="E32" s="59"/>
      <c r="F32" s="59"/>
      <c r="G32" s="59"/>
      <c r="H32" s="59"/>
      <c r="I32" s="59"/>
    </row>
    <row r="33" spans="2:9" x14ac:dyDescent="0.15">
      <c r="B33" s="293"/>
      <c r="C33" s="59"/>
      <c r="D33" s="293"/>
      <c r="E33" s="59"/>
      <c r="F33" s="59"/>
      <c r="G33" s="59"/>
      <c r="H33" s="59"/>
      <c r="I33" s="59"/>
    </row>
    <row r="34" spans="2:9" x14ac:dyDescent="0.15">
      <c r="B34" s="293"/>
      <c r="C34" s="293"/>
      <c r="D34" s="59"/>
      <c r="E34" s="59"/>
      <c r="F34" s="59"/>
      <c r="G34" s="59"/>
      <c r="H34" s="59"/>
      <c r="I34" s="59"/>
    </row>
    <row r="35" spans="2:9" x14ac:dyDescent="0.15">
      <c r="B35" s="293"/>
      <c r="C35" s="293"/>
      <c r="D35" s="59"/>
      <c r="E35" s="59"/>
      <c r="F35" s="59"/>
      <c r="G35" s="59"/>
      <c r="H35" s="59"/>
      <c r="I35" s="59"/>
    </row>
    <row r="36" spans="2:9" x14ac:dyDescent="0.15">
      <c r="B36" s="293"/>
      <c r="C36" s="293"/>
      <c r="D36" s="59"/>
      <c r="E36" s="59"/>
      <c r="F36" s="59"/>
      <c r="G36" s="59"/>
      <c r="H36" s="59"/>
      <c r="I36" s="59"/>
    </row>
    <row r="37" spans="2:9" x14ac:dyDescent="0.15">
      <c r="B37" s="293"/>
      <c r="C37" s="293"/>
      <c r="D37" s="59"/>
      <c r="E37" s="59"/>
      <c r="F37" s="59"/>
      <c r="G37" s="59"/>
      <c r="H37" s="59"/>
      <c r="I37" s="59"/>
    </row>
    <row r="38" spans="2:9" x14ac:dyDescent="0.15">
      <c r="B38" s="293"/>
      <c r="C38" s="293"/>
      <c r="D38" s="59"/>
      <c r="E38" s="59"/>
      <c r="F38" s="59"/>
      <c r="G38" s="59"/>
      <c r="H38" s="59"/>
      <c r="I38" s="59"/>
    </row>
    <row r="39" spans="2:9" x14ac:dyDescent="0.15">
      <c r="B39" s="293"/>
      <c r="C39" s="293"/>
      <c r="D39" s="59"/>
      <c r="E39" s="59"/>
      <c r="F39" s="59"/>
      <c r="G39" s="59"/>
      <c r="H39" s="59"/>
      <c r="I39" s="59"/>
    </row>
    <row r="40" spans="2:9" x14ac:dyDescent="0.15">
      <c r="B40" s="293"/>
      <c r="C40" s="293"/>
      <c r="D40" s="59"/>
      <c r="E40" s="59"/>
      <c r="F40" s="59"/>
      <c r="G40" s="59"/>
      <c r="H40" s="59"/>
      <c r="I40" s="59"/>
    </row>
    <row r="41" spans="2:9" x14ac:dyDescent="0.15">
      <c r="B41" s="293"/>
      <c r="C41" s="293"/>
      <c r="D41" s="59"/>
      <c r="E41" s="59"/>
      <c r="F41" s="59"/>
      <c r="G41" s="59"/>
      <c r="H41" s="59"/>
      <c r="I41" s="59"/>
    </row>
    <row r="42" spans="2:9" x14ac:dyDescent="0.15">
      <c r="B42" s="293"/>
      <c r="C42" s="293"/>
      <c r="D42" s="59"/>
      <c r="E42" s="59"/>
      <c r="F42" s="59"/>
      <c r="G42" s="59"/>
      <c r="H42" s="59"/>
      <c r="I42" s="59"/>
    </row>
    <row r="43" spans="2:9" x14ac:dyDescent="0.15">
      <c r="B43" s="293"/>
      <c r="C43" s="293"/>
      <c r="D43" s="59"/>
      <c r="E43" s="59"/>
      <c r="F43" s="59"/>
      <c r="G43" s="59"/>
      <c r="H43" s="59"/>
      <c r="I43" s="59"/>
    </row>
    <row r="44" spans="2:9" x14ac:dyDescent="0.15">
      <c r="B44" s="293"/>
      <c r="C44" s="293"/>
      <c r="D44" s="59"/>
      <c r="E44" s="59"/>
      <c r="F44" s="59"/>
      <c r="G44" s="59"/>
      <c r="H44" s="59"/>
      <c r="I44" s="59"/>
    </row>
    <row r="45" spans="2:9" x14ac:dyDescent="0.15">
      <c r="B45" s="293"/>
      <c r="C45" s="293"/>
      <c r="D45" s="59"/>
      <c r="E45" s="59"/>
      <c r="F45" s="59"/>
      <c r="G45" s="59"/>
      <c r="H45" s="59"/>
      <c r="I45" s="59"/>
    </row>
    <row r="46" spans="2:9" x14ac:dyDescent="0.15">
      <c r="B46" s="293"/>
      <c r="C46" s="293"/>
      <c r="D46" s="59"/>
      <c r="E46" s="59"/>
      <c r="F46" s="59"/>
      <c r="G46" s="59"/>
      <c r="H46" s="59"/>
      <c r="I46" s="59"/>
    </row>
    <row r="47" spans="2:9" x14ac:dyDescent="0.15">
      <c r="B47" s="293"/>
      <c r="C47" s="293"/>
      <c r="D47" s="59"/>
      <c r="E47" s="59"/>
      <c r="F47" s="59"/>
      <c r="G47" s="59"/>
      <c r="H47" s="59"/>
      <c r="I47" s="59"/>
    </row>
    <row r="48" spans="2:9" x14ac:dyDescent="0.15">
      <c r="B48" s="293"/>
      <c r="C48" s="293"/>
      <c r="D48" s="59"/>
      <c r="E48" s="59"/>
      <c r="F48" s="59"/>
      <c r="G48" s="59"/>
      <c r="H48" s="59"/>
      <c r="I48" s="59"/>
    </row>
    <row r="49" spans="2:9" x14ac:dyDescent="0.15">
      <c r="B49" s="293"/>
      <c r="C49" s="293"/>
      <c r="D49" s="59"/>
      <c r="E49" s="59"/>
      <c r="F49" s="59"/>
      <c r="G49" s="59"/>
      <c r="H49" s="59"/>
      <c r="I49" s="59"/>
    </row>
    <row r="50" spans="2:9" x14ac:dyDescent="0.15">
      <c r="B50" s="293"/>
      <c r="C50" s="293"/>
      <c r="D50" s="59"/>
      <c r="E50" s="59"/>
      <c r="F50" s="59"/>
      <c r="G50" s="59"/>
      <c r="H50" s="59"/>
      <c r="I50" s="59"/>
    </row>
    <row r="51" spans="2:9" x14ac:dyDescent="0.15">
      <c r="B51" s="293"/>
      <c r="C51" s="293"/>
      <c r="D51" s="59"/>
      <c r="E51" s="59"/>
      <c r="F51" s="59"/>
      <c r="G51" s="59"/>
      <c r="H51" s="59"/>
      <c r="I51" s="59"/>
    </row>
    <row r="52" spans="2:9" x14ac:dyDescent="0.15">
      <c r="B52" s="293"/>
      <c r="C52" s="293"/>
      <c r="D52" s="59"/>
      <c r="E52" s="59"/>
      <c r="F52" s="59"/>
      <c r="G52" s="59"/>
      <c r="H52" s="59"/>
      <c r="I52" s="59"/>
    </row>
    <row r="53" spans="2:9" x14ac:dyDescent="0.15">
      <c r="B53" s="293"/>
      <c r="C53" s="293"/>
      <c r="D53" s="59"/>
      <c r="E53" s="59"/>
      <c r="F53" s="59"/>
      <c r="G53" s="59"/>
      <c r="H53" s="59"/>
      <c r="I53" s="59"/>
    </row>
    <row r="54" spans="2:9" x14ac:dyDescent="0.15">
      <c r="B54" s="293"/>
      <c r="C54" s="293"/>
      <c r="D54" s="59"/>
      <c r="E54" s="59"/>
      <c r="F54" s="59"/>
      <c r="G54" s="59"/>
      <c r="H54" s="59"/>
      <c r="I54" s="59"/>
    </row>
    <row r="55" spans="2:9" x14ac:dyDescent="0.15">
      <c r="B55" s="293"/>
      <c r="C55" s="293"/>
      <c r="D55" s="59"/>
      <c r="E55" s="59"/>
      <c r="F55" s="59"/>
      <c r="G55" s="59"/>
      <c r="H55" s="59"/>
      <c r="I55" s="59"/>
    </row>
    <row r="56" spans="2:9" x14ac:dyDescent="0.15">
      <c r="B56" s="293"/>
      <c r="C56" s="293"/>
      <c r="D56" s="59"/>
      <c r="E56" s="59"/>
      <c r="F56" s="59"/>
      <c r="G56" s="59"/>
      <c r="H56" s="59"/>
      <c r="I56" s="59"/>
    </row>
    <row r="57" spans="2:9" x14ac:dyDescent="0.15">
      <c r="B57" s="293"/>
      <c r="C57" s="293"/>
      <c r="D57" s="59"/>
      <c r="E57" s="59"/>
      <c r="F57" s="59"/>
      <c r="G57" s="59"/>
      <c r="H57" s="59"/>
      <c r="I57" s="59"/>
    </row>
    <row r="58" spans="2:9" x14ac:dyDescent="0.15">
      <c r="B58" s="293"/>
      <c r="C58" s="293"/>
      <c r="D58" s="59"/>
      <c r="E58" s="59"/>
      <c r="F58" s="59"/>
      <c r="G58" s="59"/>
      <c r="H58" s="59"/>
      <c r="I58" s="59"/>
    </row>
    <row r="59" spans="2:9" x14ac:dyDescent="0.15">
      <c r="B59" s="293"/>
      <c r="C59" s="293"/>
      <c r="D59" s="59"/>
      <c r="E59" s="59"/>
      <c r="F59" s="59"/>
      <c r="G59" s="59"/>
      <c r="H59" s="59"/>
      <c r="I59" s="59"/>
    </row>
    <row r="60" spans="2:9" x14ac:dyDescent="0.15">
      <c r="B60" s="293"/>
      <c r="C60" s="293"/>
      <c r="D60" s="59"/>
      <c r="E60" s="59"/>
      <c r="F60" s="59"/>
      <c r="G60" s="59"/>
      <c r="H60" s="59"/>
      <c r="I60" s="59"/>
    </row>
    <row r="61" spans="2:9" x14ac:dyDescent="0.15">
      <c r="B61" s="293"/>
      <c r="C61" s="293"/>
      <c r="D61" s="59"/>
      <c r="E61" s="59"/>
      <c r="F61" s="59"/>
      <c r="G61" s="59"/>
      <c r="H61" s="59"/>
      <c r="I61" s="59"/>
    </row>
    <row r="62" spans="2:9" x14ac:dyDescent="0.15">
      <c r="B62" s="293"/>
      <c r="C62" s="293"/>
      <c r="D62" s="59"/>
      <c r="E62" s="59"/>
      <c r="F62" s="59"/>
      <c r="G62" s="59"/>
      <c r="H62" s="59"/>
      <c r="I62" s="59"/>
    </row>
    <row r="63" spans="2:9" x14ac:dyDescent="0.15">
      <c r="B63" s="293"/>
      <c r="C63" s="293"/>
      <c r="D63" s="59"/>
      <c r="E63" s="59"/>
      <c r="F63" s="59"/>
      <c r="G63" s="59"/>
      <c r="H63" s="59"/>
      <c r="I63" s="59"/>
    </row>
    <row r="64" spans="2:9" x14ac:dyDescent="0.15">
      <c r="B64" s="293"/>
      <c r="C64" s="293"/>
      <c r="D64" s="59"/>
      <c r="E64" s="59"/>
      <c r="F64" s="59"/>
      <c r="G64" s="59"/>
      <c r="H64" s="59"/>
      <c r="I64" s="59"/>
    </row>
    <row r="65" spans="2:9" x14ac:dyDescent="0.15">
      <c r="B65" s="293"/>
      <c r="C65" s="293"/>
      <c r="D65" s="59"/>
      <c r="E65" s="59"/>
      <c r="F65" s="59"/>
      <c r="G65" s="59"/>
      <c r="H65" s="59"/>
      <c r="I65" s="59"/>
    </row>
    <row r="66" spans="2:9" x14ac:dyDescent="0.15">
      <c r="B66" s="293"/>
      <c r="C66" s="293"/>
      <c r="D66" s="59"/>
      <c r="E66" s="59"/>
      <c r="F66" s="59"/>
      <c r="G66" s="59"/>
      <c r="H66" s="59"/>
      <c r="I66" s="59"/>
    </row>
    <row r="67" spans="2:9" x14ac:dyDescent="0.15">
      <c r="B67" s="293"/>
      <c r="C67" s="293"/>
      <c r="D67" s="59"/>
      <c r="E67" s="59"/>
      <c r="F67" s="59"/>
      <c r="G67" s="59"/>
      <c r="H67" s="59"/>
      <c r="I67" s="59"/>
    </row>
    <row r="68" spans="2:9" x14ac:dyDescent="0.15">
      <c r="B68" s="293"/>
      <c r="C68" s="293"/>
      <c r="D68" s="59"/>
      <c r="E68" s="59"/>
      <c r="F68" s="59"/>
      <c r="G68" s="59"/>
      <c r="H68" s="59"/>
      <c r="I68" s="59"/>
    </row>
    <row r="69" spans="2:9" x14ac:dyDescent="0.15">
      <c r="B69" s="293"/>
      <c r="C69" s="293"/>
      <c r="D69" s="59"/>
      <c r="E69" s="59"/>
      <c r="F69" s="59"/>
      <c r="G69" s="59"/>
      <c r="H69" s="59"/>
      <c r="I69" s="59"/>
    </row>
    <row r="70" spans="2:9" x14ac:dyDescent="0.15">
      <c r="B70" s="293"/>
      <c r="C70" s="293"/>
      <c r="D70" s="59"/>
      <c r="E70" s="59"/>
      <c r="F70" s="59"/>
      <c r="G70" s="59"/>
      <c r="H70" s="59"/>
      <c r="I70" s="59"/>
    </row>
    <row r="71" spans="2:9" x14ac:dyDescent="0.15">
      <c r="B71" s="293"/>
      <c r="C71" s="293"/>
      <c r="D71" s="59"/>
      <c r="E71" s="59"/>
      <c r="F71" s="59"/>
      <c r="G71" s="59"/>
      <c r="H71" s="59"/>
      <c r="I71" s="59"/>
    </row>
    <row r="72" spans="2:9" x14ac:dyDescent="0.15">
      <c r="B72" s="293"/>
      <c r="C72" s="293"/>
      <c r="D72" s="59"/>
      <c r="E72" s="59"/>
      <c r="F72" s="59"/>
      <c r="G72" s="59"/>
      <c r="H72" s="59"/>
      <c r="I72" s="59"/>
    </row>
    <row r="73" spans="2:9" x14ac:dyDescent="0.15">
      <c r="B73" s="293"/>
      <c r="C73" s="293"/>
      <c r="D73" s="59"/>
      <c r="E73" s="59"/>
      <c r="F73" s="59"/>
      <c r="G73" s="59"/>
      <c r="H73" s="59"/>
      <c r="I73" s="59"/>
    </row>
    <row r="74" spans="2:9" x14ac:dyDescent="0.15">
      <c r="B74" s="293"/>
      <c r="C74" s="293"/>
      <c r="D74" s="59"/>
      <c r="E74" s="59"/>
      <c r="F74" s="59"/>
      <c r="G74" s="59"/>
      <c r="H74" s="59"/>
      <c r="I74" s="59"/>
    </row>
    <row r="75" spans="2:9" x14ac:dyDescent="0.15">
      <c r="B75" s="293"/>
      <c r="C75" s="293"/>
      <c r="D75" s="59"/>
      <c r="E75" s="59"/>
      <c r="F75" s="59"/>
      <c r="G75" s="59"/>
      <c r="H75" s="59"/>
      <c r="I75" s="59"/>
    </row>
    <row r="76" spans="2:9" x14ac:dyDescent="0.15">
      <c r="B76" s="293"/>
      <c r="C76" s="293"/>
      <c r="D76" s="59"/>
      <c r="E76" s="59"/>
      <c r="F76" s="59"/>
      <c r="G76" s="59"/>
      <c r="H76" s="59"/>
      <c r="I76" s="59"/>
    </row>
    <row r="77" spans="2:9" x14ac:dyDescent="0.15">
      <c r="B77" s="293"/>
      <c r="C77" s="293"/>
      <c r="D77" s="59"/>
      <c r="E77" s="59"/>
      <c r="F77" s="59"/>
      <c r="G77" s="59"/>
      <c r="H77" s="59"/>
      <c r="I77" s="59"/>
    </row>
    <row r="78" spans="2:9" x14ac:dyDescent="0.15">
      <c r="B78" s="293"/>
      <c r="C78" s="293"/>
      <c r="D78" s="59"/>
      <c r="E78" s="59"/>
      <c r="F78" s="59"/>
      <c r="G78" s="59"/>
      <c r="H78" s="59"/>
      <c r="I78" s="59"/>
    </row>
    <row r="79" spans="2:9" x14ac:dyDescent="0.15">
      <c r="B79" s="293"/>
      <c r="C79" s="293"/>
      <c r="D79" s="59"/>
      <c r="E79" s="59"/>
      <c r="F79" s="59"/>
      <c r="G79" s="59"/>
      <c r="H79" s="59"/>
      <c r="I79" s="59"/>
    </row>
    <row r="80" spans="2:9" x14ac:dyDescent="0.15">
      <c r="B80" s="293"/>
      <c r="C80" s="293"/>
      <c r="D80" s="59"/>
      <c r="E80" s="59"/>
      <c r="F80" s="59"/>
      <c r="G80" s="59"/>
      <c r="H80" s="59"/>
      <c r="I80" s="59"/>
    </row>
    <row r="81" spans="2:9" x14ac:dyDescent="0.15">
      <c r="B81" s="293"/>
      <c r="C81" s="293"/>
      <c r="D81" s="59"/>
      <c r="E81" s="59"/>
      <c r="F81" s="59"/>
      <c r="G81" s="59"/>
      <c r="H81" s="59"/>
      <c r="I81" s="59"/>
    </row>
    <row r="82" spans="2:9" x14ac:dyDescent="0.15">
      <c r="B82" s="293"/>
      <c r="C82" s="293"/>
      <c r="D82" s="59"/>
      <c r="E82" s="59"/>
      <c r="F82" s="59"/>
      <c r="G82" s="59"/>
      <c r="H82" s="59"/>
      <c r="I82" s="59"/>
    </row>
    <row r="83" spans="2:9" x14ac:dyDescent="0.15">
      <c r="B83" s="293"/>
      <c r="C83" s="293"/>
      <c r="D83" s="59"/>
      <c r="E83" s="59"/>
      <c r="F83" s="59"/>
      <c r="G83" s="59"/>
      <c r="H83" s="59"/>
      <c r="I83" s="59"/>
    </row>
    <row r="84" spans="2:9" x14ac:dyDescent="0.15">
      <c r="B84" s="293"/>
      <c r="C84" s="293"/>
      <c r="D84" s="59"/>
      <c r="E84" s="59"/>
      <c r="F84" s="59"/>
      <c r="G84" s="59"/>
      <c r="H84" s="59"/>
      <c r="I84" s="59"/>
    </row>
    <row r="85" spans="2:9" x14ac:dyDescent="0.15">
      <c r="B85" s="293"/>
      <c r="C85" s="293"/>
      <c r="D85" s="59"/>
      <c r="E85" s="59"/>
      <c r="F85" s="59"/>
      <c r="G85" s="59"/>
      <c r="H85" s="59"/>
      <c r="I85" s="59"/>
    </row>
    <row r="86" spans="2:9" x14ac:dyDescent="0.15">
      <c r="B86" s="293"/>
      <c r="C86" s="293"/>
      <c r="D86" s="59"/>
      <c r="E86" s="59"/>
      <c r="F86" s="59"/>
      <c r="G86" s="59"/>
      <c r="H86" s="59"/>
      <c r="I86" s="59"/>
    </row>
    <row r="87" spans="2:9" x14ac:dyDescent="0.15">
      <c r="B87" s="293"/>
      <c r="C87" s="293"/>
      <c r="D87" s="59"/>
      <c r="E87" s="59"/>
      <c r="F87" s="59"/>
      <c r="G87" s="59"/>
      <c r="H87" s="59"/>
      <c r="I87" s="59"/>
    </row>
    <row r="88" spans="2:9" x14ac:dyDescent="0.15">
      <c r="B88" s="293"/>
      <c r="C88" s="293"/>
      <c r="D88" s="59"/>
      <c r="E88" s="59"/>
      <c r="F88" s="59"/>
      <c r="G88" s="59"/>
      <c r="H88" s="59"/>
      <c r="I88" s="59"/>
    </row>
    <row r="89" spans="2:9" x14ac:dyDescent="0.15">
      <c r="B89" s="293"/>
      <c r="C89" s="293"/>
      <c r="D89" s="59"/>
      <c r="E89" s="59"/>
      <c r="F89" s="59"/>
      <c r="G89" s="59"/>
      <c r="H89" s="59"/>
      <c r="I89" s="59"/>
    </row>
    <row r="90" spans="2:9" x14ac:dyDescent="0.15">
      <c r="B90" s="293"/>
      <c r="C90" s="293"/>
      <c r="D90" s="59"/>
      <c r="E90" s="59"/>
      <c r="F90" s="59"/>
      <c r="G90" s="59"/>
      <c r="H90" s="59"/>
      <c r="I90" s="59"/>
    </row>
    <row r="91" spans="2:9" x14ac:dyDescent="0.15">
      <c r="B91" s="293"/>
      <c r="C91" s="293"/>
      <c r="D91" s="59"/>
      <c r="E91" s="59"/>
      <c r="F91" s="59"/>
      <c r="G91" s="59"/>
      <c r="H91" s="59"/>
      <c r="I91" s="59"/>
    </row>
    <row r="92" spans="2:9" x14ac:dyDescent="0.15">
      <c r="B92" s="293"/>
      <c r="C92" s="293"/>
      <c r="D92" s="59"/>
      <c r="E92" s="59"/>
      <c r="F92" s="59"/>
      <c r="G92" s="59"/>
      <c r="H92" s="59"/>
      <c r="I92" s="59"/>
    </row>
    <row r="93" spans="2:9" x14ac:dyDescent="0.15">
      <c r="B93" s="293"/>
      <c r="C93" s="293"/>
      <c r="D93" s="59"/>
      <c r="E93" s="59"/>
      <c r="F93" s="59"/>
      <c r="G93" s="59"/>
      <c r="H93" s="59"/>
      <c r="I93" s="59"/>
    </row>
    <row r="94" spans="2:9" x14ac:dyDescent="0.15">
      <c r="B94" s="293"/>
      <c r="C94" s="293"/>
      <c r="D94" s="59"/>
      <c r="E94" s="59"/>
      <c r="F94" s="59"/>
      <c r="G94" s="59"/>
      <c r="H94" s="59"/>
      <c r="I94" s="59"/>
    </row>
    <row r="95" spans="2:9" x14ac:dyDescent="0.15">
      <c r="B95" s="293"/>
      <c r="C95" s="293"/>
      <c r="D95" s="59"/>
      <c r="E95" s="59"/>
      <c r="F95" s="59"/>
      <c r="G95" s="59"/>
      <c r="H95" s="59"/>
      <c r="I95" s="59"/>
    </row>
    <row r="96" spans="2:9" x14ac:dyDescent="0.15">
      <c r="B96" s="293"/>
      <c r="C96" s="293"/>
      <c r="D96" s="59"/>
      <c r="E96" s="59"/>
      <c r="F96" s="59"/>
      <c r="G96" s="59"/>
      <c r="H96" s="59"/>
      <c r="I96" s="59"/>
    </row>
    <row r="97" spans="2:9" x14ac:dyDescent="0.15">
      <c r="B97" s="293"/>
      <c r="C97" s="293"/>
      <c r="D97" s="59"/>
      <c r="E97" s="59"/>
      <c r="F97" s="59"/>
      <c r="G97" s="59"/>
      <c r="H97" s="59"/>
      <c r="I97" s="59"/>
    </row>
    <row r="98" spans="2:9" x14ac:dyDescent="0.15">
      <c r="B98" s="293"/>
      <c r="C98" s="293"/>
      <c r="D98" s="59"/>
      <c r="E98" s="59"/>
      <c r="F98" s="59"/>
      <c r="G98" s="59"/>
      <c r="H98" s="59"/>
      <c r="I98" s="59"/>
    </row>
    <row r="99" spans="2:9" x14ac:dyDescent="0.15">
      <c r="B99" s="293"/>
      <c r="C99" s="293"/>
      <c r="D99" s="59"/>
      <c r="E99" s="59"/>
      <c r="F99" s="59"/>
      <c r="G99" s="59"/>
      <c r="H99" s="59"/>
      <c r="I99" s="59"/>
    </row>
    <row r="100" spans="2:9" x14ac:dyDescent="0.15">
      <c r="B100" s="293"/>
      <c r="C100" s="293"/>
      <c r="D100" s="59"/>
      <c r="E100" s="59"/>
      <c r="F100" s="59"/>
      <c r="G100" s="59"/>
      <c r="H100" s="59"/>
      <c r="I100" s="59"/>
    </row>
    <row r="101" spans="2:9" x14ac:dyDescent="0.15">
      <c r="B101" s="293"/>
      <c r="C101" s="293"/>
      <c r="D101" s="59"/>
      <c r="E101" s="59"/>
      <c r="F101" s="59"/>
      <c r="G101" s="59"/>
      <c r="H101" s="59"/>
      <c r="I101" s="59"/>
    </row>
    <row r="102" spans="2:9" x14ac:dyDescent="0.15">
      <c r="B102" s="293"/>
      <c r="C102" s="293"/>
      <c r="D102" s="59"/>
      <c r="E102" s="59"/>
      <c r="F102" s="59"/>
      <c r="G102" s="59"/>
      <c r="H102" s="59"/>
      <c r="I102" s="59"/>
    </row>
    <row r="103" spans="2:9" x14ac:dyDescent="0.15">
      <c r="B103" s="293"/>
      <c r="C103" s="293"/>
      <c r="D103" s="59"/>
      <c r="E103" s="59"/>
      <c r="F103" s="59"/>
      <c r="G103" s="59"/>
      <c r="H103" s="59"/>
      <c r="I103" s="59"/>
    </row>
    <row r="104" spans="2:9" x14ac:dyDescent="0.15">
      <c r="B104" s="293"/>
      <c r="C104" s="293"/>
      <c r="D104" s="59"/>
      <c r="E104" s="59"/>
      <c r="F104" s="59"/>
      <c r="G104" s="59"/>
      <c r="H104" s="59"/>
      <c r="I104" s="59"/>
    </row>
    <row r="105" spans="2:9" x14ac:dyDescent="0.15">
      <c r="B105" s="293"/>
      <c r="C105" s="293"/>
      <c r="D105" s="59"/>
      <c r="E105" s="59"/>
      <c r="F105" s="59"/>
      <c r="G105" s="59"/>
      <c r="H105" s="59"/>
      <c r="I105" s="59"/>
    </row>
    <row r="106" spans="2:9" x14ac:dyDescent="0.15">
      <c r="B106" s="293"/>
      <c r="C106" s="293"/>
      <c r="D106" s="59"/>
      <c r="E106" s="59"/>
      <c r="F106" s="59"/>
      <c r="G106" s="59"/>
      <c r="H106" s="59"/>
      <c r="I106" s="59"/>
    </row>
    <row r="107" spans="2:9" x14ac:dyDescent="0.15">
      <c r="B107" s="293"/>
      <c r="C107" s="293"/>
      <c r="D107" s="59"/>
      <c r="E107" s="59"/>
      <c r="F107" s="59"/>
      <c r="G107" s="59"/>
      <c r="H107" s="59"/>
      <c r="I107" s="59"/>
    </row>
    <row r="108" spans="2:9" x14ac:dyDescent="0.15">
      <c r="B108" s="293"/>
      <c r="C108" s="293"/>
      <c r="D108" s="59"/>
      <c r="E108" s="59"/>
      <c r="F108" s="59"/>
      <c r="G108" s="59"/>
      <c r="H108" s="59"/>
      <c r="I108" s="59"/>
    </row>
    <row r="109" spans="2:9" x14ac:dyDescent="0.15">
      <c r="B109" s="293"/>
      <c r="C109" s="293"/>
      <c r="D109" s="59"/>
      <c r="E109" s="59"/>
      <c r="F109" s="59"/>
      <c r="G109" s="59"/>
      <c r="H109" s="59"/>
      <c r="I109" s="59"/>
    </row>
    <row r="110" spans="2:9" x14ac:dyDescent="0.15">
      <c r="B110" s="293"/>
      <c r="C110" s="293"/>
      <c r="D110" s="59"/>
      <c r="E110" s="59"/>
      <c r="F110" s="59"/>
      <c r="G110" s="59"/>
      <c r="H110" s="59"/>
      <c r="I110" s="59"/>
    </row>
    <row r="111" spans="2:9" x14ac:dyDescent="0.15">
      <c r="B111" s="293"/>
      <c r="C111" s="293"/>
      <c r="D111" s="59"/>
      <c r="E111" s="59"/>
      <c r="F111" s="59"/>
      <c r="G111" s="59"/>
      <c r="H111" s="59"/>
      <c r="I111" s="59"/>
    </row>
    <row r="112" spans="2:9" x14ac:dyDescent="0.15">
      <c r="B112" s="293"/>
      <c r="C112" s="293"/>
      <c r="D112" s="59"/>
      <c r="E112" s="59"/>
      <c r="F112" s="59"/>
      <c r="G112" s="59"/>
      <c r="H112" s="59"/>
      <c r="I112" s="59"/>
    </row>
    <row r="113" spans="2:9" x14ac:dyDescent="0.15">
      <c r="B113" s="293"/>
      <c r="C113" s="293"/>
      <c r="D113" s="59"/>
      <c r="E113" s="59"/>
      <c r="F113" s="59"/>
      <c r="G113" s="59"/>
      <c r="H113" s="59"/>
      <c r="I113" s="59"/>
    </row>
    <row r="114" spans="2:9" x14ac:dyDescent="0.15">
      <c r="B114" s="293"/>
      <c r="C114" s="293"/>
      <c r="D114" s="59"/>
      <c r="E114" s="59"/>
      <c r="F114" s="59"/>
      <c r="G114" s="59"/>
      <c r="H114" s="59"/>
      <c r="I114" s="59"/>
    </row>
    <row r="115" spans="2:9" x14ac:dyDescent="0.15">
      <c r="B115" s="293"/>
      <c r="C115" s="293"/>
      <c r="D115" s="59"/>
      <c r="E115" s="59"/>
      <c r="F115" s="59"/>
      <c r="G115" s="59"/>
      <c r="H115" s="59"/>
      <c r="I115" s="59"/>
    </row>
    <row r="116" spans="2:9" x14ac:dyDescent="0.15">
      <c r="B116" s="293"/>
      <c r="C116" s="293"/>
      <c r="D116" s="59"/>
      <c r="E116" s="59"/>
      <c r="F116" s="59"/>
      <c r="G116" s="59"/>
      <c r="H116" s="59"/>
      <c r="I116" s="59"/>
    </row>
    <row r="117" spans="2:9" x14ac:dyDescent="0.15">
      <c r="B117" s="293"/>
      <c r="C117" s="293"/>
      <c r="D117" s="59"/>
      <c r="E117" s="59"/>
      <c r="F117" s="59"/>
      <c r="G117" s="59"/>
      <c r="H117" s="59"/>
      <c r="I117" s="59"/>
    </row>
    <row r="118" spans="2:9" x14ac:dyDescent="0.15">
      <c r="B118" s="293"/>
      <c r="C118" s="293"/>
      <c r="D118" s="59"/>
      <c r="E118" s="59"/>
      <c r="F118" s="59"/>
      <c r="G118" s="59"/>
      <c r="H118" s="59"/>
      <c r="I118" s="59"/>
    </row>
    <row r="119" spans="2:9" x14ac:dyDescent="0.15">
      <c r="B119" s="293"/>
      <c r="C119" s="293"/>
      <c r="D119" s="59"/>
      <c r="E119" s="59"/>
      <c r="F119" s="59"/>
      <c r="G119" s="59"/>
      <c r="H119" s="59"/>
      <c r="I119" s="59"/>
    </row>
    <row r="120" spans="2:9" x14ac:dyDescent="0.15">
      <c r="B120" s="293"/>
      <c r="C120" s="293"/>
      <c r="D120" s="59"/>
      <c r="E120" s="59"/>
      <c r="F120" s="59"/>
      <c r="G120" s="59"/>
      <c r="H120" s="59"/>
      <c r="I120" s="59"/>
    </row>
    <row r="121" spans="2:9" x14ac:dyDescent="0.15">
      <c r="B121" s="293"/>
      <c r="C121" s="293"/>
      <c r="D121" s="59"/>
      <c r="E121" s="59"/>
      <c r="F121" s="59"/>
      <c r="G121" s="59"/>
      <c r="H121" s="59"/>
      <c r="I121" s="59"/>
    </row>
    <row r="122" spans="2:9" x14ac:dyDescent="0.15">
      <c r="B122" s="293"/>
      <c r="C122" s="293"/>
      <c r="D122" s="59"/>
      <c r="E122" s="59"/>
      <c r="F122" s="59"/>
      <c r="G122" s="59"/>
      <c r="H122" s="59"/>
      <c r="I122" s="59"/>
    </row>
    <row r="123" spans="2:9" x14ac:dyDescent="0.15">
      <c r="B123" s="293"/>
      <c r="C123" s="293"/>
      <c r="D123" s="59"/>
      <c r="E123" s="59"/>
      <c r="F123" s="59"/>
      <c r="G123" s="59"/>
      <c r="H123" s="59"/>
      <c r="I123" s="59"/>
    </row>
    <row r="124" spans="2:9" x14ac:dyDescent="0.15">
      <c r="B124" s="293"/>
      <c r="C124" s="293"/>
      <c r="D124" s="59"/>
      <c r="E124" s="59"/>
      <c r="F124" s="59"/>
      <c r="G124" s="59"/>
      <c r="H124" s="59"/>
      <c r="I124" s="59"/>
    </row>
    <row r="125" spans="2:9" x14ac:dyDescent="0.15">
      <c r="B125" s="293"/>
      <c r="C125" s="293"/>
      <c r="D125" s="59"/>
      <c r="E125" s="59"/>
      <c r="F125" s="59"/>
      <c r="G125" s="59"/>
      <c r="H125" s="59"/>
      <c r="I125" s="59"/>
    </row>
    <row r="126" spans="2:9" x14ac:dyDescent="0.15">
      <c r="B126" s="293"/>
      <c r="C126" s="293"/>
      <c r="D126" s="59"/>
      <c r="E126" s="59"/>
      <c r="F126" s="59"/>
      <c r="G126" s="59"/>
      <c r="H126" s="59"/>
      <c r="I126" s="59"/>
    </row>
    <row r="127" spans="2:9" x14ac:dyDescent="0.15">
      <c r="B127" s="293"/>
      <c r="C127" s="293"/>
      <c r="D127" s="59"/>
      <c r="E127" s="59"/>
      <c r="F127" s="59"/>
      <c r="G127" s="59"/>
      <c r="H127" s="59"/>
      <c r="I127" s="59"/>
    </row>
    <row r="128" spans="2:9" x14ac:dyDescent="0.15">
      <c r="B128" s="293"/>
      <c r="C128" s="293"/>
      <c r="D128" s="59"/>
      <c r="E128" s="59"/>
      <c r="F128" s="59"/>
      <c r="G128" s="59"/>
      <c r="H128" s="59"/>
      <c r="I128" s="59"/>
    </row>
    <row r="129" spans="2:9" x14ac:dyDescent="0.15">
      <c r="B129" s="293"/>
      <c r="C129" s="293"/>
      <c r="D129" s="59"/>
      <c r="E129" s="59"/>
      <c r="F129" s="59"/>
      <c r="G129" s="59"/>
      <c r="H129" s="59"/>
      <c r="I129" s="59"/>
    </row>
    <row r="130" spans="2:9" x14ac:dyDescent="0.15">
      <c r="B130" s="293"/>
      <c r="C130" s="293"/>
      <c r="D130" s="59"/>
      <c r="E130" s="59"/>
      <c r="F130" s="59"/>
      <c r="G130" s="59"/>
      <c r="H130" s="59"/>
      <c r="I130" s="59"/>
    </row>
    <row r="131" spans="2:9" x14ac:dyDescent="0.15">
      <c r="B131" s="293"/>
      <c r="C131" s="293"/>
      <c r="D131" s="59"/>
      <c r="E131" s="59"/>
      <c r="F131" s="59"/>
      <c r="G131" s="59"/>
      <c r="H131" s="59"/>
      <c r="I131" s="59"/>
    </row>
    <row r="132" spans="2:9" x14ac:dyDescent="0.15">
      <c r="B132" s="293"/>
      <c r="C132" s="293"/>
      <c r="D132" s="59"/>
      <c r="E132" s="59"/>
      <c r="F132" s="59"/>
      <c r="G132" s="59"/>
      <c r="H132" s="59"/>
      <c r="I132" s="59"/>
    </row>
    <row r="133" spans="2:9" x14ac:dyDescent="0.15">
      <c r="B133" s="293"/>
      <c r="C133" s="293"/>
      <c r="D133" s="59"/>
      <c r="E133" s="59"/>
      <c r="F133" s="59"/>
      <c r="G133" s="59"/>
      <c r="H133" s="59"/>
      <c r="I133" s="59"/>
    </row>
    <row r="134" spans="2:9" x14ac:dyDescent="0.15">
      <c r="B134" s="293"/>
      <c r="C134" s="293"/>
      <c r="D134" s="59"/>
      <c r="E134" s="59"/>
      <c r="F134" s="59"/>
      <c r="G134" s="59"/>
      <c r="H134" s="59"/>
      <c r="I134" s="59"/>
    </row>
    <row r="135" spans="2:9" x14ac:dyDescent="0.15">
      <c r="B135" s="293"/>
      <c r="C135" s="293"/>
      <c r="D135" s="59"/>
      <c r="E135" s="59"/>
      <c r="F135" s="59"/>
      <c r="G135" s="59"/>
      <c r="H135" s="59"/>
      <c r="I135" s="59"/>
    </row>
    <row r="136" spans="2:9" x14ac:dyDescent="0.15">
      <c r="B136" s="293"/>
      <c r="C136" s="293"/>
      <c r="D136" s="59"/>
      <c r="E136" s="59"/>
      <c r="F136" s="59"/>
      <c r="G136" s="59"/>
      <c r="H136" s="59"/>
      <c r="I136" s="59"/>
    </row>
    <row r="137" spans="2:9" x14ac:dyDescent="0.15">
      <c r="B137" s="293"/>
      <c r="C137" s="293"/>
      <c r="D137" s="59"/>
      <c r="E137" s="59"/>
      <c r="F137" s="59"/>
      <c r="G137" s="59"/>
      <c r="H137" s="59"/>
      <c r="I137" s="59"/>
    </row>
    <row r="138" spans="2:9" x14ac:dyDescent="0.15">
      <c r="B138" s="293"/>
      <c r="C138" s="293"/>
      <c r="D138" s="59"/>
      <c r="E138" s="59"/>
      <c r="F138" s="59"/>
      <c r="G138" s="59"/>
      <c r="H138" s="59"/>
      <c r="I138" s="59"/>
    </row>
    <row r="139" spans="2:9" x14ac:dyDescent="0.15">
      <c r="B139" s="293"/>
      <c r="C139" s="293"/>
      <c r="D139" s="59"/>
      <c r="E139" s="59"/>
      <c r="F139" s="59"/>
      <c r="G139" s="59"/>
      <c r="H139" s="59"/>
      <c r="I139" s="59"/>
    </row>
    <row r="140" spans="2:9" x14ac:dyDescent="0.15">
      <c r="B140" s="293"/>
      <c r="C140" s="293"/>
      <c r="D140" s="59"/>
      <c r="E140" s="59"/>
      <c r="F140" s="59"/>
      <c r="G140" s="59"/>
      <c r="H140" s="59"/>
      <c r="I140" s="59"/>
    </row>
    <row r="141" spans="2:9" x14ac:dyDescent="0.15">
      <c r="B141" s="293"/>
      <c r="C141" s="293"/>
      <c r="D141" s="59"/>
      <c r="E141" s="59"/>
      <c r="F141" s="59"/>
      <c r="G141" s="59"/>
      <c r="H141" s="59"/>
      <c r="I141" s="59"/>
    </row>
    <row r="142" spans="2:9" x14ac:dyDescent="0.15">
      <c r="B142" s="293"/>
      <c r="C142" s="293"/>
      <c r="D142" s="59"/>
      <c r="E142" s="59"/>
      <c r="F142" s="59"/>
      <c r="G142" s="59"/>
      <c r="H142" s="59"/>
      <c r="I142" s="59"/>
    </row>
    <row r="143" spans="2:9" x14ac:dyDescent="0.15">
      <c r="B143" s="293"/>
      <c r="C143" s="293"/>
      <c r="D143" s="59"/>
      <c r="E143" s="59"/>
      <c r="F143" s="59"/>
      <c r="G143" s="59"/>
      <c r="H143" s="59"/>
      <c r="I143" s="59"/>
    </row>
    <row r="144" spans="2:9" x14ac:dyDescent="0.15">
      <c r="B144" s="293"/>
      <c r="C144" s="293"/>
      <c r="D144" s="59"/>
      <c r="E144" s="59"/>
      <c r="F144" s="59"/>
      <c r="G144" s="59"/>
      <c r="H144" s="59"/>
      <c r="I144" s="59"/>
    </row>
    <row r="145" spans="2:9" x14ac:dyDescent="0.15">
      <c r="B145" s="293"/>
      <c r="C145" s="293"/>
      <c r="D145" s="59"/>
      <c r="E145" s="59"/>
      <c r="F145" s="59"/>
      <c r="G145" s="59"/>
      <c r="H145" s="59"/>
      <c r="I145" s="59"/>
    </row>
    <row r="146" spans="2:9" x14ac:dyDescent="0.15">
      <c r="B146" s="293"/>
      <c r="C146" s="293"/>
      <c r="D146" s="59"/>
      <c r="E146" s="59"/>
      <c r="F146" s="59"/>
      <c r="G146" s="59"/>
      <c r="H146" s="59"/>
      <c r="I146" s="59"/>
    </row>
    <row r="147" spans="2:9" x14ac:dyDescent="0.15">
      <c r="B147" s="293"/>
      <c r="C147" s="293"/>
      <c r="D147" s="59"/>
      <c r="E147" s="59"/>
      <c r="F147" s="59"/>
      <c r="G147" s="59"/>
      <c r="H147" s="59"/>
      <c r="I147" s="59"/>
    </row>
    <row r="148" spans="2:9" x14ac:dyDescent="0.15">
      <c r="B148" s="293"/>
      <c r="C148" s="293"/>
      <c r="D148" s="59"/>
      <c r="E148" s="59"/>
      <c r="F148" s="59"/>
      <c r="G148" s="59"/>
      <c r="H148" s="59"/>
      <c r="I148" s="59"/>
    </row>
    <row r="149" spans="2:9" x14ac:dyDescent="0.15">
      <c r="B149" s="293"/>
      <c r="C149" s="293"/>
      <c r="D149" s="59"/>
      <c r="E149" s="59"/>
      <c r="F149" s="59"/>
      <c r="G149" s="59"/>
      <c r="H149" s="59"/>
      <c r="I149" s="59"/>
    </row>
    <row r="150" spans="2:9" x14ac:dyDescent="0.15">
      <c r="B150" s="293"/>
      <c r="C150" s="293"/>
      <c r="D150" s="59"/>
      <c r="E150" s="59"/>
      <c r="F150" s="59"/>
      <c r="G150" s="59"/>
      <c r="H150" s="59"/>
      <c r="I150" s="59"/>
    </row>
    <row r="151" spans="2:9" x14ac:dyDescent="0.15">
      <c r="B151" s="293"/>
      <c r="C151" s="293"/>
      <c r="D151" s="59"/>
      <c r="E151" s="59"/>
      <c r="F151" s="59"/>
      <c r="G151" s="59"/>
      <c r="H151" s="59"/>
      <c r="I151" s="59"/>
    </row>
    <row r="152" spans="2:9" x14ac:dyDescent="0.15">
      <c r="B152" s="293"/>
      <c r="C152" s="293"/>
      <c r="D152" s="59"/>
      <c r="E152" s="59"/>
      <c r="F152" s="59"/>
      <c r="G152" s="59"/>
      <c r="H152" s="59"/>
      <c r="I152" s="59"/>
    </row>
    <row r="153" spans="2:9" x14ac:dyDescent="0.15">
      <c r="B153" s="293"/>
      <c r="C153" s="293"/>
      <c r="D153" s="59"/>
      <c r="E153" s="59"/>
      <c r="F153" s="59"/>
      <c r="G153" s="59"/>
      <c r="H153" s="59"/>
      <c r="I153" s="59"/>
    </row>
    <row r="154" spans="2:9" x14ac:dyDescent="0.15">
      <c r="B154" s="293"/>
      <c r="C154" s="293"/>
      <c r="D154" s="59"/>
      <c r="E154" s="59"/>
      <c r="F154" s="59"/>
      <c r="G154" s="59"/>
      <c r="H154" s="59"/>
      <c r="I154" s="59"/>
    </row>
    <row r="155" spans="2:9" x14ac:dyDescent="0.15">
      <c r="B155" s="293"/>
      <c r="C155" s="293"/>
      <c r="D155" s="59"/>
      <c r="E155" s="59"/>
      <c r="F155" s="59"/>
      <c r="G155" s="59"/>
      <c r="H155" s="59"/>
      <c r="I155" s="59"/>
    </row>
    <row r="156" spans="2:9" x14ac:dyDescent="0.15">
      <c r="B156" s="293"/>
      <c r="C156" s="293"/>
      <c r="D156" s="59"/>
      <c r="E156" s="59"/>
      <c r="F156" s="59"/>
      <c r="G156" s="59"/>
      <c r="H156" s="59"/>
      <c r="I156" s="59"/>
    </row>
    <row r="157" spans="2:9" x14ac:dyDescent="0.15">
      <c r="B157" s="293"/>
      <c r="C157" s="293"/>
      <c r="D157" s="59"/>
      <c r="E157" s="59"/>
      <c r="F157" s="59"/>
      <c r="G157" s="59"/>
      <c r="H157" s="59"/>
      <c r="I157" s="59"/>
    </row>
    <row r="158" spans="2:9" x14ac:dyDescent="0.15">
      <c r="B158" s="293"/>
      <c r="C158" s="293"/>
      <c r="D158" s="59"/>
      <c r="E158" s="59"/>
      <c r="F158" s="59"/>
      <c r="G158" s="59"/>
      <c r="H158" s="59"/>
      <c r="I158" s="59"/>
    </row>
    <row r="159" spans="2:9" x14ac:dyDescent="0.15">
      <c r="B159" s="293"/>
      <c r="C159" s="293"/>
      <c r="D159" s="59"/>
      <c r="E159" s="59"/>
      <c r="F159" s="59"/>
      <c r="G159" s="59"/>
      <c r="H159" s="59"/>
      <c r="I159" s="59"/>
    </row>
    <row r="160" spans="2:9" x14ac:dyDescent="0.15">
      <c r="B160" s="293"/>
      <c r="C160" s="293"/>
      <c r="D160" s="59"/>
      <c r="E160" s="59"/>
      <c r="F160" s="59"/>
      <c r="G160" s="59"/>
      <c r="H160" s="59"/>
      <c r="I160" s="59"/>
    </row>
    <row r="161" spans="2:9" x14ac:dyDescent="0.15">
      <c r="B161" s="293"/>
      <c r="C161" s="293"/>
      <c r="D161" s="59"/>
      <c r="E161" s="59"/>
      <c r="F161" s="59"/>
      <c r="G161" s="59"/>
      <c r="H161" s="59"/>
      <c r="I161" s="59"/>
    </row>
    <row r="162" spans="2:9" x14ac:dyDescent="0.15">
      <c r="B162" s="293"/>
      <c r="C162" s="293"/>
      <c r="D162" s="59"/>
      <c r="E162" s="59"/>
      <c r="F162" s="59"/>
      <c r="G162" s="59"/>
      <c r="H162" s="59"/>
      <c r="I162" s="59"/>
    </row>
    <row r="163" spans="2:9" x14ac:dyDescent="0.15">
      <c r="B163" s="293"/>
      <c r="C163" s="293"/>
      <c r="D163" s="59"/>
      <c r="E163" s="59"/>
      <c r="F163" s="59"/>
      <c r="G163" s="59"/>
      <c r="H163" s="59"/>
      <c r="I163" s="59"/>
    </row>
    <row r="164" spans="2:9" x14ac:dyDescent="0.15">
      <c r="B164" s="293"/>
      <c r="C164" s="293"/>
      <c r="D164" s="59"/>
      <c r="E164" s="59"/>
      <c r="F164" s="59"/>
      <c r="G164" s="59"/>
      <c r="H164" s="59"/>
      <c r="I164" s="59"/>
    </row>
    <row r="165" spans="2:9" x14ac:dyDescent="0.15">
      <c r="B165" s="293"/>
      <c r="C165" s="293"/>
      <c r="D165" s="59"/>
      <c r="E165" s="59"/>
      <c r="F165" s="59"/>
      <c r="G165" s="59"/>
      <c r="H165" s="59"/>
      <c r="I165" s="59"/>
    </row>
    <row r="166" spans="2:9" x14ac:dyDescent="0.15">
      <c r="B166" s="293"/>
      <c r="C166" s="293"/>
      <c r="D166" s="59"/>
      <c r="E166" s="59"/>
      <c r="F166" s="59"/>
      <c r="G166" s="59"/>
      <c r="H166" s="59"/>
      <c r="I166" s="59"/>
    </row>
    <row r="167" spans="2:9" x14ac:dyDescent="0.15">
      <c r="B167" s="293"/>
      <c r="C167" s="293"/>
      <c r="D167" s="59"/>
      <c r="E167" s="59"/>
      <c r="F167" s="59"/>
      <c r="G167" s="59"/>
      <c r="H167" s="59"/>
      <c r="I167" s="59"/>
    </row>
    <row r="168" spans="2:9" x14ac:dyDescent="0.15">
      <c r="B168" s="293"/>
      <c r="C168" s="293"/>
      <c r="D168" s="59"/>
      <c r="E168" s="59"/>
      <c r="F168" s="59"/>
      <c r="G168" s="59"/>
      <c r="H168" s="59"/>
      <c r="I168" s="59"/>
    </row>
    <row r="169" spans="2:9" x14ac:dyDescent="0.15">
      <c r="B169" s="293"/>
      <c r="C169" s="293"/>
      <c r="D169" s="59"/>
      <c r="E169" s="59"/>
      <c r="F169" s="59"/>
      <c r="G169" s="59"/>
      <c r="H169" s="59"/>
      <c r="I169" s="59"/>
    </row>
    <row r="170" spans="2:9" x14ac:dyDescent="0.15">
      <c r="B170" s="293"/>
      <c r="C170" s="59"/>
      <c r="D170" s="59"/>
      <c r="E170" s="59"/>
      <c r="F170" s="59"/>
      <c r="G170" s="59"/>
      <c r="H170" s="59"/>
    </row>
  </sheetData>
  <phoneticPr fontId="4"/>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55"/>
  <sheetViews>
    <sheetView showZeros="0" workbookViewId="0">
      <selection activeCell="B22" sqref="B22"/>
    </sheetView>
  </sheetViews>
  <sheetFormatPr defaultRowHeight="13.5" x14ac:dyDescent="0.15"/>
  <cols>
    <col min="1" max="1" width="10.375" style="219" customWidth="1"/>
    <col min="2" max="5" width="9.625" style="219" customWidth="1"/>
    <col min="6" max="9" width="5.125" style="219" customWidth="1"/>
    <col min="10" max="10" width="9.625" style="219" customWidth="1"/>
    <col min="11" max="11" width="10.25" style="219" customWidth="1"/>
    <col min="12" max="12" width="13.125" style="219" bestFit="1" customWidth="1"/>
    <col min="13" max="20" width="9" style="219"/>
    <col min="21" max="22" width="9" style="219" hidden="1" customWidth="1"/>
    <col min="23" max="24" width="9" style="219" customWidth="1"/>
    <col min="25" max="27" width="9" style="219"/>
    <col min="28" max="28" width="12.75" style="219" customWidth="1"/>
    <col min="29" max="29" width="13.125" style="219" customWidth="1"/>
    <col min="30" max="256" width="9" style="219"/>
    <col min="257" max="257" width="10.375" style="219" customWidth="1"/>
    <col min="258" max="261" width="9.625" style="219" customWidth="1"/>
    <col min="262" max="265" width="5.125" style="219" customWidth="1"/>
    <col min="266" max="266" width="9.625" style="219" customWidth="1"/>
    <col min="267" max="267" width="10.25" style="219" customWidth="1"/>
    <col min="268" max="283" width="9" style="219"/>
    <col min="284" max="285" width="0" style="219" hidden="1" customWidth="1"/>
    <col min="286" max="512" width="9" style="219"/>
    <col min="513" max="513" width="10.375" style="219" customWidth="1"/>
    <col min="514" max="517" width="9.625" style="219" customWidth="1"/>
    <col min="518" max="521" width="5.125" style="219" customWidth="1"/>
    <col min="522" max="522" width="9.625" style="219" customWidth="1"/>
    <col min="523" max="523" width="10.25" style="219" customWidth="1"/>
    <col min="524" max="539" width="9" style="219"/>
    <col min="540" max="541" width="0" style="219" hidden="1" customWidth="1"/>
    <col min="542" max="768" width="9" style="219"/>
    <col min="769" max="769" width="10.375" style="219" customWidth="1"/>
    <col min="770" max="773" width="9.625" style="219" customWidth="1"/>
    <col min="774" max="777" width="5.125" style="219" customWidth="1"/>
    <col min="778" max="778" width="9.625" style="219" customWidth="1"/>
    <col min="779" max="779" width="10.25" style="219" customWidth="1"/>
    <col min="780" max="795" width="9" style="219"/>
    <col min="796" max="797" width="0" style="219" hidden="1" customWidth="1"/>
    <col min="798" max="1024" width="9" style="219"/>
    <col min="1025" max="1025" width="10.375" style="219" customWidth="1"/>
    <col min="1026" max="1029" width="9.625" style="219" customWidth="1"/>
    <col min="1030" max="1033" width="5.125" style="219" customWidth="1"/>
    <col min="1034" max="1034" width="9.625" style="219" customWidth="1"/>
    <col min="1035" max="1035" width="10.25" style="219" customWidth="1"/>
    <col min="1036" max="1051" width="9" style="219"/>
    <col min="1052" max="1053" width="0" style="219" hidden="1" customWidth="1"/>
    <col min="1054" max="1280" width="9" style="219"/>
    <col min="1281" max="1281" width="10.375" style="219" customWidth="1"/>
    <col min="1282" max="1285" width="9.625" style="219" customWidth="1"/>
    <col min="1286" max="1289" width="5.125" style="219" customWidth="1"/>
    <col min="1290" max="1290" width="9.625" style="219" customWidth="1"/>
    <col min="1291" max="1291" width="10.25" style="219" customWidth="1"/>
    <col min="1292" max="1307" width="9" style="219"/>
    <col min="1308" max="1309" width="0" style="219" hidden="1" customWidth="1"/>
    <col min="1310" max="1536" width="9" style="219"/>
    <col min="1537" max="1537" width="10.375" style="219" customWidth="1"/>
    <col min="1538" max="1541" width="9.625" style="219" customWidth="1"/>
    <col min="1542" max="1545" width="5.125" style="219" customWidth="1"/>
    <col min="1546" max="1546" width="9.625" style="219" customWidth="1"/>
    <col min="1547" max="1547" width="10.25" style="219" customWidth="1"/>
    <col min="1548" max="1563" width="9" style="219"/>
    <col min="1564" max="1565" width="0" style="219" hidden="1" customWidth="1"/>
    <col min="1566" max="1792" width="9" style="219"/>
    <col min="1793" max="1793" width="10.375" style="219" customWidth="1"/>
    <col min="1794" max="1797" width="9.625" style="219" customWidth="1"/>
    <col min="1798" max="1801" width="5.125" style="219" customWidth="1"/>
    <col min="1802" max="1802" width="9.625" style="219" customWidth="1"/>
    <col min="1803" max="1803" width="10.25" style="219" customWidth="1"/>
    <col min="1804" max="1819" width="9" style="219"/>
    <col min="1820" max="1821" width="0" style="219" hidden="1" customWidth="1"/>
    <col min="1822" max="2048" width="9" style="219"/>
    <col min="2049" max="2049" width="10.375" style="219" customWidth="1"/>
    <col min="2050" max="2053" width="9.625" style="219" customWidth="1"/>
    <col min="2054" max="2057" width="5.125" style="219" customWidth="1"/>
    <col min="2058" max="2058" width="9.625" style="219" customWidth="1"/>
    <col min="2059" max="2059" width="10.25" style="219" customWidth="1"/>
    <col min="2060" max="2075" width="9" style="219"/>
    <col min="2076" max="2077" width="0" style="219" hidden="1" customWidth="1"/>
    <col min="2078" max="2304" width="9" style="219"/>
    <col min="2305" max="2305" width="10.375" style="219" customWidth="1"/>
    <col min="2306" max="2309" width="9.625" style="219" customWidth="1"/>
    <col min="2310" max="2313" width="5.125" style="219" customWidth="1"/>
    <col min="2314" max="2314" width="9.625" style="219" customWidth="1"/>
    <col min="2315" max="2315" width="10.25" style="219" customWidth="1"/>
    <col min="2316" max="2331" width="9" style="219"/>
    <col min="2332" max="2333" width="0" style="219" hidden="1" customWidth="1"/>
    <col min="2334" max="2560" width="9" style="219"/>
    <col min="2561" max="2561" width="10.375" style="219" customWidth="1"/>
    <col min="2562" max="2565" width="9.625" style="219" customWidth="1"/>
    <col min="2566" max="2569" width="5.125" style="219" customWidth="1"/>
    <col min="2570" max="2570" width="9.625" style="219" customWidth="1"/>
    <col min="2571" max="2571" width="10.25" style="219" customWidth="1"/>
    <col min="2572" max="2587" width="9" style="219"/>
    <col min="2588" max="2589" width="0" style="219" hidden="1" customWidth="1"/>
    <col min="2590" max="2816" width="9" style="219"/>
    <col min="2817" max="2817" width="10.375" style="219" customWidth="1"/>
    <col min="2818" max="2821" width="9.625" style="219" customWidth="1"/>
    <col min="2822" max="2825" width="5.125" style="219" customWidth="1"/>
    <col min="2826" max="2826" width="9.625" style="219" customWidth="1"/>
    <col min="2827" max="2827" width="10.25" style="219" customWidth="1"/>
    <col min="2828" max="2843" width="9" style="219"/>
    <col min="2844" max="2845" width="0" style="219" hidden="1" customWidth="1"/>
    <col min="2846" max="3072" width="9" style="219"/>
    <col min="3073" max="3073" width="10.375" style="219" customWidth="1"/>
    <col min="3074" max="3077" width="9.625" style="219" customWidth="1"/>
    <col min="3078" max="3081" width="5.125" style="219" customWidth="1"/>
    <col min="3082" max="3082" width="9.625" style="219" customWidth="1"/>
    <col min="3083" max="3083" width="10.25" style="219" customWidth="1"/>
    <col min="3084" max="3099" width="9" style="219"/>
    <col min="3100" max="3101" width="0" style="219" hidden="1" customWidth="1"/>
    <col min="3102" max="3328" width="9" style="219"/>
    <col min="3329" max="3329" width="10.375" style="219" customWidth="1"/>
    <col min="3330" max="3333" width="9.625" style="219" customWidth="1"/>
    <col min="3334" max="3337" width="5.125" style="219" customWidth="1"/>
    <col min="3338" max="3338" width="9.625" style="219" customWidth="1"/>
    <col min="3339" max="3339" width="10.25" style="219" customWidth="1"/>
    <col min="3340" max="3355" width="9" style="219"/>
    <col min="3356" max="3357" width="0" style="219" hidden="1" customWidth="1"/>
    <col min="3358" max="3584" width="9" style="219"/>
    <col min="3585" max="3585" width="10.375" style="219" customWidth="1"/>
    <col min="3586" max="3589" width="9.625" style="219" customWidth="1"/>
    <col min="3590" max="3593" width="5.125" style="219" customWidth="1"/>
    <col min="3594" max="3594" width="9.625" style="219" customWidth="1"/>
    <col min="3595" max="3595" width="10.25" style="219" customWidth="1"/>
    <col min="3596" max="3611" width="9" style="219"/>
    <col min="3612" max="3613" width="0" style="219" hidden="1" customWidth="1"/>
    <col min="3614" max="3840" width="9" style="219"/>
    <col min="3841" max="3841" width="10.375" style="219" customWidth="1"/>
    <col min="3842" max="3845" width="9.625" style="219" customWidth="1"/>
    <col min="3846" max="3849" width="5.125" style="219" customWidth="1"/>
    <col min="3850" max="3850" width="9.625" style="219" customWidth="1"/>
    <col min="3851" max="3851" width="10.25" style="219" customWidth="1"/>
    <col min="3852" max="3867" width="9" style="219"/>
    <col min="3868" max="3869" width="0" style="219" hidden="1" customWidth="1"/>
    <col min="3870" max="4096" width="9" style="219"/>
    <col min="4097" max="4097" width="10.375" style="219" customWidth="1"/>
    <col min="4098" max="4101" width="9.625" style="219" customWidth="1"/>
    <col min="4102" max="4105" width="5.125" style="219" customWidth="1"/>
    <col min="4106" max="4106" width="9.625" style="219" customWidth="1"/>
    <col min="4107" max="4107" width="10.25" style="219" customWidth="1"/>
    <col min="4108" max="4123" width="9" style="219"/>
    <col min="4124" max="4125" width="0" style="219" hidden="1" customWidth="1"/>
    <col min="4126" max="4352" width="9" style="219"/>
    <col min="4353" max="4353" width="10.375" style="219" customWidth="1"/>
    <col min="4354" max="4357" width="9.625" style="219" customWidth="1"/>
    <col min="4358" max="4361" width="5.125" style="219" customWidth="1"/>
    <col min="4362" max="4362" width="9.625" style="219" customWidth="1"/>
    <col min="4363" max="4363" width="10.25" style="219" customWidth="1"/>
    <col min="4364" max="4379" width="9" style="219"/>
    <col min="4380" max="4381" width="0" style="219" hidden="1" customWidth="1"/>
    <col min="4382" max="4608" width="9" style="219"/>
    <col min="4609" max="4609" width="10.375" style="219" customWidth="1"/>
    <col min="4610" max="4613" width="9.625" style="219" customWidth="1"/>
    <col min="4614" max="4617" width="5.125" style="219" customWidth="1"/>
    <col min="4618" max="4618" width="9.625" style="219" customWidth="1"/>
    <col min="4619" max="4619" width="10.25" style="219" customWidth="1"/>
    <col min="4620" max="4635" width="9" style="219"/>
    <col min="4636" max="4637" width="0" style="219" hidden="1" customWidth="1"/>
    <col min="4638" max="4864" width="9" style="219"/>
    <col min="4865" max="4865" width="10.375" style="219" customWidth="1"/>
    <col min="4866" max="4869" width="9.625" style="219" customWidth="1"/>
    <col min="4870" max="4873" width="5.125" style="219" customWidth="1"/>
    <col min="4874" max="4874" width="9.625" style="219" customWidth="1"/>
    <col min="4875" max="4875" width="10.25" style="219" customWidth="1"/>
    <col min="4876" max="4891" width="9" style="219"/>
    <col min="4892" max="4893" width="0" style="219" hidden="1" customWidth="1"/>
    <col min="4894" max="5120" width="9" style="219"/>
    <col min="5121" max="5121" width="10.375" style="219" customWidth="1"/>
    <col min="5122" max="5125" width="9.625" style="219" customWidth="1"/>
    <col min="5126" max="5129" width="5.125" style="219" customWidth="1"/>
    <col min="5130" max="5130" width="9.625" style="219" customWidth="1"/>
    <col min="5131" max="5131" width="10.25" style="219" customWidth="1"/>
    <col min="5132" max="5147" width="9" style="219"/>
    <col min="5148" max="5149" width="0" style="219" hidden="1" customWidth="1"/>
    <col min="5150" max="5376" width="9" style="219"/>
    <col min="5377" max="5377" width="10.375" style="219" customWidth="1"/>
    <col min="5378" max="5381" width="9.625" style="219" customWidth="1"/>
    <col min="5382" max="5385" width="5.125" style="219" customWidth="1"/>
    <col min="5386" max="5386" width="9.625" style="219" customWidth="1"/>
    <col min="5387" max="5387" width="10.25" style="219" customWidth="1"/>
    <col min="5388" max="5403" width="9" style="219"/>
    <col min="5404" max="5405" width="0" style="219" hidden="1" customWidth="1"/>
    <col min="5406" max="5632" width="9" style="219"/>
    <col min="5633" max="5633" width="10.375" style="219" customWidth="1"/>
    <col min="5634" max="5637" width="9.625" style="219" customWidth="1"/>
    <col min="5638" max="5641" width="5.125" style="219" customWidth="1"/>
    <col min="5642" max="5642" width="9.625" style="219" customWidth="1"/>
    <col min="5643" max="5643" width="10.25" style="219" customWidth="1"/>
    <col min="5644" max="5659" width="9" style="219"/>
    <col min="5660" max="5661" width="0" style="219" hidden="1" customWidth="1"/>
    <col min="5662" max="5888" width="9" style="219"/>
    <col min="5889" max="5889" width="10.375" style="219" customWidth="1"/>
    <col min="5890" max="5893" width="9.625" style="219" customWidth="1"/>
    <col min="5894" max="5897" width="5.125" style="219" customWidth="1"/>
    <col min="5898" max="5898" width="9.625" style="219" customWidth="1"/>
    <col min="5899" max="5899" width="10.25" style="219" customWidth="1"/>
    <col min="5900" max="5915" width="9" style="219"/>
    <col min="5916" max="5917" width="0" style="219" hidden="1" customWidth="1"/>
    <col min="5918" max="6144" width="9" style="219"/>
    <col min="6145" max="6145" width="10.375" style="219" customWidth="1"/>
    <col min="6146" max="6149" width="9.625" style="219" customWidth="1"/>
    <col min="6150" max="6153" width="5.125" style="219" customWidth="1"/>
    <col min="6154" max="6154" width="9.625" style="219" customWidth="1"/>
    <col min="6155" max="6155" width="10.25" style="219" customWidth="1"/>
    <col min="6156" max="6171" width="9" style="219"/>
    <col min="6172" max="6173" width="0" style="219" hidden="1" customWidth="1"/>
    <col min="6174" max="6400" width="9" style="219"/>
    <col min="6401" max="6401" width="10.375" style="219" customWidth="1"/>
    <col min="6402" max="6405" width="9.625" style="219" customWidth="1"/>
    <col min="6406" max="6409" width="5.125" style="219" customWidth="1"/>
    <col min="6410" max="6410" width="9.625" style="219" customWidth="1"/>
    <col min="6411" max="6411" width="10.25" style="219" customWidth="1"/>
    <col min="6412" max="6427" width="9" style="219"/>
    <col min="6428" max="6429" width="0" style="219" hidden="1" customWidth="1"/>
    <col min="6430" max="6656" width="9" style="219"/>
    <col min="6657" max="6657" width="10.375" style="219" customWidth="1"/>
    <col min="6658" max="6661" width="9.625" style="219" customWidth="1"/>
    <col min="6662" max="6665" width="5.125" style="219" customWidth="1"/>
    <col min="6666" max="6666" width="9.625" style="219" customWidth="1"/>
    <col min="6667" max="6667" width="10.25" style="219" customWidth="1"/>
    <col min="6668" max="6683" width="9" style="219"/>
    <col min="6684" max="6685" width="0" style="219" hidden="1" customWidth="1"/>
    <col min="6686" max="6912" width="9" style="219"/>
    <col min="6913" max="6913" width="10.375" style="219" customWidth="1"/>
    <col min="6914" max="6917" width="9.625" style="219" customWidth="1"/>
    <col min="6918" max="6921" width="5.125" style="219" customWidth="1"/>
    <col min="6922" max="6922" width="9.625" style="219" customWidth="1"/>
    <col min="6923" max="6923" width="10.25" style="219" customWidth="1"/>
    <col min="6924" max="6939" width="9" style="219"/>
    <col min="6940" max="6941" width="0" style="219" hidden="1" customWidth="1"/>
    <col min="6942" max="7168" width="9" style="219"/>
    <col min="7169" max="7169" width="10.375" style="219" customWidth="1"/>
    <col min="7170" max="7173" width="9.625" style="219" customWidth="1"/>
    <col min="7174" max="7177" width="5.125" style="219" customWidth="1"/>
    <col min="7178" max="7178" width="9.625" style="219" customWidth="1"/>
    <col min="7179" max="7179" width="10.25" style="219" customWidth="1"/>
    <col min="7180" max="7195" width="9" style="219"/>
    <col min="7196" max="7197" width="0" style="219" hidden="1" customWidth="1"/>
    <col min="7198" max="7424" width="9" style="219"/>
    <col min="7425" max="7425" width="10.375" style="219" customWidth="1"/>
    <col min="7426" max="7429" width="9.625" style="219" customWidth="1"/>
    <col min="7430" max="7433" width="5.125" style="219" customWidth="1"/>
    <col min="7434" max="7434" width="9.625" style="219" customWidth="1"/>
    <col min="7435" max="7435" width="10.25" style="219" customWidth="1"/>
    <col min="7436" max="7451" width="9" style="219"/>
    <col min="7452" max="7453" width="0" style="219" hidden="1" customWidth="1"/>
    <col min="7454" max="7680" width="9" style="219"/>
    <col min="7681" max="7681" width="10.375" style="219" customWidth="1"/>
    <col min="7682" max="7685" width="9.625" style="219" customWidth="1"/>
    <col min="7686" max="7689" width="5.125" style="219" customWidth="1"/>
    <col min="7690" max="7690" width="9.625" style="219" customWidth="1"/>
    <col min="7691" max="7691" width="10.25" style="219" customWidth="1"/>
    <col min="7692" max="7707" width="9" style="219"/>
    <col min="7708" max="7709" width="0" style="219" hidden="1" customWidth="1"/>
    <col min="7710" max="7936" width="9" style="219"/>
    <col min="7937" max="7937" width="10.375" style="219" customWidth="1"/>
    <col min="7938" max="7941" width="9.625" style="219" customWidth="1"/>
    <col min="7942" max="7945" width="5.125" style="219" customWidth="1"/>
    <col min="7946" max="7946" width="9.625" style="219" customWidth="1"/>
    <col min="7947" max="7947" width="10.25" style="219" customWidth="1"/>
    <col min="7948" max="7963" width="9" style="219"/>
    <col min="7964" max="7965" width="0" style="219" hidden="1" customWidth="1"/>
    <col min="7966" max="8192" width="9" style="219"/>
    <col min="8193" max="8193" width="10.375" style="219" customWidth="1"/>
    <col min="8194" max="8197" width="9.625" style="219" customWidth="1"/>
    <col min="8198" max="8201" width="5.125" style="219" customWidth="1"/>
    <col min="8202" max="8202" width="9.625" style="219" customWidth="1"/>
    <col min="8203" max="8203" width="10.25" style="219" customWidth="1"/>
    <col min="8204" max="8219" width="9" style="219"/>
    <col min="8220" max="8221" width="0" style="219" hidden="1" customWidth="1"/>
    <col min="8222" max="8448" width="9" style="219"/>
    <col min="8449" max="8449" width="10.375" style="219" customWidth="1"/>
    <col min="8450" max="8453" width="9.625" style="219" customWidth="1"/>
    <col min="8454" max="8457" width="5.125" style="219" customWidth="1"/>
    <col min="8458" max="8458" width="9.625" style="219" customWidth="1"/>
    <col min="8459" max="8459" width="10.25" style="219" customWidth="1"/>
    <col min="8460" max="8475" width="9" style="219"/>
    <col min="8476" max="8477" width="0" style="219" hidden="1" customWidth="1"/>
    <col min="8478" max="8704" width="9" style="219"/>
    <col min="8705" max="8705" width="10.375" style="219" customWidth="1"/>
    <col min="8706" max="8709" width="9.625" style="219" customWidth="1"/>
    <col min="8710" max="8713" width="5.125" style="219" customWidth="1"/>
    <col min="8714" max="8714" width="9.625" style="219" customWidth="1"/>
    <col min="8715" max="8715" width="10.25" style="219" customWidth="1"/>
    <col min="8716" max="8731" width="9" style="219"/>
    <col min="8732" max="8733" width="0" style="219" hidden="1" customWidth="1"/>
    <col min="8734" max="8960" width="9" style="219"/>
    <col min="8961" max="8961" width="10.375" style="219" customWidth="1"/>
    <col min="8962" max="8965" width="9.625" style="219" customWidth="1"/>
    <col min="8966" max="8969" width="5.125" style="219" customWidth="1"/>
    <col min="8970" max="8970" width="9.625" style="219" customWidth="1"/>
    <col min="8971" max="8971" width="10.25" style="219" customWidth="1"/>
    <col min="8972" max="8987" width="9" style="219"/>
    <col min="8988" max="8989" width="0" style="219" hidden="1" customWidth="1"/>
    <col min="8990" max="9216" width="9" style="219"/>
    <col min="9217" max="9217" width="10.375" style="219" customWidth="1"/>
    <col min="9218" max="9221" width="9.625" style="219" customWidth="1"/>
    <col min="9222" max="9225" width="5.125" style="219" customWidth="1"/>
    <col min="9226" max="9226" width="9.625" style="219" customWidth="1"/>
    <col min="9227" max="9227" width="10.25" style="219" customWidth="1"/>
    <col min="9228" max="9243" width="9" style="219"/>
    <col min="9244" max="9245" width="0" style="219" hidden="1" customWidth="1"/>
    <col min="9246" max="9472" width="9" style="219"/>
    <col min="9473" max="9473" width="10.375" style="219" customWidth="1"/>
    <col min="9474" max="9477" width="9.625" style="219" customWidth="1"/>
    <col min="9478" max="9481" width="5.125" style="219" customWidth="1"/>
    <col min="9482" max="9482" width="9.625" style="219" customWidth="1"/>
    <col min="9483" max="9483" width="10.25" style="219" customWidth="1"/>
    <col min="9484" max="9499" width="9" style="219"/>
    <col min="9500" max="9501" width="0" style="219" hidden="1" customWidth="1"/>
    <col min="9502" max="9728" width="9" style="219"/>
    <col min="9729" max="9729" width="10.375" style="219" customWidth="1"/>
    <col min="9730" max="9733" width="9.625" style="219" customWidth="1"/>
    <col min="9734" max="9737" width="5.125" style="219" customWidth="1"/>
    <col min="9738" max="9738" width="9.625" style="219" customWidth="1"/>
    <col min="9739" max="9739" width="10.25" style="219" customWidth="1"/>
    <col min="9740" max="9755" width="9" style="219"/>
    <col min="9756" max="9757" width="0" style="219" hidden="1" customWidth="1"/>
    <col min="9758" max="9984" width="9" style="219"/>
    <col min="9985" max="9985" width="10.375" style="219" customWidth="1"/>
    <col min="9986" max="9989" width="9.625" style="219" customWidth="1"/>
    <col min="9990" max="9993" width="5.125" style="219" customWidth="1"/>
    <col min="9994" max="9994" width="9.625" style="219" customWidth="1"/>
    <col min="9995" max="9995" width="10.25" style="219" customWidth="1"/>
    <col min="9996" max="10011" width="9" style="219"/>
    <col min="10012" max="10013" width="0" style="219" hidden="1" customWidth="1"/>
    <col min="10014" max="10240" width="9" style="219"/>
    <col min="10241" max="10241" width="10.375" style="219" customWidth="1"/>
    <col min="10242" max="10245" width="9.625" style="219" customWidth="1"/>
    <col min="10246" max="10249" width="5.125" style="219" customWidth="1"/>
    <col min="10250" max="10250" width="9.625" style="219" customWidth="1"/>
    <col min="10251" max="10251" width="10.25" style="219" customWidth="1"/>
    <col min="10252" max="10267" width="9" style="219"/>
    <col min="10268" max="10269" width="0" style="219" hidden="1" customWidth="1"/>
    <col min="10270" max="10496" width="9" style="219"/>
    <col min="10497" max="10497" width="10.375" style="219" customWidth="1"/>
    <col min="10498" max="10501" width="9.625" style="219" customWidth="1"/>
    <col min="10502" max="10505" width="5.125" style="219" customWidth="1"/>
    <col min="10506" max="10506" width="9.625" style="219" customWidth="1"/>
    <col min="10507" max="10507" width="10.25" style="219" customWidth="1"/>
    <col min="10508" max="10523" width="9" style="219"/>
    <col min="10524" max="10525" width="0" style="219" hidden="1" customWidth="1"/>
    <col min="10526" max="10752" width="9" style="219"/>
    <col min="10753" max="10753" width="10.375" style="219" customWidth="1"/>
    <col min="10754" max="10757" width="9.625" style="219" customWidth="1"/>
    <col min="10758" max="10761" width="5.125" style="219" customWidth="1"/>
    <col min="10762" max="10762" width="9.625" style="219" customWidth="1"/>
    <col min="10763" max="10763" width="10.25" style="219" customWidth="1"/>
    <col min="10764" max="10779" width="9" style="219"/>
    <col min="10780" max="10781" width="0" style="219" hidden="1" customWidth="1"/>
    <col min="10782" max="11008" width="9" style="219"/>
    <col min="11009" max="11009" width="10.375" style="219" customWidth="1"/>
    <col min="11010" max="11013" width="9.625" style="219" customWidth="1"/>
    <col min="11014" max="11017" width="5.125" style="219" customWidth="1"/>
    <col min="11018" max="11018" width="9.625" style="219" customWidth="1"/>
    <col min="11019" max="11019" width="10.25" style="219" customWidth="1"/>
    <col min="11020" max="11035" width="9" style="219"/>
    <col min="11036" max="11037" width="0" style="219" hidden="1" customWidth="1"/>
    <col min="11038" max="11264" width="9" style="219"/>
    <col min="11265" max="11265" width="10.375" style="219" customWidth="1"/>
    <col min="11266" max="11269" width="9.625" style="219" customWidth="1"/>
    <col min="11270" max="11273" width="5.125" style="219" customWidth="1"/>
    <col min="11274" max="11274" width="9.625" style="219" customWidth="1"/>
    <col min="11275" max="11275" width="10.25" style="219" customWidth="1"/>
    <col min="11276" max="11291" width="9" style="219"/>
    <col min="11292" max="11293" width="0" style="219" hidden="1" customWidth="1"/>
    <col min="11294" max="11520" width="9" style="219"/>
    <col min="11521" max="11521" width="10.375" style="219" customWidth="1"/>
    <col min="11522" max="11525" width="9.625" style="219" customWidth="1"/>
    <col min="11526" max="11529" width="5.125" style="219" customWidth="1"/>
    <col min="11530" max="11530" width="9.625" style="219" customWidth="1"/>
    <col min="11531" max="11531" width="10.25" style="219" customWidth="1"/>
    <col min="11532" max="11547" width="9" style="219"/>
    <col min="11548" max="11549" width="0" style="219" hidden="1" customWidth="1"/>
    <col min="11550" max="11776" width="9" style="219"/>
    <col min="11777" max="11777" width="10.375" style="219" customWidth="1"/>
    <col min="11778" max="11781" width="9.625" style="219" customWidth="1"/>
    <col min="11782" max="11785" width="5.125" style="219" customWidth="1"/>
    <col min="11786" max="11786" width="9.625" style="219" customWidth="1"/>
    <col min="11787" max="11787" width="10.25" style="219" customWidth="1"/>
    <col min="11788" max="11803" width="9" style="219"/>
    <col min="11804" max="11805" width="0" style="219" hidden="1" customWidth="1"/>
    <col min="11806" max="12032" width="9" style="219"/>
    <col min="12033" max="12033" width="10.375" style="219" customWidth="1"/>
    <col min="12034" max="12037" width="9.625" style="219" customWidth="1"/>
    <col min="12038" max="12041" width="5.125" style="219" customWidth="1"/>
    <col min="12042" max="12042" width="9.625" style="219" customWidth="1"/>
    <col min="12043" max="12043" width="10.25" style="219" customWidth="1"/>
    <col min="12044" max="12059" width="9" style="219"/>
    <col min="12060" max="12061" width="0" style="219" hidden="1" customWidth="1"/>
    <col min="12062" max="12288" width="9" style="219"/>
    <col min="12289" max="12289" width="10.375" style="219" customWidth="1"/>
    <col min="12290" max="12293" width="9.625" style="219" customWidth="1"/>
    <col min="12294" max="12297" width="5.125" style="219" customWidth="1"/>
    <col min="12298" max="12298" width="9.625" style="219" customWidth="1"/>
    <col min="12299" max="12299" width="10.25" style="219" customWidth="1"/>
    <col min="12300" max="12315" width="9" style="219"/>
    <col min="12316" max="12317" width="0" style="219" hidden="1" customWidth="1"/>
    <col min="12318" max="12544" width="9" style="219"/>
    <col min="12545" max="12545" width="10.375" style="219" customWidth="1"/>
    <col min="12546" max="12549" width="9.625" style="219" customWidth="1"/>
    <col min="12550" max="12553" width="5.125" style="219" customWidth="1"/>
    <col min="12554" max="12554" width="9.625" style="219" customWidth="1"/>
    <col min="12555" max="12555" width="10.25" style="219" customWidth="1"/>
    <col min="12556" max="12571" width="9" style="219"/>
    <col min="12572" max="12573" width="0" style="219" hidden="1" customWidth="1"/>
    <col min="12574" max="12800" width="9" style="219"/>
    <col min="12801" max="12801" width="10.375" style="219" customWidth="1"/>
    <col min="12802" max="12805" width="9.625" style="219" customWidth="1"/>
    <col min="12806" max="12809" width="5.125" style="219" customWidth="1"/>
    <col min="12810" max="12810" width="9.625" style="219" customWidth="1"/>
    <col min="12811" max="12811" width="10.25" style="219" customWidth="1"/>
    <col min="12812" max="12827" width="9" style="219"/>
    <col min="12828" max="12829" width="0" style="219" hidden="1" customWidth="1"/>
    <col min="12830" max="13056" width="9" style="219"/>
    <col min="13057" max="13057" width="10.375" style="219" customWidth="1"/>
    <col min="13058" max="13061" width="9.625" style="219" customWidth="1"/>
    <col min="13062" max="13065" width="5.125" style="219" customWidth="1"/>
    <col min="13066" max="13066" width="9.625" style="219" customWidth="1"/>
    <col min="13067" max="13067" width="10.25" style="219" customWidth="1"/>
    <col min="13068" max="13083" width="9" style="219"/>
    <col min="13084" max="13085" width="0" style="219" hidden="1" customWidth="1"/>
    <col min="13086" max="13312" width="9" style="219"/>
    <col min="13313" max="13313" width="10.375" style="219" customWidth="1"/>
    <col min="13314" max="13317" width="9.625" style="219" customWidth="1"/>
    <col min="13318" max="13321" width="5.125" style="219" customWidth="1"/>
    <col min="13322" max="13322" width="9.625" style="219" customWidth="1"/>
    <col min="13323" max="13323" width="10.25" style="219" customWidth="1"/>
    <col min="13324" max="13339" width="9" style="219"/>
    <col min="13340" max="13341" width="0" style="219" hidden="1" customWidth="1"/>
    <col min="13342" max="13568" width="9" style="219"/>
    <col min="13569" max="13569" width="10.375" style="219" customWidth="1"/>
    <col min="13570" max="13573" width="9.625" style="219" customWidth="1"/>
    <col min="13574" max="13577" width="5.125" style="219" customWidth="1"/>
    <col min="13578" max="13578" width="9.625" style="219" customWidth="1"/>
    <col min="13579" max="13579" width="10.25" style="219" customWidth="1"/>
    <col min="13580" max="13595" width="9" style="219"/>
    <col min="13596" max="13597" width="0" style="219" hidden="1" customWidth="1"/>
    <col min="13598" max="13824" width="9" style="219"/>
    <col min="13825" max="13825" width="10.375" style="219" customWidth="1"/>
    <col min="13826" max="13829" width="9.625" style="219" customWidth="1"/>
    <col min="13830" max="13833" width="5.125" style="219" customWidth="1"/>
    <col min="13834" max="13834" width="9.625" style="219" customWidth="1"/>
    <col min="13835" max="13835" width="10.25" style="219" customWidth="1"/>
    <col min="13836" max="13851" width="9" style="219"/>
    <col min="13852" max="13853" width="0" style="219" hidden="1" customWidth="1"/>
    <col min="13854" max="14080" width="9" style="219"/>
    <col min="14081" max="14081" width="10.375" style="219" customWidth="1"/>
    <col min="14082" max="14085" width="9.625" style="219" customWidth="1"/>
    <col min="14086" max="14089" width="5.125" style="219" customWidth="1"/>
    <col min="14090" max="14090" width="9.625" style="219" customWidth="1"/>
    <col min="14091" max="14091" width="10.25" style="219" customWidth="1"/>
    <col min="14092" max="14107" width="9" style="219"/>
    <col min="14108" max="14109" width="0" style="219" hidden="1" customWidth="1"/>
    <col min="14110" max="14336" width="9" style="219"/>
    <col min="14337" max="14337" width="10.375" style="219" customWidth="1"/>
    <col min="14338" max="14341" width="9.625" style="219" customWidth="1"/>
    <col min="14342" max="14345" width="5.125" style="219" customWidth="1"/>
    <col min="14346" max="14346" width="9.625" style="219" customWidth="1"/>
    <col min="14347" max="14347" width="10.25" style="219" customWidth="1"/>
    <col min="14348" max="14363" width="9" style="219"/>
    <col min="14364" max="14365" width="0" style="219" hidden="1" customWidth="1"/>
    <col min="14366" max="14592" width="9" style="219"/>
    <col min="14593" max="14593" width="10.375" style="219" customWidth="1"/>
    <col min="14594" max="14597" width="9.625" style="219" customWidth="1"/>
    <col min="14598" max="14601" width="5.125" style="219" customWidth="1"/>
    <col min="14602" max="14602" width="9.625" style="219" customWidth="1"/>
    <col min="14603" max="14603" width="10.25" style="219" customWidth="1"/>
    <col min="14604" max="14619" width="9" style="219"/>
    <col min="14620" max="14621" width="0" style="219" hidden="1" customWidth="1"/>
    <col min="14622" max="14848" width="9" style="219"/>
    <col min="14849" max="14849" width="10.375" style="219" customWidth="1"/>
    <col min="14850" max="14853" width="9.625" style="219" customWidth="1"/>
    <col min="14854" max="14857" width="5.125" style="219" customWidth="1"/>
    <col min="14858" max="14858" width="9.625" style="219" customWidth="1"/>
    <col min="14859" max="14859" width="10.25" style="219" customWidth="1"/>
    <col min="14860" max="14875" width="9" style="219"/>
    <col min="14876" max="14877" width="0" style="219" hidden="1" customWidth="1"/>
    <col min="14878" max="15104" width="9" style="219"/>
    <col min="15105" max="15105" width="10.375" style="219" customWidth="1"/>
    <col min="15106" max="15109" width="9.625" style="219" customWidth="1"/>
    <col min="15110" max="15113" width="5.125" style="219" customWidth="1"/>
    <col min="15114" max="15114" width="9.625" style="219" customWidth="1"/>
    <col min="15115" max="15115" width="10.25" style="219" customWidth="1"/>
    <col min="15116" max="15131" width="9" style="219"/>
    <col min="15132" max="15133" width="0" style="219" hidden="1" customWidth="1"/>
    <col min="15134" max="15360" width="9" style="219"/>
    <col min="15361" max="15361" width="10.375" style="219" customWidth="1"/>
    <col min="15362" max="15365" width="9.625" style="219" customWidth="1"/>
    <col min="15366" max="15369" width="5.125" style="219" customWidth="1"/>
    <col min="15370" max="15370" width="9.625" style="219" customWidth="1"/>
    <col min="15371" max="15371" width="10.25" style="219" customWidth="1"/>
    <col min="15372" max="15387" width="9" style="219"/>
    <col min="15388" max="15389" width="0" style="219" hidden="1" customWidth="1"/>
    <col min="15390" max="15616" width="9" style="219"/>
    <col min="15617" max="15617" width="10.375" style="219" customWidth="1"/>
    <col min="15618" max="15621" width="9.625" style="219" customWidth="1"/>
    <col min="15622" max="15625" width="5.125" style="219" customWidth="1"/>
    <col min="15626" max="15626" width="9.625" style="219" customWidth="1"/>
    <col min="15627" max="15627" width="10.25" style="219" customWidth="1"/>
    <col min="15628" max="15643" width="9" style="219"/>
    <col min="15644" max="15645" width="0" style="219" hidden="1" customWidth="1"/>
    <col min="15646" max="15872" width="9" style="219"/>
    <col min="15873" max="15873" width="10.375" style="219" customWidth="1"/>
    <col min="15874" max="15877" width="9.625" style="219" customWidth="1"/>
    <col min="15878" max="15881" width="5.125" style="219" customWidth="1"/>
    <col min="15882" max="15882" width="9.625" style="219" customWidth="1"/>
    <col min="15883" max="15883" width="10.25" style="219" customWidth="1"/>
    <col min="15884" max="15899" width="9" style="219"/>
    <col min="15900" max="15901" width="0" style="219" hidden="1" customWidth="1"/>
    <col min="15902" max="16128" width="9" style="219"/>
    <col min="16129" max="16129" width="10.375" style="219" customWidth="1"/>
    <col min="16130" max="16133" width="9.625" style="219" customWidth="1"/>
    <col min="16134" max="16137" width="5.125" style="219" customWidth="1"/>
    <col min="16138" max="16138" width="9.625" style="219" customWidth="1"/>
    <col min="16139" max="16139" width="10.25" style="219" customWidth="1"/>
    <col min="16140" max="16155" width="9" style="219"/>
    <col min="16156" max="16157" width="0" style="219" hidden="1" customWidth="1"/>
    <col min="16158" max="16384" width="9" style="219"/>
  </cols>
  <sheetData>
    <row r="1" spans="1:29" ht="16.149999999999999" customHeight="1" x14ac:dyDescent="0.15">
      <c r="K1" s="220" t="s">
        <v>418</v>
      </c>
      <c r="L1" s="221"/>
      <c r="M1" s="221"/>
      <c r="N1" s="221"/>
      <c r="O1" s="221"/>
      <c r="P1" s="221"/>
      <c r="Q1" s="221"/>
      <c r="R1" s="221"/>
      <c r="S1" s="221"/>
      <c r="T1" s="221"/>
      <c r="U1" s="221"/>
      <c r="V1" s="221"/>
      <c r="W1" s="221"/>
      <c r="X1" s="221"/>
      <c r="Y1" s="221"/>
      <c r="Z1" s="221"/>
      <c r="AA1" s="221"/>
      <c r="AB1" s="219" t="str">
        <f>LEFT(B16,12)</f>
        <v>205264040900</v>
      </c>
      <c r="AC1" s="219" t="str">
        <f>AB1&amp;1</f>
        <v>2052640409001</v>
      </c>
    </row>
    <row r="2" spans="1:29" ht="16.149999999999999" customHeight="1" x14ac:dyDescent="0.15">
      <c r="K2" s="220"/>
      <c r="L2" s="221"/>
      <c r="M2" s="221"/>
      <c r="N2" s="221"/>
      <c r="O2" s="221"/>
      <c r="P2" s="221"/>
      <c r="Q2" s="221"/>
      <c r="R2" s="221"/>
      <c r="S2" s="221"/>
      <c r="T2" s="221"/>
      <c r="U2" s="221" t="b">
        <v>0</v>
      </c>
      <c r="V2" s="221" t="b">
        <v>0</v>
      </c>
      <c r="W2" s="221"/>
      <c r="X2" s="221"/>
      <c r="Y2" s="221"/>
      <c r="Z2" s="221"/>
      <c r="AA2" s="221"/>
    </row>
    <row r="3" spans="1:29" ht="15" customHeight="1" x14ac:dyDescent="0.15">
      <c r="J3" s="527">
        <f ca="1">TODAY()</f>
        <v>44730</v>
      </c>
      <c r="K3" s="527"/>
      <c r="L3" s="221"/>
      <c r="M3" s="221"/>
      <c r="N3" s="221"/>
      <c r="O3" s="221"/>
      <c r="P3" s="221"/>
      <c r="Q3" s="221"/>
      <c r="R3" s="221"/>
      <c r="S3" s="221"/>
      <c r="T3" s="221"/>
      <c r="U3" s="221" t="b">
        <v>0</v>
      </c>
      <c r="V3" s="221" t="b">
        <v>0</v>
      </c>
      <c r="W3" s="221"/>
      <c r="X3" s="221"/>
      <c r="Y3" s="221"/>
      <c r="Z3" s="221"/>
      <c r="AA3" s="221"/>
    </row>
    <row r="4" spans="1:29" ht="31.15" customHeight="1" x14ac:dyDescent="0.15">
      <c r="A4" s="528" t="s">
        <v>419</v>
      </c>
      <c r="B4" s="528"/>
      <c r="C4" s="528"/>
      <c r="D4" s="528"/>
      <c r="E4" s="528"/>
      <c r="F4" s="528"/>
      <c r="G4" s="528"/>
      <c r="H4" s="528"/>
      <c r="I4" s="528"/>
      <c r="J4" s="528"/>
      <c r="K4" s="528"/>
      <c r="L4" s="221"/>
      <c r="M4" s="221"/>
      <c r="N4" s="221"/>
      <c r="O4" s="221"/>
      <c r="P4" s="221"/>
      <c r="Q4" s="221"/>
      <c r="R4" s="221"/>
      <c r="S4" s="221"/>
      <c r="T4" s="221"/>
      <c r="U4" s="221"/>
      <c r="V4" s="221" t="b">
        <v>0</v>
      </c>
      <c r="W4" s="221"/>
      <c r="X4" s="221"/>
      <c r="Y4" s="221"/>
      <c r="Z4" s="221"/>
      <c r="AA4" s="221"/>
    </row>
    <row r="5" spans="1:29" ht="14.45" customHeight="1" x14ac:dyDescent="0.15">
      <c r="B5" s="222"/>
      <c r="C5" s="222"/>
      <c r="D5" s="222"/>
      <c r="E5" s="222"/>
      <c r="F5" s="222"/>
      <c r="G5" s="222"/>
      <c r="H5" s="222"/>
      <c r="I5" s="222"/>
      <c r="J5" s="222"/>
      <c r="K5" s="222"/>
      <c r="L5" s="221"/>
      <c r="M5" s="221"/>
      <c r="N5" s="221"/>
      <c r="O5" s="221"/>
      <c r="P5" s="221"/>
      <c r="Q5" s="221"/>
      <c r="R5" s="221"/>
      <c r="S5" s="221"/>
      <c r="T5" s="221"/>
      <c r="U5" s="221"/>
      <c r="V5" s="221" t="b">
        <v>0</v>
      </c>
      <c r="W5" s="221"/>
      <c r="X5" s="221"/>
      <c r="Y5" s="221"/>
      <c r="Z5" s="221"/>
      <c r="AA5" s="221"/>
    </row>
    <row r="6" spans="1:29" ht="15.75" customHeight="1" x14ac:dyDescent="0.15">
      <c r="A6" s="529" t="s">
        <v>420</v>
      </c>
      <c r="B6" s="530"/>
      <c r="C6" s="531"/>
      <c r="D6" s="529" t="s">
        <v>421</v>
      </c>
      <c r="E6" s="530"/>
      <c r="F6" s="531"/>
      <c r="G6" s="532" t="s">
        <v>422</v>
      </c>
      <c r="H6" s="532"/>
      <c r="I6" s="532"/>
      <c r="J6" s="532"/>
      <c r="K6" s="223" t="s">
        <v>423</v>
      </c>
      <c r="L6" s="221"/>
      <c r="M6" s="221"/>
      <c r="N6" s="221"/>
      <c r="O6" s="221"/>
      <c r="P6" s="221"/>
      <c r="Q6" s="221"/>
      <c r="R6" s="221"/>
      <c r="S6" s="221"/>
      <c r="T6" s="221"/>
      <c r="U6" s="221"/>
      <c r="V6" s="221" t="b">
        <v>1</v>
      </c>
      <c r="W6" s="221"/>
      <c r="X6" s="221"/>
      <c r="Y6" s="221"/>
      <c r="Z6" s="221"/>
      <c r="AA6" s="221"/>
    </row>
    <row r="7" spans="1:29" ht="27.75" customHeight="1" x14ac:dyDescent="0.15">
      <c r="A7" s="520" t="str">
        <f>INDEX('S4'!$N$16:$N$20184,MATCH($B$16,'S4'!$AB$16:$AB$20184,0))</f>
        <v>ﾙﾐﾗｰEYK</v>
      </c>
      <c r="B7" s="521"/>
      <c r="C7" s="522"/>
      <c r="D7" s="523">
        <f>INDEX('S4'!$K$16:$K$20184,MATCH($B$16,'S4'!$AB$16:$AB$20184,0))</f>
        <v>3659690</v>
      </c>
      <c r="E7" s="524"/>
      <c r="F7" s="525"/>
      <c r="G7" s="526"/>
      <c r="H7" s="526"/>
      <c r="I7" s="526"/>
      <c r="J7" s="526"/>
      <c r="K7" s="224" t="str">
        <f>IF(INDEX('S4'!$L$16:$L$20184,MATCH($B$16,'S4'!$AB$16:$AB$20184,0))="",INDEX('S4'!$L$16:$L$20184,MATCH($AC$1,'S4'!$AB$16:$AB$20184,0))&amp;"/"&amp;INDEX('S4'!$M$16:$M$20184,MATCH($B$16,'S4'!$AB$16:$AB$20184,0)),INDEX('S4'!$L$16:$L$20184,MATCH($B$16,'S4'!$AB$16:$AB$20184,0))&amp;"/"&amp;INDEX('S4'!$M$16:$M$20184,MATCH($B$16,'S4'!$AB$16:$AB$20184,0)))</f>
        <v>4/5</v>
      </c>
      <c r="L7" s="221"/>
      <c r="M7" s="221"/>
      <c r="N7" s="221"/>
      <c r="O7" s="221"/>
      <c r="P7" s="221"/>
      <c r="Q7" s="221"/>
      <c r="R7" s="221"/>
      <c r="S7" s="221"/>
      <c r="T7" s="221"/>
      <c r="U7" s="221"/>
      <c r="V7" s="221"/>
      <c r="W7" s="221"/>
      <c r="X7" s="221"/>
      <c r="Y7" s="221"/>
      <c r="Z7" s="221"/>
      <c r="AA7" s="221"/>
    </row>
    <row r="8" spans="1:29" ht="5.0999999999999996" customHeight="1" x14ac:dyDescent="0.15">
      <c r="B8" s="222"/>
      <c r="C8" s="222"/>
      <c r="D8" s="222"/>
      <c r="E8" s="222"/>
      <c r="F8" s="222"/>
      <c r="G8" s="222"/>
      <c r="H8" s="222"/>
      <c r="I8" s="225"/>
      <c r="J8" s="225"/>
      <c r="K8" s="226"/>
      <c r="L8" s="221"/>
      <c r="M8" s="221"/>
      <c r="N8" s="221"/>
      <c r="O8" s="221"/>
      <c r="P8" s="221"/>
      <c r="Q8" s="221"/>
      <c r="R8" s="221"/>
      <c r="S8" s="221"/>
      <c r="T8" s="221"/>
      <c r="U8" s="221"/>
      <c r="V8" s="221"/>
      <c r="W8" s="221"/>
      <c r="X8" s="221"/>
      <c r="Y8" s="221"/>
      <c r="Z8" s="221"/>
      <c r="AA8" s="221"/>
    </row>
    <row r="9" spans="1:29" ht="17.25" customHeight="1" x14ac:dyDescent="0.15">
      <c r="A9" s="533" t="s">
        <v>424</v>
      </c>
      <c r="B9" s="227" t="s">
        <v>89</v>
      </c>
      <c r="C9" s="534" t="s">
        <v>282</v>
      </c>
      <c r="D9" s="534"/>
      <c r="E9" s="535" t="s">
        <v>425</v>
      </c>
      <c r="F9" s="536"/>
      <c r="G9" s="537"/>
      <c r="H9" s="534" t="s">
        <v>426</v>
      </c>
      <c r="I9" s="228"/>
      <c r="J9" s="536" t="s">
        <v>427</v>
      </c>
      <c r="K9" s="537"/>
      <c r="L9" s="229" t="str">
        <f>IF(COUNTIF(U2:U3,"TRUE")&lt;2,"","レ点ﾁｪｯｸが重複してます。")</f>
        <v/>
      </c>
      <c r="M9" s="221"/>
      <c r="N9" s="221"/>
      <c r="O9" s="221"/>
      <c r="P9" s="221"/>
      <c r="Q9" s="221"/>
      <c r="R9" s="221"/>
      <c r="S9" s="221"/>
      <c r="T9" s="221"/>
      <c r="U9" s="221"/>
      <c r="V9" s="221"/>
      <c r="W9" s="221"/>
      <c r="X9" s="221"/>
      <c r="Y9" s="221"/>
      <c r="Z9" s="221"/>
      <c r="AA9" s="221"/>
    </row>
    <row r="10" spans="1:29" ht="17.25" customHeight="1" x14ac:dyDescent="0.15">
      <c r="A10" s="533"/>
      <c r="B10" s="230">
        <f>INDEX('S4'!$P$16:$P$20184,MATCH($B$16,'S4'!$AB$16:$AB$20184,0))</f>
        <v>25</v>
      </c>
      <c r="C10" s="538">
        <f>INDEX('S4'!$U$16:$U$20184,MATCH($B$16,'S4'!$AB$16:$AB$20184,0))</f>
        <v>1120</v>
      </c>
      <c r="D10" s="538"/>
      <c r="E10" s="539">
        <f>INDEX('S4'!$W$16:$W$20184,MATCH($B$16,'S4'!$AB$16:$AB$20184,0))</f>
        <v>6000</v>
      </c>
      <c r="F10" s="540"/>
      <c r="G10" s="541"/>
      <c r="H10" s="534"/>
      <c r="I10" s="542"/>
      <c r="J10" s="543"/>
      <c r="K10" s="543"/>
      <c r="L10" s="221"/>
      <c r="M10" s="231"/>
      <c r="N10" s="231"/>
      <c r="O10" s="221"/>
      <c r="P10" s="221"/>
      <c r="Q10" s="221"/>
      <c r="R10" s="221"/>
      <c r="S10" s="221"/>
      <c r="T10" s="221"/>
      <c r="U10" s="221"/>
      <c r="V10" s="221"/>
      <c r="W10" s="221"/>
      <c r="X10" s="221"/>
      <c r="Y10" s="221"/>
      <c r="Z10" s="221"/>
      <c r="AA10" s="221"/>
    </row>
    <row r="11" spans="1:29" ht="5.0999999999999996" customHeight="1" x14ac:dyDescent="0.15">
      <c r="A11" s="232"/>
      <c r="B11" s="233"/>
      <c r="C11" s="234"/>
      <c r="D11" s="234"/>
      <c r="E11" s="234"/>
      <c r="F11" s="234"/>
      <c r="G11" s="234"/>
      <c r="H11" s="234"/>
      <c r="I11" s="233"/>
      <c r="J11" s="233"/>
      <c r="K11" s="234"/>
      <c r="L11" s="231"/>
      <c r="M11" s="231"/>
      <c r="N11" s="231"/>
      <c r="O11" s="221"/>
      <c r="P11" s="221"/>
      <c r="Q11" s="221"/>
      <c r="R11" s="221"/>
      <c r="S11" s="221"/>
      <c r="T11" s="221"/>
      <c r="U11" s="221"/>
      <c r="V11" s="221"/>
      <c r="W11" s="221"/>
      <c r="X11" s="221"/>
      <c r="Y11" s="221"/>
      <c r="Z11" s="221"/>
      <c r="AA11" s="221"/>
    </row>
    <row r="12" spans="1:29" ht="17.25" customHeight="1" x14ac:dyDescent="0.15">
      <c r="A12" s="533" t="s">
        <v>428</v>
      </c>
      <c r="B12" s="534" t="s">
        <v>429</v>
      </c>
      <c r="C12" s="534"/>
      <c r="D12" s="227" t="s">
        <v>89</v>
      </c>
      <c r="E12" s="227" t="s">
        <v>430</v>
      </c>
      <c r="F12" s="534" t="s">
        <v>431</v>
      </c>
      <c r="G12" s="534"/>
      <c r="H12" s="534"/>
      <c r="I12" s="534"/>
      <c r="J12" s="534" t="s">
        <v>432</v>
      </c>
      <c r="K12" s="534"/>
      <c r="L12" s="235"/>
      <c r="M12" s="231"/>
      <c r="N12" s="231"/>
      <c r="O12" s="221"/>
      <c r="P12" s="221"/>
      <c r="Q12" s="221"/>
      <c r="R12" s="221"/>
      <c r="S12" s="221"/>
      <c r="T12" s="221"/>
      <c r="U12" s="221"/>
      <c r="V12" s="221"/>
      <c r="W12" s="221"/>
      <c r="X12" s="221"/>
      <c r="Y12" s="221"/>
      <c r="Z12" s="221"/>
      <c r="AA12" s="221"/>
    </row>
    <row r="13" spans="1:29" ht="17.25" customHeight="1" x14ac:dyDescent="0.15">
      <c r="A13" s="533"/>
      <c r="B13" s="538" t="str">
        <f>IF(INDEX('S4'!$AA$16:$AA$20046,MATCH($B$16,'S4'!$AB$16:$AB$20046,0))="",INDEX('S4'!$AA$16:$AA$20046,MATCH($AC$1,'S4'!$AB$16:$AB$20046,0)),INDEX('S4'!$AA$16:$AA$20046,MATCH($B$16,'S4'!$AB$16:$AB$20046,0)))</f>
        <v>20526404090</v>
      </c>
      <c r="C13" s="538"/>
      <c r="D13" s="230">
        <f>INDEX('S4'!$P$16:$P$20184,MATCH($B$16,'S4'!$AB$16:$AB$20184,0))</f>
        <v>25</v>
      </c>
      <c r="E13" s="230" t="str">
        <f>INDEX('S4'!$Q$16:$Q$20184,MATCH($B$16,'S4'!$AB$16:$AB$20184,0))</f>
        <v>T62M</v>
      </c>
      <c r="F13" s="538">
        <f>INDEX('S4'!$R$16:$R$20184,MATCH($B$16,'S4'!$AB$16:$AB$20184,0))</f>
        <v>1120</v>
      </c>
      <c r="G13" s="538"/>
      <c r="H13" s="538"/>
      <c r="I13" s="538"/>
      <c r="J13" s="538">
        <f>INDEX('S4'!$S$16:$S$20184,MATCH(AC1,'S4'!$AB$16:$AB$20184,0))</f>
        <v>12150</v>
      </c>
      <c r="K13" s="538"/>
      <c r="L13" s="221"/>
      <c r="M13" s="221"/>
      <c r="N13" s="221"/>
      <c r="O13" s="221"/>
      <c r="P13" s="221"/>
      <c r="Q13" s="221"/>
      <c r="R13" s="221"/>
      <c r="S13" s="221"/>
      <c r="T13" s="221"/>
      <c r="U13" s="221"/>
      <c r="V13" s="221"/>
      <c r="W13" s="221"/>
      <c r="X13" s="221"/>
      <c r="Y13" s="221"/>
      <c r="Z13" s="221"/>
      <c r="AA13" s="221"/>
    </row>
    <row r="14" spans="1:29" ht="5.0999999999999996" customHeight="1" x14ac:dyDescent="0.15">
      <c r="L14" s="221"/>
      <c r="M14" s="221"/>
      <c r="N14" s="221"/>
      <c r="O14" s="221"/>
      <c r="P14" s="221"/>
      <c r="Q14" s="221"/>
      <c r="R14" s="221"/>
      <c r="S14" s="221"/>
      <c r="T14" s="221"/>
      <c r="U14" s="221"/>
      <c r="V14" s="221"/>
      <c r="W14" s="221"/>
      <c r="X14" s="221"/>
      <c r="Y14" s="221"/>
      <c r="Z14" s="221"/>
      <c r="AA14" s="221"/>
    </row>
    <row r="15" spans="1:29" ht="17.25" customHeight="1" x14ac:dyDescent="0.15">
      <c r="A15" s="533" t="s">
        <v>433</v>
      </c>
      <c r="B15" s="547" t="s">
        <v>434</v>
      </c>
      <c r="C15" s="547"/>
      <c r="D15" s="534" t="s">
        <v>282</v>
      </c>
      <c r="E15" s="534"/>
      <c r="F15" s="534" t="s">
        <v>425</v>
      </c>
      <c r="G15" s="534"/>
      <c r="H15" s="534"/>
      <c r="I15" s="534"/>
      <c r="J15" s="534" t="s">
        <v>435</v>
      </c>
      <c r="K15" s="534"/>
      <c r="L15" s="221"/>
      <c r="M15" s="221"/>
      <c r="N15" s="221"/>
      <c r="O15" s="221"/>
      <c r="P15" s="221"/>
      <c r="Q15" s="221"/>
      <c r="R15" s="221"/>
      <c r="S15" s="221"/>
      <c r="T15" s="221"/>
      <c r="U15" s="221"/>
      <c r="V15" s="221"/>
      <c r="W15" s="221"/>
      <c r="X15" s="221"/>
      <c r="Y15" s="221"/>
      <c r="Z15" s="221"/>
      <c r="AA15" s="221"/>
    </row>
    <row r="16" spans="1:29" ht="17.25" customHeight="1" x14ac:dyDescent="0.15">
      <c r="A16" s="533"/>
      <c r="B16" s="548" t="s">
        <v>1870</v>
      </c>
      <c r="C16" s="549"/>
      <c r="D16" s="538">
        <f>INDEX('S4'!$U$16:$U$20184,MATCH($B$16,'S4'!$AB$16:$AB$20184,0))</f>
        <v>1120</v>
      </c>
      <c r="E16" s="538"/>
      <c r="F16" s="538">
        <f>INDEX('S4'!$Y$16:$Y$20184,MATCH($B$16,'S4'!$AB$16:$AB$20184,0))</f>
        <v>6060</v>
      </c>
      <c r="G16" s="538"/>
      <c r="H16" s="538"/>
      <c r="I16" s="538"/>
      <c r="J16" s="538">
        <f>INDEX('S4'!$Z$16:$Z$20184,MATCH($B$16,'S4'!$AB$16:$AB$20184,0))</f>
        <v>6000</v>
      </c>
      <c r="K16" s="538"/>
      <c r="L16" s="221"/>
      <c r="M16" s="221"/>
      <c r="N16" s="221"/>
      <c r="O16" s="221"/>
      <c r="P16" s="221"/>
      <c r="Q16" s="221"/>
      <c r="R16" s="221"/>
      <c r="S16" s="221"/>
      <c r="T16" s="221"/>
      <c r="U16" s="221"/>
      <c r="V16" s="221"/>
      <c r="W16" s="221"/>
      <c r="X16" s="221"/>
      <c r="Y16" s="221"/>
      <c r="Z16" s="221"/>
      <c r="AA16" s="221"/>
    </row>
    <row r="17" spans="1:27" ht="18" customHeight="1" x14ac:dyDescent="0.15">
      <c r="A17" s="236" t="s">
        <v>436</v>
      </c>
      <c r="B17" s="219" t="s">
        <v>716</v>
      </c>
      <c r="L17" s="221"/>
      <c r="M17" s="221"/>
      <c r="N17" s="221"/>
      <c r="O17" s="221"/>
      <c r="P17" s="221"/>
      <c r="Q17" s="221"/>
      <c r="R17" s="221"/>
      <c r="S17" s="221"/>
      <c r="T17" s="221"/>
      <c r="U17" s="221"/>
      <c r="V17" s="221"/>
      <c r="W17" s="221"/>
      <c r="X17" s="221"/>
      <c r="Y17" s="221"/>
      <c r="Z17" s="221"/>
      <c r="AA17" s="221"/>
    </row>
    <row r="18" spans="1:27" ht="25.5" customHeight="1" x14ac:dyDescent="0.15">
      <c r="A18" s="550"/>
      <c r="B18" s="550"/>
      <c r="C18" s="550"/>
      <c r="D18" s="550"/>
      <c r="E18" s="551"/>
      <c r="F18" s="552"/>
      <c r="G18" s="553"/>
      <c r="H18" s="551"/>
      <c r="I18" s="552"/>
      <c r="J18" s="553"/>
      <c r="K18" s="237"/>
      <c r="L18" s="229" t="str">
        <f>IF(COUNTIF(V2:V6,"TRUE")&lt;2,"","レ点ﾁｪｯｸが重複してます。")</f>
        <v/>
      </c>
      <c r="M18" s="221"/>
      <c r="N18" s="221"/>
      <c r="O18" s="221"/>
      <c r="P18" s="221"/>
      <c r="Q18" s="221"/>
      <c r="R18" s="221"/>
      <c r="S18" s="221"/>
      <c r="T18" s="221"/>
      <c r="U18" s="221"/>
      <c r="V18" s="221"/>
      <c r="W18" s="221"/>
      <c r="X18" s="221"/>
      <c r="Y18" s="221"/>
      <c r="Z18" s="221"/>
      <c r="AA18" s="221"/>
    </row>
    <row r="19" spans="1:27" ht="15" customHeight="1" x14ac:dyDescent="0.15">
      <c r="A19" s="238" t="s">
        <v>437</v>
      </c>
      <c r="B19" s="239"/>
      <c r="C19" s="240" t="s">
        <v>1871</v>
      </c>
      <c r="D19" s="241"/>
      <c r="E19" s="241"/>
      <c r="F19" s="241"/>
      <c r="G19" s="239"/>
      <c r="H19" s="239"/>
      <c r="I19" s="239"/>
      <c r="J19" s="239"/>
      <c r="K19" s="242"/>
      <c r="L19" s="221"/>
      <c r="M19" s="221"/>
      <c r="N19" s="221"/>
      <c r="O19" s="221"/>
      <c r="P19" s="221"/>
      <c r="Q19" s="221"/>
      <c r="R19" s="221"/>
      <c r="S19" s="221"/>
      <c r="T19" s="221"/>
      <c r="U19" s="221"/>
      <c r="V19" s="221"/>
      <c r="W19" s="221"/>
      <c r="X19" s="221"/>
      <c r="Y19" s="221"/>
      <c r="Z19" s="221"/>
      <c r="AA19" s="221"/>
    </row>
    <row r="20" spans="1:27" ht="15" customHeight="1" x14ac:dyDescent="0.15">
      <c r="A20" s="243"/>
      <c r="B20" s="289"/>
      <c r="C20" s="240"/>
      <c r="D20" s="241"/>
      <c r="E20" s="241"/>
      <c r="F20" s="241"/>
      <c r="G20" s="241"/>
      <c r="H20" s="241"/>
      <c r="I20" s="241"/>
      <c r="J20" s="241"/>
      <c r="K20" s="244"/>
      <c r="L20" s="221"/>
      <c r="M20" s="221"/>
      <c r="N20" s="221"/>
      <c r="O20" s="221"/>
      <c r="P20" s="221"/>
      <c r="Q20" s="221"/>
      <c r="R20" s="221"/>
      <c r="S20" s="221"/>
      <c r="T20" s="221"/>
      <c r="U20" s="221"/>
      <c r="V20" s="221"/>
      <c r="W20" s="221"/>
      <c r="X20" s="221"/>
      <c r="Y20" s="221"/>
      <c r="Z20" s="221"/>
      <c r="AA20" s="221"/>
    </row>
    <row r="21" spans="1:27" ht="15" customHeight="1" x14ac:dyDescent="0.15">
      <c r="A21" s="243"/>
      <c r="B21" s="241"/>
      <c r="C21" s="240"/>
      <c r="D21" s="240"/>
      <c r="E21" s="240"/>
      <c r="F21" s="240"/>
      <c r="G21" s="241"/>
      <c r="H21" s="241"/>
      <c r="I21" s="241"/>
      <c r="J21" s="241"/>
      <c r="K21" s="244"/>
      <c r="L21" s="221"/>
      <c r="M21" s="221"/>
      <c r="N21" s="221"/>
      <c r="O21" s="221"/>
      <c r="P21" s="221"/>
      <c r="Q21" s="221"/>
      <c r="R21" s="221"/>
      <c r="S21" s="221"/>
      <c r="T21" s="221"/>
      <c r="U21" s="221"/>
      <c r="V21" s="221"/>
      <c r="W21" s="221"/>
      <c r="X21" s="221"/>
      <c r="Y21" s="221"/>
      <c r="Z21" s="221"/>
      <c r="AA21" s="221"/>
    </row>
    <row r="22" spans="1:27" ht="15" customHeight="1" x14ac:dyDescent="0.15">
      <c r="A22" s="243"/>
      <c r="B22" s="241"/>
      <c r="C22" s="240"/>
      <c r="D22" s="241"/>
      <c r="E22" s="241"/>
      <c r="F22" s="241"/>
      <c r="G22" s="241"/>
      <c r="H22" s="241"/>
      <c r="I22" s="241"/>
      <c r="J22" s="241"/>
      <c r="K22" s="244"/>
      <c r="L22" s="221"/>
      <c r="M22" s="221"/>
      <c r="N22" s="221"/>
      <c r="O22" s="221"/>
      <c r="P22" s="221"/>
      <c r="Q22" s="221"/>
      <c r="R22" s="221"/>
      <c r="S22" s="221"/>
      <c r="T22" s="221"/>
      <c r="U22" s="221"/>
      <c r="V22" s="221"/>
      <c r="W22" s="221"/>
      <c r="X22" s="221"/>
      <c r="Y22" s="221"/>
      <c r="Z22" s="221"/>
      <c r="AA22" s="221"/>
    </row>
    <row r="23" spans="1:27" ht="15" customHeight="1" x14ac:dyDescent="0.15">
      <c r="A23" s="243"/>
      <c r="B23" s="241"/>
      <c r="C23" s="241"/>
      <c r="D23" s="241"/>
      <c r="E23" s="241"/>
      <c r="F23" s="241"/>
      <c r="G23" s="241"/>
      <c r="H23" s="241"/>
      <c r="I23" s="241"/>
      <c r="J23" s="241"/>
      <c r="K23" s="244"/>
      <c r="L23" s="221"/>
      <c r="M23" s="221"/>
      <c r="N23" s="221"/>
      <c r="O23" s="221"/>
      <c r="P23" s="221"/>
      <c r="Q23" s="221"/>
      <c r="R23" s="221"/>
      <c r="S23" s="221"/>
      <c r="T23" s="221"/>
      <c r="U23" s="221"/>
      <c r="V23" s="221"/>
      <c r="W23" s="221"/>
      <c r="X23" s="221"/>
      <c r="Y23" s="221"/>
      <c r="Z23" s="221"/>
      <c r="AA23" s="221"/>
    </row>
    <row r="24" spans="1:27" ht="15" customHeight="1" x14ac:dyDescent="0.15">
      <c r="A24" s="243"/>
      <c r="B24" s="241"/>
      <c r="C24" s="241"/>
      <c r="D24" s="241"/>
      <c r="E24" s="241"/>
      <c r="F24" s="241"/>
      <c r="G24" s="241"/>
      <c r="H24" s="241"/>
      <c r="I24" s="241"/>
      <c r="J24" s="241"/>
      <c r="K24" s="244"/>
      <c r="L24" s="221"/>
      <c r="M24" s="221"/>
      <c r="N24" s="221"/>
      <c r="O24" s="221"/>
      <c r="P24" s="221"/>
      <c r="Q24" s="221"/>
      <c r="R24" s="221"/>
      <c r="S24" s="221"/>
      <c r="T24" s="221"/>
      <c r="U24" s="221"/>
      <c r="V24" s="221"/>
      <c r="W24" s="221"/>
      <c r="X24" s="221"/>
      <c r="Y24" s="221"/>
      <c r="Z24" s="221"/>
      <c r="AA24" s="221"/>
    </row>
    <row r="25" spans="1:27" ht="15" customHeight="1" x14ac:dyDescent="0.15">
      <c r="A25" s="243" t="s">
        <v>438</v>
      </c>
      <c r="B25" s="241" t="s">
        <v>439</v>
      </c>
      <c r="C25" s="241"/>
      <c r="D25" s="241"/>
      <c r="E25" s="241"/>
      <c r="F25" s="241"/>
      <c r="G25" s="241"/>
      <c r="H25" s="241"/>
      <c r="I25" s="244"/>
      <c r="J25" s="241"/>
      <c r="K25" s="244"/>
      <c r="L25" s="221"/>
      <c r="M25" s="221"/>
      <c r="N25" s="221"/>
      <c r="O25" s="221"/>
      <c r="P25" s="221"/>
      <c r="Q25" s="221"/>
      <c r="R25" s="221"/>
      <c r="S25" s="221"/>
      <c r="T25" s="221"/>
      <c r="U25" s="221"/>
      <c r="V25" s="221"/>
      <c r="W25" s="221"/>
      <c r="X25" s="221"/>
      <c r="Y25" s="221"/>
      <c r="Z25" s="221"/>
      <c r="AA25" s="221"/>
    </row>
    <row r="26" spans="1:27" ht="15" customHeight="1" x14ac:dyDescent="0.15">
      <c r="A26" s="243" t="s">
        <v>440</v>
      </c>
      <c r="B26" s="240"/>
      <c r="C26" s="240"/>
      <c r="D26" s="240"/>
      <c r="E26" s="240" t="s">
        <v>441</v>
      </c>
      <c r="F26" s="241"/>
      <c r="G26" s="241"/>
      <c r="H26" s="241" t="s">
        <v>442</v>
      </c>
      <c r="I26" s="241"/>
      <c r="J26" s="241"/>
      <c r="K26" s="244"/>
      <c r="L26" s="221"/>
      <c r="M26" s="221"/>
      <c r="N26" s="221"/>
      <c r="O26" s="221"/>
      <c r="P26" s="221"/>
      <c r="Q26" s="221"/>
      <c r="R26" s="221"/>
      <c r="S26" s="221"/>
      <c r="T26" s="221"/>
      <c r="U26" s="221"/>
      <c r="V26" s="221"/>
      <c r="W26" s="221"/>
      <c r="X26" s="221"/>
      <c r="Y26" s="221"/>
      <c r="Z26" s="221"/>
      <c r="AA26" s="221"/>
    </row>
    <row r="27" spans="1:27" ht="15" customHeight="1" x14ac:dyDescent="0.15">
      <c r="A27" s="243"/>
      <c r="B27" s="241"/>
      <c r="C27" s="240"/>
      <c r="D27" s="241"/>
      <c r="E27" s="241"/>
      <c r="F27" s="241"/>
      <c r="G27" s="241"/>
      <c r="H27" s="241"/>
      <c r="I27" s="241"/>
      <c r="J27" s="241"/>
      <c r="K27" s="244"/>
      <c r="L27" s="221"/>
      <c r="M27" s="221"/>
      <c r="N27" s="221"/>
      <c r="O27" s="221"/>
      <c r="P27" s="221"/>
      <c r="Q27" s="221"/>
      <c r="R27" s="221"/>
      <c r="S27" s="221"/>
      <c r="T27" s="221"/>
      <c r="U27" s="221"/>
      <c r="V27" s="221"/>
      <c r="W27" s="221"/>
      <c r="X27" s="221"/>
      <c r="Y27" s="221"/>
      <c r="Z27" s="221"/>
      <c r="AA27" s="221"/>
    </row>
    <row r="28" spans="1:27" ht="15" customHeight="1" x14ac:dyDescent="0.15">
      <c r="A28" s="243" t="s">
        <v>443</v>
      </c>
      <c r="B28" s="241"/>
      <c r="C28" s="241"/>
      <c r="D28" s="241"/>
      <c r="E28" s="241"/>
      <c r="F28" s="241"/>
      <c r="G28" s="241"/>
      <c r="H28" s="241"/>
      <c r="I28" s="241"/>
      <c r="J28" s="241"/>
      <c r="K28" s="244"/>
      <c r="L28" s="221"/>
      <c r="M28" s="221"/>
      <c r="N28" s="221"/>
      <c r="O28" s="221"/>
      <c r="P28" s="221"/>
      <c r="Q28" s="221"/>
      <c r="R28" s="221"/>
      <c r="S28" s="221"/>
      <c r="T28" s="221"/>
      <c r="U28" s="221"/>
      <c r="V28" s="221"/>
      <c r="W28" s="221"/>
      <c r="X28" s="221"/>
      <c r="Y28" s="221"/>
      <c r="Z28" s="221"/>
      <c r="AA28" s="221"/>
    </row>
    <row r="29" spans="1:27" ht="15" customHeight="1" x14ac:dyDescent="0.15">
      <c r="A29" s="243"/>
      <c r="B29" s="241"/>
      <c r="C29" s="241"/>
      <c r="D29" s="241"/>
      <c r="E29" s="241"/>
      <c r="F29" s="241"/>
      <c r="G29" s="241"/>
      <c r="H29" s="241"/>
      <c r="I29" s="241"/>
      <c r="J29" s="241"/>
      <c r="K29" s="245"/>
      <c r="L29" s="221"/>
      <c r="M29" s="221"/>
      <c r="N29" s="221"/>
      <c r="O29" s="221"/>
      <c r="P29" s="221"/>
      <c r="Q29" s="221"/>
      <c r="R29" s="221"/>
      <c r="S29" s="221"/>
      <c r="T29" s="221"/>
      <c r="U29" s="221"/>
      <c r="V29" s="221"/>
      <c r="W29" s="221"/>
      <c r="X29" s="221"/>
      <c r="Y29" s="221"/>
      <c r="Z29" s="221"/>
      <c r="AA29" s="221"/>
    </row>
    <row r="30" spans="1:27" ht="15" customHeight="1" x14ac:dyDescent="0.15">
      <c r="A30" s="243"/>
      <c r="B30" s="241"/>
      <c r="C30" s="241"/>
      <c r="D30" s="241"/>
      <c r="E30" s="241"/>
      <c r="F30" s="241"/>
      <c r="G30" s="241"/>
      <c r="H30" s="241"/>
      <c r="I30" s="241"/>
      <c r="J30" s="241"/>
      <c r="K30" s="227" t="s">
        <v>444</v>
      </c>
      <c r="L30" s="221"/>
      <c r="M30" s="221"/>
      <c r="N30" s="221"/>
      <c r="O30" s="221"/>
      <c r="P30" s="221"/>
      <c r="Q30" s="221"/>
      <c r="R30" s="221"/>
      <c r="S30" s="221"/>
      <c r="T30" s="221"/>
      <c r="U30" s="221"/>
      <c r="V30" s="221"/>
      <c r="W30" s="221"/>
      <c r="X30" s="221"/>
      <c r="Y30" s="221"/>
      <c r="Z30" s="221"/>
      <c r="AA30" s="221"/>
    </row>
    <row r="31" spans="1:27" ht="15" customHeight="1" x14ac:dyDescent="0.15">
      <c r="A31" s="243"/>
      <c r="B31" s="241"/>
      <c r="C31" s="241"/>
      <c r="D31" s="241"/>
      <c r="E31" s="241"/>
      <c r="F31" s="241"/>
      <c r="G31" s="241"/>
      <c r="H31" s="241"/>
      <c r="I31" s="241"/>
      <c r="J31" s="241"/>
      <c r="K31" s="554"/>
      <c r="L31" s="221"/>
      <c r="M31" s="221"/>
      <c r="N31" s="221"/>
      <c r="O31" s="221"/>
      <c r="P31" s="221"/>
      <c r="Q31" s="221"/>
      <c r="R31" s="221"/>
      <c r="S31" s="221"/>
      <c r="T31" s="221"/>
      <c r="U31" s="221"/>
      <c r="V31" s="221"/>
      <c r="W31" s="221"/>
      <c r="X31" s="221"/>
      <c r="Y31" s="221"/>
      <c r="Z31" s="221"/>
      <c r="AA31" s="221"/>
    </row>
    <row r="32" spans="1:27" ht="15" customHeight="1" x14ac:dyDescent="0.15">
      <c r="A32" s="243"/>
      <c r="B32" s="241"/>
      <c r="C32" s="240"/>
      <c r="D32" s="241"/>
      <c r="E32" s="241"/>
      <c r="F32" s="241"/>
      <c r="G32" s="241"/>
      <c r="H32" s="241"/>
      <c r="I32" s="241"/>
      <c r="J32" s="241"/>
      <c r="K32" s="555"/>
      <c r="L32" s="221"/>
      <c r="M32" s="221"/>
      <c r="N32" s="221"/>
      <c r="O32" s="221"/>
      <c r="P32" s="221"/>
      <c r="Q32" s="221"/>
      <c r="R32" s="221"/>
      <c r="S32" s="221"/>
      <c r="T32" s="221"/>
      <c r="U32" s="221"/>
      <c r="V32" s="221"/>
      <c r="W32" s="221"/>
      <c r="X32" s="221"/>
      <c r="Y32" s="221"/>
      <c r="Z32" s="221"/>
      <c r="AA32" s="221"/>
    </row>
    <row r="33" spans="1:27" ht="15" customHeight="1" x14ac:dyDescent="0.15">
      <c r="A33" s="243" t="s">
        <v>445</v>
      </c>
      <c r="B33" s="241"/>
      <c r="C33" s="240"/>
      <c r="D33" s="241"/>
      <c r="E33" s="241"/>
      <c r="F33" s="241"/>
      <c r="G33" s="241"/>
      <c r="H33" s="241"/>
      <c r="I33" s="241"/>
      <c r="J33" s="241"/>
      <c r="K33" s="556"/>
      <c r="L33" s="221"/>
      <c r="M33" s="221"/>
      <c r="N33" s="221"/>
      <c r="O33" s="221"/>
      <c r="P33" s="221"/>
      <c r="Q33" s="221"/>
      <c r="R33" s="221"/>
      <c r="S33" s="221"/>
      <c r="T33" s="221"/>
      <c r="U33" s="221"/>
      <c r="V33" s="221"/>
      <c r="W33" s="221"/>
      <c r="X33" s="221"/>
      <c r="Y33" s="221"/>
      <c r="Z33" s="221"/>
      <c r="AA33" s="221"/>
    </row>
    <row r="34" spans="1:27" ht="15" customHeight="1" x14ac:dyDescent="0.15">
      <c r="A34" s="246"/>
      <c r="B34" s="241"/>
      <c r="C34" s="241"/>
      <c r="D34" s="241"/>
      <c r="E34" s="241"/>
      <c r="F34" s="241"/>
      <c r="G34" s="241"/>
      <c r="H34" s="241"/>
      <c r="I34" s="241"/>
      <c r="J34" s="241"/>
      <c r="K34" s="227" t="s">
        <v>446</v>
      </c>
      <c r="L34" s="221"/>
      <c r="M34" s="221"/>
      <c r="N34" s="221"/>
      <c r="O34" s="221"/>
      <c r="P34" s="221"/>
      <c r="Q34" s="221"/>
      <c r="R34" s="221"/>
      <c r="S34" s="221"/>
      <c r="T34" s="221"/>
      <c r="U34" s="221"/>
      <c r="V34" s="221"/>
      <c r="W34" s="221"/>
      <c r="X34" s="221"/>
      <c r="Y34" s="221"/>
      <c r="Z34" s="221"/>
      <c r="AA34" s="221"/>
    </row>
    <row r="35" spans="1:27" ht="15" customHeight="1" x14ac:dyDescent="0.15">
      <c r="A35" s="246"/>
      <c r="B35" s="241"/>
      <c r="C35" s="241"/>
      <c r="D35" s="241"/>
      <c r="E35" s="241"/>
      <c r="F35" s="241"/>
      <c r="G35" s="241"/>
      <c r="H35" s="241"/>
      <c r="I35" s="241"/>
      <c r="J35" s="241"/>
      <c r="K35" s="544"/>
      <c r="L35" s="221"/>
      <c r="M35" s="221"/>
      <c r="N35" s="221"/>
      <c r="O35" s="221"/>
      <c r="P35" s="221"/>
      <c r="Q35" s="221"/>
      <c r="R35" s="221"/>
      <c r="S35" s="221"/>
      <c r="T35" s="221"/>
      <c r="U35" s="221"/>
      <c r="V35" s="221"/>
      <c r="W35" s="221"/>
      <c r="X35" s="221"/>
      <c r="Y35" s="221"/>
      <c r="Z35" s="221"/>
      <c r="AA35" s="221"/>
    </row>
    <row r="36" spans="1:27" ht="15" customHeight="1" x14ac:dyDescent="0.15">
      <c r="A36" s="246"/>
      <c r="B36" s="241"/>
      <c r="C36" s="241"/>
      <c r="D36" s="241"/>
      <c r="E36" s="241"/>
      <c r="F36" s="241"/>
      <c r="G36" s="241"/>
      <c r="H36" s="241"/>
      <c r="I36" s="241"/>
      <c r="J36" s="241"/>
      <c r="K36" s="545"/>
      <c r="L36" s="221"/>
      <c r="M36" s="221"/>
      <c r="N36" s="221"/>
      <c r="O36" s="221"/>
      <c r="P36" s="221"/>
      <c r="Q36" s="221"/>
      <c r="R36" s="221"/>
      <c r="S36" s="221"/>
      <c r="T36" s="221"/>
      <c r="U36" s="221"/>
      <c r="V36" s="221"/>
      <c r="W36" s="221"/>
      <c r="X36" s="221"/>
      <c r="Y36" s="221"/>
      <c r="Z36" s="221"/>
      <c r="AA36" s="221"/>
    </row>
    <row r="37" spans="1:27" ht="15" customHeight="1" x14ac:dyDescent="0.15">
      <c r="A37" s="247"/>
      <c r="B37" s="248"/>
      <c r="C37" s="248"/>
      <c r="D37" s="248"/>
      <c r="E37" s="248"/>
      <c r="F37" s="248"/>
      <c r="G37" s="248"/>
      <c r="H37" s="248"/>
      <c r="I37" s="248"/>
      <c r="J37" s="248"/>
      <c r="K37" s="546"/>
      <c r="L37" s="221"/>
      <c r="M37" s="221"/>
      <c r="N37" s="221"/>
      <c r="O37" s="221"/>
      <c r="P37" s="221"/>
      <c r="Q37" s="221"/>
      <c r="R37" s="221"/>
      <c r="S37" s="221"/>
      <c r="T37" s="221"/>
      <c r="U37" s="221"/>
      <c r="V37" s="221"/>
      <c r="W37" s="221"/>
      <c r="X37" s="221"/>
      <c r="Y37" s="221"/>
      <c r="Z37" s="221"/>
      <c r="AA37" s="221"/>
    </row>
    <row r="38" spans="1:27" ht="20.25" customHeight="1" x14ac:dyDescent="0.15">
      <c r="A38" s="557" t="s">
        <v>447</v>
      </c>
      <c r="B38" s="558"/>
      <c r="C38" s="558"/>
      <c r="D38" s="558"/>
      <c r="E38" s="558"/>
      <c r="F38" s="558"/>
      <c r="G38" s="558"/>
      <c r="H38" s="558"/>
      <c r="I38" s="558"/>
      <c r="J38" s="558"/>
      <c r="K38" s="559"/>
      <c r="L38" s="221"/>
      <c r="M38" s="221"/>
      <c r="N38" s="249"/>
      <c r="O38" s="221"/>
      <c r="P38" s="221"/>
      <c r="Q38" s="221"/>
      <c r="R38" s="221"/>
      <c r="S38" s="221"/>
      <c r="T38" s="221"/>
      <c r="U38" s="221"/>
      <c r="V38" s="221"/>
      <c r="W38" s="221"/>
      <c r="X38" s="221"/>
      <c r="Y38" s="221"/>
      <c r="Z38" s="221"/>
      <c r="AA38" s="221"/>
    </row>
    <row r="39" spans="1:27" ht="20.25" customHeight="1" x14ac:dyDescent="0.15">
      <c r="A39" s="250" t="s">
        <v>448</v>
      </c>
      <c r="B39" s="251"/>
      <c r="C39" s="251"/>
      <c r="D39" s="251"/>
      <c r="E39" s="251"/>
      <c r="F39" s="251"/>
      <c r="G39" s="251"/>
      <c r="H39" s="251"/>
      <c r="I39" s="251"/>
      <c r="J39" s="251"/>
      <c r="K39" s="252"/>
      <c r="L39" s="221"/>
      <c r="M39" s="221"/>
      <c r="N39" s="249"/>
      <c r="O39" s="221"/>
      <c r="P39" s="221"/>
      <c r="Q39" s="221"/>
      <c r="R39" s="221"/>
      <c r="S39" s="221"/>
      <c r="T39" s="221"/>
      <c r="U39" s="221"/>
      <c r="V39" s="221"/>
      <c r="W39" s="221"/>
      <c r="X39" s="221"/>
      <c r="Y39" s="221"/>
      <c r="Z39" s="221"/>
      <c r="AA39" s="221"/>
    </row>
    <row r="40" spans="1:27" ht="20.25" customHeight="1" x14ac:dyDescent="0.15">
      <c r="A40" s="253" t="s">
        <v>449</v>
      </c>
      <c r="B40" s="254"/>
      <c r="C40" s="254"/>
      <c r="D40" s="254"/>
      <c r="E40" s="254"/>
      <c r="F40" s="254"/>
      <c r="G40" s="254"/>
      <c r="H40" s="254"/>
      <c r="I40" s="254"/>
      <c r="J40" s="254"/>
      <c r="K40" s="255"/>
      <c r="L40" s="221"/>
      <c r="M40" s="221"/>
      <c r="N40" s="249"/>
      <c r="O40" s="221"/>
      <c r="P40" s="221"/>
      <c r="Q40" s="221"/>
      <c r="R40" s="221"/>
      <c r="S40" s="221"/>
      <c r="T40" s="221"/>
      <c r="U40" s="221"/>
      <c r="V40" s="221"/>
      <c r="W40" s="221"/>
      <c r="X40" s="221"/>
      <c r="Y40" s="221"/>
      <c r="Z40" s="221"/>
      <c r="AA40" s="221"/>
    </row>
    <row r="41" spans="1:27" ht="18" customHeight="1" x14ac:dyDescent="0.15">
      <c r="A41" s="256" t="s">
        <v>450</v>
      </c>
      <c r="B41" s="257"/>
      <c r="C41" s="257"/>
      <c r="D41" s="257"/>
      <c r="E41" s="257"/>
      <c r="F41" s="257"/>
      <c r="G41" s="257"/>
      <c r="H41" s="257"/>
      <c r="I41" s="257"/>
      <c r="J41" s="257"/>
      <c r="K41" s="257"/>
      <c r="L41" s="231"/>
      <c r="M41" s="221"/>
      <c r="N41" s="249"/>
      <c r="O41" s="221"/>
      <c r="P41" s="221"/>
      <c r="Q41" s="221"/>
      <c r="R41" s="221"/>
      <c r="S41" s="221"/>
      <c r="T41" s="221"/>
      <c r="U41" s="221"/>
      <c r="V41" s="221"/>
      <c r="W41" s="221"/>
      <c r="X41" s="221"/>
      <c r="Y41" s="221"/>
      <c r="Z41" s="221"/>
      <c r="AA41" s="221"/>
    </row>
    <row r="42" spans="1:27" ht="16.149999999999999" customHeight="1" x14ac:dyDescent="0.15">
      <c r="A42" s="258"/>
      <c r="B42" s="239"/>
      <c r="C42" s="239"/>
      <c r="D42" s="239"/>
      <c r="E42" s="239"/>
      <c r="F42" s="239"/>
      <c r="G42" s="239"/>
      <c r="H42" s="239"/>
      <c r="I42" s="239"/>
      <c r="J42" s="239"/>
      <c r="K42" s="259"/>
      <c r="L42" s="221"/>
      <c r="M42" s="221"/>
      <c r="N42" s="221"/>
      <c r="O42" s="221"/>
      <c r="P42" s="221"/>
      <c r="Q42" s="221"/>
      <c r="R42" s="221"/>
      <c r="S42" s="221"/>
      <c r="T42" s="221"/>
      <c r="U42" s="221"/>
      <c r="V42" s="221"/>
      <c r="W42" s="221"/>
      <c r="X42" s="221"/>
      <c r="Y42" s="221"/>
      <c r="Z42" s="221"/>
      <c r="AA42" s="221"/>
    </row>
    <row r="43" spans="1:27" ht="16.149999999999999" customHeight="1" x14ac:dyDescent="0.15">
      <c r="A43" s="260"/>
      <c r="B43" s="261"/>
      <c r="C43" s="261"/>
      <c r="D43" s="261"/>
      <c r="E43" s="261"/>
      <c r="F43" s="261"/>
      <c r="G43" s="261"/>
      <c r="H43" s="261"/>
      <c r="I43" s="261"/>
      <c r="J43" s="261"/>
      <c r="K43" s="262"/>
      <c r="L43" s="221"/>
      <c r="M43" s="221"/>
      <c r="N43" s="221"/>
      <c r="O43" s="221"/>
      <c r="P43" s="221"/>
      <c r="Q43" s="221"/>
      <c r="R43" s="221"/>
      <c r="S43" s="221"/>
      <c r="T43" s="221"/>
      <c r="U43" s="221"/>
      <c r="V43" s="221"/>
      <c r="W43" s="221"/>
      <c r="X43" s="221"/>
      <c r="Y43" s="221"/>
      <c r="Z43" s="221"/>
      <c r="AA43" s="221"/>
    </row>
    <row r="44" spans="1:27" ht="16.149999999999999" customHeight="1" x14ac:dyDescent="0.15">
      <c r="A44" s="260"/>
      <c r="B44" s="261"/>
      <c r="C44" s="261"/>
      <c r="D44" s="261"/>
      <c r="E44" s="261"/>
      <c r="F44" s="261"/>
      <c r="G44" s="261"/>
      <c r="H44" s="261"/>
      <c r="I44" s="261"/>
      <c r="J44" s="261"/>
      <c r="K44" s="263"/>
      <c r="L44" s="221"/>
      <c r="M44" s="221"/>
      <c r="N44" s="221"/>
      <c r="O44" s="221"/>
      <c r="P44" s="221"/>
      <c r="Q44" s="221"/>
      <c r="R44" s="221"/>
      <c r="S44" s="221"/>
      <c r="T44" s="221"/>
      <c r="U44" s="221"/>
      <c r="V44" s="221"/>
      <c r="W44" s="221"/>
      <c r="X44" s="221"/>
      <c r="Y44" s="221"/>
      <c r="Z44" s="221"/>
      <c r="AA44" s="221"/>
    </row>
    <row r="45" spans="1:27" ht="16.149999999999999" customHeight="1" x14ac:dyDescent="0.15">
      <c r="A45" s="246"/>
      <c r="B45" s="241"/>
      <c r="C45" s="241"/>
      <c r="D45" s="241"/>
      <c r="E45" s="241"/>
      <c r="F45" s="241"/>
      <c r="G45" s="241"/>
      <c r="H45" s="241"/>
      <c r="I45" s="241"/>
      <c r="J45" s="241"/>
      <c r="K45" s="227" t="s">
        <v>446</v>
      </c>
      <c r="L45" s="221"/>
      <c r="M45" s="221"/>
      <c r="N45" s="221"/>
      <c r="O45" s="221"/>
      <c r="P45" s="221"/>
      <c r="Q45" s="221"/>
      <c r="R45" s="221"/>
      <c r="S45" s="221"/>
      <c r="T45" s="221"/>
      <c r="U45" s="221"/>
      <c r="V45" s="221"/>
      <c r="W45" s="221"/>
      <c r="X45" s="221"/>
      <c r="Y45" s="221"/>
      <c r="Z45" s="221"/>
      <c r="AA45" s="221"/>
    </row>
    <row r="46" spans="1:27" ht="16.149999999999999" customHeight="1" x14ac:dyDescent="0.15">
      <c r="A46" s="246"/>
      <c r="B46" s="241"/>
      <c r="C46" s="241"/>
      <c r="D46" s="241"/>
      <c r="E46" s="241"/>
      <c r="F46" s="241"/>
      <c r="G46" s="241"/>
      <c r="H46" s="241"/>
      <c r="I46" s="241"/>
      <c r="J46" s="241"/>
      <c r="K46" s="544"/>
      <c r="L46" s="221"/>
      <c r="M46" s="221"/>
      <c r="N46" s="221"/>
      <c r="O46" s="221"/>
      <c r="P46" s="221"/>
      <c r="Q46" s="221"/>
      <c r="R46" s="221"/>
      <c r="S46" s="221"/>
      <c r="T46" s="221"/>
      <c r="U46" s="221"/>
      <c r="V46" s="221"/>
      <c r="W46" s="221"/>
      <c r="X46" s="221"/>
      <c r="Y46" s="221"/>
      <c r="Z46" s="221"/>
      <c r="AA46" s="221"/>
    </row>
    <row r="47" spans="1:27" ht="16.149999999999999" customHeight="1" x14ac:dyDescent="0.15">
      <c r="A47" s="246"/>
      <c r="B47" s="241"/>
      <c r="C47" s="241"/>
      <c r="D47" s="241"/>
      <c r="E47" s="241"/>
      <c r="F47" s="241"/>
      <c r="G47" s="241"/>
      <c r="H47" s="241"/>
      <c r="I47" s="241"/>
      <c r="J47" s="264"/>
      <c r="K47" s="545"/>
      <c r="L47" s="221"/>
      <c r="M47" s="221"/>
      <c r="N47" s="221"/>
      <c r="O47" s="221"/>
      <c r="P47" s="221"/>
      <c r="Q47" s="221"/>
      <c r="R47" s="221"/>
      <c r="S47" s="221"/>
      <c r="T47" s="221"/>
      <c r="U47" s="221"/>
      <c r="V47" s="221"/>
      <c r="W47" s="221"/>
      <c r="X47" s="221"/>
      <c r="Y47" s="221"/>
      <c r="Z47" s="221"/>
      <c r="AA47" s="221"/>
    </row>
    <row r="48" spans="1:27" ht="17.25" x14ac:dyDescent="0.15">
      <c r="A48" s="265"/>
      <c r="B48" s="266"/>
      <c r="C48" s="266"/>
      <c r="D48" s="266"/>
      <c r="E48" s="248"/>
      <c r="F48" s="267"/>
      <c r="G48" s="267"/>
      <c r="H48" s="267"/>
      <c r="I48" s="266"/>
      <c r="J48" s="266"/>
      <c r="K48" s="546"/>
      <c r="L48" s="221"/>
      <c r="M48" s="221"/>
      <c r="N48" s="221"/>
      <c r="O48" s="221"/>
      <c r="P48" s="221"/>
      <c r="Q48" s="221"/>
      <c r="R48" s="221"/>
      <c r="S48" s="221"/>
      <c r="T48" s="221"/>
      <c r="U48" s="221"/>
      <c r="V48" s="221"/>
      <c r="W48" s="221"/>
      <c r="X48" s="221"/>
      <c r="Y48" s="221"/>
      <c r="Z48" s="221"/>
      <c r="AA48" s="221"/>
    </row>
    <row r="49" spans="1:27" ht="16.149999999999999" customHeight="1" x14ac:dyDescent="0.15">
      <c r="A49" s="256" t="s">
        <v>451</v>
      </c>
      <c r="B49" s="268"/>
      <c r="C49" s="268"/>
      <c r="D49" s="268"/>
      <c r="E49" s="269"/>
      <c r="F49" s="269"/>
      <c r="G49" s="269"/>
      <c r="H49" s="269"/>
      <c r="I49" s="269"/>
      <c r="J49" s="269"/>
      <c r="K49" s="270"/>
      <c r="L49" s="221"/>
      <c r="M49" s="221"/>
      <c r="N49" s="221"/>
      <c r="O49" s="221"/>
      <c r="P49" s="221"/>
      <c r="Q49" s="221"/>
      <c r="R49" s="221"/>
      <c r="S49" s="221"/>
      <c r="T49" s="221"/>
      <c r="U49" s="221"/>
      <c r="V49" s="221"/>
      <c r="W49" s="221"/>
      <c r="X49" s="221"/>
      <c r="Y49" s="221"/>
      <c r="Z49" s="221"/>
      <c r="AA49" s="221"/>
    </row>
    <row r="50" spans="1:27" ht="16.350000000000001" customHeight="1" x14ac:dyDescent="0.15">
      <c r="A50" s="271" t="s">
        <v>452</v>
      </c>
      <c r="B50" s="272"/>
      <c r="C50" s="272"/>
      <c r="D50" s="273"/>
      <c r="E50" s="560" t="s">
        <v>453</v>
      </c>
      <c r="F50" s="561"/>
      <c r="G50" s="562"/>
      <c r="H50" s="560" t="s">
        <v>454</v>
      </c>
      <c r="I50" s="561"/>
      <c r="J50" s="562"/>
      <c r="K50" s="563" t="s">
        <v>455</v>
      </c>
      <c r="L50" s="221"/>
      <c r="M50" s="221"/>
      <c r="N50" s="221"/>
      <c r="O50" s="221"/>
      <c r="P50" s="221"/>
      <c r="Q50" s="221"/>
      <c r="R50" s="221"/>
      <c r="S50" s="221"/>
      <c r="T50" s="221"/>
      <c r="U50" s="221"/>
      <c r="V50" s="221"/>
      <c r="W50" s="221"/>
      <c r="X50" s="221"/>
      <c r="Y50" s="221"/>
      <c r="Z50" s="221"/>
      <c r="AA50" s="221"/>
    </row>
    <row r="51" spans="1:27" ht="16.350000000000001" customHeight="1" x14ac:dyDescent="0.15">
      <c r="A51" s="271" t="s">
        <v>456</v>
      </c>
      <c r="B51" s="272"/>
      <c r="C51" s="272"/>
      <c r="D51" s="274"/>
      <c r="E51" s="275" t="s">
        <v>457</v>
      </c>
      <c r="F51" s="560" t="s">
        <v>458</v>
      </c>
      <c r="G51" s="562"/>
      <c r="H51" s="560" t="s">
        <v>457</v>
      </c>
      <c r="I51" s="562"/>
      <c r="J51" s="276" t="s">
        <v>458</v>
      </c>
      <c r="K51" s="564"/>
      <c r="L51" s="221"/>
      <c r="M51" s="221"/>
      <c r="N51" s="221"/>
      <c r="O51" s="221"/>
      <c r="P51" s="221"/>
      <c r="Q51" s="221"/>
      <c r="R51" s="221"/>
      <c r="S51" s="221"/>
      <c r="T51" s="221"/>
      <c r="U51" s="221"/>
      <c r="V51" s="221"/>
      <c r="W51" s="221"/>
      <c r="X51" s="221"/>
      <c r="Y51" s="221"/>
      <c r="Z51" s="221"/>
      <c r="AA51" s="221"/>
    </row>
    <row r="52" spans="1:27" ht="16.350000000000001" customHeight="1" x14ac:dyDescent="0.15">
      <c r="A52" s="271" t="s">
        <v>459</v>
      </c>
      <c r="B52" s="272"/>
      <c r="C52" s="272"/>
      <c r="D52" s="274"/>
      <c r="E52" s="565"/>
      <c r="F52" s="568"/>
      <c r="G52" s="569"/>
      <c r="H52" s="568"/>
      <c r="I52" s="569"/>
      <c r="J52" s="565"/>
      <c r="K52" s="565"/>
      <c r="L52" s="221"/>
      <c r="M52" s="221"/>
      <c r="N52" s="221"/>
      <c r="O52" s="221"/>
      <c r="P52" s="221"/>
      <c r="Q52" s="221"/>
      <c r="R52" s="221"/>
      <c r="S52" s="221"/>
      <c r="T52" s="221"/>
      <c r="U52" s="221"/>
      <c r="V52" s="221"/>
      <c r="W52" s="221"/>
      <c r="X52" s="221"/>
      <c r="Y52" s="221"/>
      <c r="Z52" s="221"/>
      <c r="AA52" s="221"/>
    </row>
    <row r="53" spans="1:27" ht="16.350000000000001" customHeight="1" x14ac:dyDescent="0.15">
      <c r="A53" s="271" t="s">
        <v>460</v>
      </c>
      <c r="B53" s="272"/>
      <c r="C53" s="272"/>
      <c r="D53" s="274"/>
      <c r="E53" s="566"/>
      <c r="F53" s="570"/>
      <c r="G53" s="571"/>
      <c r="H53" s="570"/>
      <c r="I53" s="571"/>
      <c r="J53" s="566"/>
      <c r="K53" s="566"/>
      <c r="L53" s="221"/>
      <c r="M53" s="221"/>
      <c r="N53" s="221"/>
      <c r="O53" s="221"/>
      <c r="P53" s="221"/>
      <c r="Q53" s="221"/>
      <c r="R53" s="221"/>
      <c r="S53" s="221"/>
      <c r="T53" s="221"/>
      <c r="U53" s="221"/>
      <c r="V53" s="221"/>
      <c r="W53" s="221"/>
      <c r="X53" s="221"/>
      <c r="Y53" s="221"/>
      <c r="Z53" s="221"/>
      <c r="AA53" s="221"/>
    </row>
    <row r="54" spans="1:27" ht="16.350000000000001" customHeight="1" x14ac:dyDescent="0.15">
      <c r="A54" s="277" t="s">
        <v>461</v>
      </c>
      <c r="B54" s="269"/>
      <c r="C54" s="269"/>
      <c r="D54" s="278"/>
      <c r="E54" s="567"/>
      <c r="F54" s="572"/>
      <c r="G54" s="573"/>
      <c r="H54" s="572"/>
      <c r="I54" s="573"/>
      <c r="J54" s="567"/>
      <c r="K54" s="567"/>
      <c r="L54" s="221"/>
      <c r="M54" s="221"/>
      <c r="N54" s="221"/>
      <c r="O54" s="221"/>
      <c r="P54" s="221"/>
      <c r="Q54" s="221"/>
      <c r="R54" s="221"/>
      <c r="S54" s="221"/>
      <c r="T54" s="221"/>
      <c r="U54" s="221"/>
      <c r="V54" s="221"/>
      <c r="W54" s="221"/>
      <c r="X54" s="221"/>
      <c r="Y54" s="221"/>
      <c r="Z54" s="221"/>
      <c r="AA54" s="221"/>
    </row>
    <row r="55" spans="1:27" ht="15" customHeight="1" x14ac:dyDescent="0.15"/>
  </sheetData>
  <mergeCells count="50">
    <mergeCell ref="E52:E54"/>
    <mergeCell ref="F52:G54"/>
    <mergeCell ref="H52:I54"/>
    <mergeCell ref="J52:J54"/>
    <mergeCell ref="K52:K54"/>
    <mergeCell ref="A38:K38"/>
    <mergeCell ref="K46:K48"/>
    <mergeCell ref="E50:G50"/>
    <mergeCell ref="H50:J50"/>
    <mergeCell ref="K50:K51"/>
    <mergeCell ref="F51:G51"/>
    <mergeCell ref="H51:I51"/>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4"/>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4:G35"/>
  <sheetViews>
    <sheetView workbookViewId="0">
      <selection activeCell="G41" sqref="G41"/>
    </sheetView>
  </sheetViews>
  <sheetFormatPr defaultRowHeight="13.5" x14ac:dyDescent="0.1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x14ac:dyDescent="0.15">
      <c r="B4" s="59" t="s">
        <v>116</v>
      </c>
      <c r="C4" s="59" t="s">
        <v>117</v>
      </c>
      <c r="D4" s="59" t="s">
        <v>118</v>
      </c>
      <c r="E4" s="59" t="s">
        <v>119</v>
      </c>
      <c r="F4" s="59" t="s">
        <v>120</v>
      </c>
      <c r="G4" s="59" t="s">
        <v>121</v>
      </c>
    </row>
    <row r="5" spans="2:7" x14ac:dyDescent="0.15">
      <c r="B5" s="60">
        <v>2020</v>
      </c>
      <c r="C5" s="60">
        <v>7</v>
      </c>
      <c r="D5" s="60"/>
      <c r="E5" s="59" t="s">
        <v>122</v>
      </c>
      <c r="F5" s="59" t="s">
        <v>123</v>
      </c>
      <c r="G5" s="59" t="s">
        <v>124</v>
      </c>
    </row>
    <row r="6" spans="2:7" x14ac:dyDescent="0.15">
      <c r="B6" s="60">
        <v>2020</v>
      </c>
      <c r="C6" s="60">
        <v>7</v>
      </c>
      <c r="D6" s="60">
        <v>31</v>
      </c>
      <c r="E6" s="61" t="s">
        <v>125</v>
      </c>
      <c r="F6" s="61" t="s">
        <v>126</v>
      </c>
      <c r="G6" s="61" t="s">
        <v>127</v>
      </c>
    </row>
    <row r="7" spans="2:7" x14ac:dyDescent="0.15">
      <c r="B7" s="61">
        <v>2020</v>
      </c>
      <c r="C7" s="61">
        <v>8</v>
      </c>
      <c r="D7" s="61">
        <v>19</v>
      </c>
      <c r="E7" s="61" t="s">
        <v>128</v>
      </c>
      <c r="F7" s="61" t="s">
        <v>129</v>
      </c>
      <c r="G7" s="61" t="s">
        <v>130</v>
      </c>
    </row>
    <row r="8" spans="2:7" x14ac:dyDescent="0.15">
      <c r="B8" s="61">
        <v>2020</v>
      </c>
      <c r="C8" s="61">
        <v>8</v>
      </c>
      <c r="D8" s="61">
        <v>24</v>
      </c>
      <c r="E8" s="61" t="s">
        <v>131</v>
      </c>
      <c r="F8" s="61" t="s">
        <v>132</v>
      </c>
      <c r="G8" s="61"/>
    </row>
    <row r="9" spans="2:7" x14ac:dyDescent="0.15">
      <c r="B9" s="61">
        <v>2020</v>
      </c>
      <c r="C9" s="61">
        <v>8</v>
      </c>
      <c r="D9" s="61">
        <v>28</v>
      </c>
      <c r="E9" s="61" t="s">
        <v>133</v>
      </c>
      <c r="F9" s="61" t="s">
        <v>134</v>
      </c>
      <c r="G9" s="61"/>
    </row>
    <row r="10" spans="2:7" x14ac:dyDescent="0.15">
      <c r="B10" s="61">
        <v>2020</v>
      </c>
      <c r="C10" s="61">
        <v>9</v>
      </c>
      <c r="D10" s="61">
        <v>22</v>
      </c>
      <c r="E10" s="61" t="s">
        <v>135</v>
      </c>
      <c r="F10" s="61" t="s">
        <v>136</v>
      </c>
      <c r="G10" s="61"/>
    </row>
    <row r="11" spans="2:7" x14ac:dyDescent="0.15">
      <c r="B11" s="61">
        <v>2020</v>
      </c>
      <c r="C11" s="61">
        <v>10</v>
      </c>
      <c r="D11" s="61">
        <v>14</v>
      </c>
      <c r="E11" s="61" t="s">
        <v>131</v>
      </c>
      <c r="F11" s="61" t="s">
        <v>137</v>
      </c>
      <c r="G11" s="61"/>
    </row>
    <row r="12" spans="2:7" x14ac:dyDescent="0.15">
      <c r="B12" s="61">
        <v>2020</v>
      </c>
      <c r="C12" s="61">
        <v>10</v>
      </c>
      <c r="D12" s="61">
        <v>23</v>
      </c>
      <c r="E12" s="61" t="s">
        <v>138</v>
      </c>
      <c r="F12" s="61" t="s">
        <v>139</v>
      </c>
      <c r="G12" s="61" t="s">
        <v>140</v>
      </c>
    </row>
    <row r="13" spans="2:7" x14ac:dyDescent="0.15">
      <c r="B13" s="61">
        <v>2020</v>
      </c>
      <c r="C13" s="61">
        <v>11</v>
      </c>
      <c r="D13" s="61">
        <v>3</v>
      </c>
      <c r="E13" s="61" t="s">
        <v>141</v>
      </c>
      <c r="F13" s="61" t="s">
        <v>129</v>
      </c>
      <c r="G13" s="61"/>
    </row>
    <row r="14" spans="2:7" x14ac:dyDescent="0.15">
      <c r="B14" s="61">
        <v>2020</v>
      </c>
      <c r="C14" s="61">
        <v>11</v>
      </c>
      <c r="D14" s="61">
        <v>5</v>
      </c>
      <c r="E14" s="61" t="s">
        <v>131</v>
      </c>
      <c r="F14" s="61" t="s">
        <v>142</v>
      </c>
      <c r="G14" s="61" t="s">
        <v>143</v>
      </c>
    </row>
    <row r="15" spans="2:7" x14ac:dyDescent="0.15">
      <c r="B15" s="61">
        <v>2020</v>
      </c>
      <c r="C15" s="61">
        <v>11</v>
      </c>
      <c r="D15" s="61">
        <v>8</v>
      </c>
      <c r="E15" s="61" t="s">
        <v>131</v>
      </c>
      <c r="F15" s="61" t="s">
        <v>144</v>
      </c>
      <c r="G15" s="61"/>
    </row>
    <row r="16" spans="2:7" x14ac:dyDescent="0.15">
      <c r="B16" s="61">
        <v>2020</v>
      </c>
      <c r="C16" s="61">
        <v>11</v>
      </c>
      <c r="D16" s="61">
        <v>18</v>
      </c>
      <c r="E16" s="61" t="s">
        <v>141</v>
      </c>
      <c r="F16" s="61" t="s">
        <v>144</v>
      </c>
      <c r="G16" s="61"/>
    </row>
    <row r="17" spans="2:7" x14ac:dyDescent="0.15">
      <c r="B17" s="61">
        <v>2020</v>
      </c>
      <c r="C17" s="61">
        <v>11</v>
      </c>
      <c r="D17" s="61">
        <v>26</v>
      </c>
      <c r="E17" s="61" t="s">
        <v>145</v>
      </c>
      <c r="F17" s="59" t="s">
        <v>146</v>
      </c>
      <c r="G17" s="61" t="s">
        <v>147</v>
      </c>
    </row>
    <row r="18" spans="2:7" x14ac:dyDescent="0.15">
      <c r="B18" s="61">
        <v>2020</v>
      </c>
      <c r="C18" s="61">
        <v>12</v>
      </c>
      <c r="D18" s="61">
        <v>8</v>
      </c>
      <c r="E18" s="61" t="s">
        <v>148</v>
      </c>
      <c r="F18" s="61" t="s">
        <v>149</v>
      </c>
      <c r="G18" s="61" t="s">
        <v>150</v>
      </c>
    </row>
    <row r="19" spans="2:7" x14ac:dyDescent="0.15">
      <c r="B19" s="61">
        <v>2020</v>
      </c>
      <c r="C19" s="61">
        <v>12</v>
      </c>
      <c r="D19" s="61">
        <v>12</v>
      </c>
      <c r="E19" s="61" t="s">
        <v>131</v>
      </c>
      <c r="F19" s="61" t="s">
        <v>144</v>
      </c>
      <c r="G19" s="61"/>
    </row>
    <row r="20" spans="2:7" x14ac:dyDescent="0.15">
      <c r="B20" s="61">
        <v>2020</v>
      </c>
      <c r="C20" s="61">
        <v>2</v>
      </c>
      <c r="D20" s="61">
        <v>8</v>
      </c>
      <c r="E20" s="61" t="s">
        <v>151</v>
      </c>
      <c r="F20" s="59" t="s">
        <v>152</v>
      </c>
      <c r="G20" s="61"/>
    </row>
    <row r="21" spans="2:7" x14ac:dyDescent="0.15">
      <c r="B21" s="61">
        <v>2021</v>
      </c>
      <c r="C21" s="61">
        <v>5</v>
      </c>
      <c r="D21" s="61">
        <v>9</v>
      </c>
      <c r="E21" s="61" t="s">
        <v>131</v>
      </c>
      <c r="F21" s="61" t="s">
        <v>129</v>
      </c>
      <c r="G21" s="61"/>
    </row>
    <row r="22" spans="2:7" x14ac:dyDescent="0.15">
      <c r="B22" s="61">
        <v>2021</v>
      </c>
      <c r="C22" s="61">
        <v>9</v>
      </c>
      <c r="D22" s="61">
        <v>13</v>
      </c>
      <c r="E22" s="61" t="s">
        <v>141</v>
      </c>
      <c r="F22" s="61" t="s">
        <v>531</v>
      </c>
      <c r="G22" s="61" t="s">
        <v>532</v>
      </c>
    </row>
    <row r="23" spans="2:7" x14ac:dyDescent="0.15">
      <c r="B23" s="61">
        <v>2021</v>
      </c>
      <c r="C23" s="61">
        <v>10</v>
      </c>
      <c r="D23" s="61">
        <v>3</v>
      </c>
      <c r="E23" s="61" t="s">
        <v>145</v>
      </c>
      <c r="F23" s="59" t="s">
        <v>146</v>
      </c>
      <c r="G23" s="61" t="s">
        <v>147</v>
      </c>
    </row>
    <row r="24" spans="2:7" x14ac:dyDescent="0.15">
      <c r="B24" s="61">
        <v>2021</v>
      </c>
      <c r="C24" s="61">
        <v>11</v>
      </c>
      <c r="D24" s="61">
        <v>1</v>
      </c>
      <c r="E24" s="61" t="s">
        <v>131</v>
      </c>
      <c r="F24" s="61"/>
      <c r="G24" s="61"/>
    </row>
    <row r="25" spans="2:7" x14ac:dyDescent="0.15">
      <c r="B25" s="61">
        <v>2022</v>
      </c>
      <c r="C25" s="61">
        <v>1</v>
      </c>
      <c r="D25" s="61">
        <v>26</v>
      </c>
      <c r="E25" s="61" t="s">
        <v>732</v>
      </c>
      <c r="F25" s="61" t="s">
        <v>733</v>
      </c>
      <c r="G25" s="61"/>
    </row>
    <row r="26" spans="2:7" x14ac:dyDescent="0.15">
      <c r="B26" s="574" t="s">
        <v>740</v>
      </c>
      <c r="C26" s="575"/>
      <c r="D26" s="575"/>
      <c r="E26" s="575"/>
      <c r="F26" s="575"/>
      <c r="G26" s="576"/>
    </row>
    <row r="27" spans="2:7" x14ac:dyDescent="0.15">
      <c r="B27" s="61"/>
      <c r="C27" s="61"/>
      <c r="D27" s="61"/>
      <c r="E27" s="61"/>
      <c r="F27" s="61"/>
      <c r="G27" s="61"/>
    </row>
    <row r="28" spans="2:7" x14ac:dyDescent="0.15">
      <c r="B28" s="61"/>
      <c r="C28" s="61"/>
      <c r="D28" s="61"/>
      <c r="E28" s="61"/>
      <c r="F28" s="61"/>
      <c r="G28" s="61"/>
    </row>
    <row r="29" spans="2:7" x14ac:dyDescent="0.15">
      <c r="B29" s="61"/>
      <c r="C29" s="61"/>
      <c r="D29" s="61"/>
      <c r="E29" s="61"/>
      <c r="F29" s="61"/>
      <c r="G29" s="61"/>
    </row>
    <row r="30" spans="2:7" x14ac:dyDescent="0.15">
      <c r="B30" s="61"/>
      <c r="C30" s="61"/>
      <c r="D30" s="61"/>
      <c r="E30" s="61"/>
      <c r="F30" s="61"/>
      <c r="G30" s="61"/>
    </row>
    <row r="31" spans="2:7" x14ac:dyDescent="0.15">
      <c r="B31" s="61"/>
      <c r="C31" s="61"/>
      <c r="D31" s="61"/>
      <c r="E31" s="61"/>
      <c r="F31" s="61"/>
      <c r="G31" s="61"/>
    </row>
    <row r="32" spans="2:7" x14ac:dyDescent="0.15">
      <c r="B32" s="61"/>
      <c r="C32" s="61"/>
      <c r="D32" s="61"/>
      <c r="E32" s="61"/>
      <c r="F32" s="61"/>
      <c r="G32" s="61"/>
    </row>
    <row r="33" spans="2:7" x14ac:dyDescent="0.15">
      <c r="B33" s="61"/>
      <c r="C33" s="61"/>
      <c r="D33" s="61"/>
      <c r="E33" s="61"/>
      <c r="F33" s="61"/>
      <c r="G33" s="61"/>
    </row>
    <row r="34" spans="2:7" x14ac:dyDescent="0.15">
      <c r="B34" s="61"/>
      <c r="C34" s="61"/>
      <c r="D34" s="61"/>
      <c r="E34" s="61"/>
      <c r="F34" s="61"/>
      <c r="G34" s="61"/>
    </row>
    <row r="35" spans="2:7" x14ac:dyDescent="0.15">
      <c r="B35" s="61"/>
      <c r="C35" s="61"/>
      <c r="D35" s="61"/>
      <c r="E35" s="61"/>
      <c r="F35" s="61"/>
      <c r="G35" s="61"/>
    </row>
  </sheetData>
  <mergeCells count="1">
    <mergeCell ref="B26:G26"/>
  </mergeCells>
  <phoneticPr fontId="4"/>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L60"/>
  <sheetViews>
    <sheetView zoomScaleNormal="100" workbookViewId="0">
      <selection activeCell="G8" sqref="G8:I9"/>
    </sheetView>
  </sheetViews>
  <sheetFormatPr defaultRowHeight="13.5" x14ac:dyDescent="0.15"/>
  <cols>
    <col min="1" max="1" width="4.5" style="62" customWidth="1"/>
    <col min="2" max="2" width="12.625" style="62" customWidth="1"/>
    <col min="3" max="8" width="9" style="62"/>
    <col min="9" max="9" width="18.125" style="62" customWidth="1"/>
    <col min="10" max="10" width="5.5" style="62" customWidth="1"/>
    <col min="11" max="11" width="11.625" style="62" bestFit="1" customWidth="1"/>
    <col min="12" max="12" width="12.75" style="62" bestFit="1" customWidth="1"/>
    <col min="13" max="16384" width="9" style="62"/>
  </cols>
  <sheetData>
    <row r="1" spans="1:12" ht="13.5" customHeight="1" x14ac:dyDescent="0.15">
      <c r="A1" s="587" t="s">
        <v>177</v>
      </c>
      <c r="B1" s="587"/>
      <c r="C1" s="587"/>
      <c r="D1" s="587"/>
      <c r="E1" s="587"/>
      <c r="F1" s="587"/>
      <c r="G1" s="587"/>
      <c r="H1" s="587"/>
      <c r="I1" s="587"/>
    </row>
    <row r="2" spans="1:12" ht="13.5" customHeight="1" x14ac:dyDescent="0.15">
      <c r="A2" s="587"/>
      <c r="B2" s="587"/>
      <c r="C2" s="587"/>
      <c r="D2" s="587"/>
      <c r="E2" s="587"/>
      <c r="F2" s="587"/>
      <c r="G2" s="587"/>
      <c r="H2" s="587"/>
      <c r="I2" s="587"/>
      <c r="L2" s="114" t="s">
        <v>178</v>
      </c>
    </row>
    <row r="3" spans="1:12" x14ac:dyDescent="0.15">
      <c r="L3" s="114" t="s">
        <v>179</v>
      </c>
    </row>
    <row r="4" spans="1:12" ht="13.5" customHeight="1" x14ac:dyDescent="0.15">
      <c r="B4" s="588" t="s">
        <v>2070</v>
      </c>
      <c r="C4" s="589"/>
      <c r="D4" s="589"/>
      <c r="E4" s="589"/>
      <c r="F4" s="589"/>
      <c r="G4" s="589"/>
      <c r="H4" s="589"/>
      <c r="I4" s="590"/>
      <c r="L4" s="114"/>
    </row>
    <row r="5" spans="1:12" ht="13.5" customHeight="1" x14ac:dyDescent="0.15">
      <c r="B5" s="591"/>
      <c r="C5" s="592"/>
      <c r="D5" s="592"/>
      <c r="E5" s="592"/>
      <c r="F5" s="592"/>
      <c r="G5" s="592"/>
      <c r="H5" s="592"/>
      <c r="I5" s="593"/>
    </row>
    <row r="6" spans="1:12" ht="13.5" customHeight="1" thickBot="1" x14ac:dyDescent="0.2">
      <c r="B6" s="594"/>
      <c r="C6" s="595"/>
      <c r="D6" s="595"/>
      <c r="E6" s="595"/>
      <c r="F6" s="595"/>
      <c r="G6" s="595"/>
      <c r="H6" s="595"/>
      <c r="I6" s="596"/>
      <c r="L6" s="62" t="s">
        <v>180</v>
      </c>
    </row>
    <row r="7" spans="1:12" ht="13.5" customHeight="1" x14ac:dyDescent="0.15">
      <c r="B7" s="115" t="s">
        <v>181</v>
      </c>
      <c r="C7" s="597" t="s">
        <v>182</v>
      </c>
      <c r="D7" s="597"/>
      <c r="E7" s="598" t="s">
        <v>183</v>
      </c>
      <c r="F7" s="598"/>
      <c r="G7" s="598" t="s">
        <v>184</v>
      </c>
      <c r="H7" s="598"/>
      <c r="I7" s="599"/>
    </row>
    <row r="8" spans="1:12" ht="13.5" customHeight="1" x14ac:dyDescent="0.15">
      <c r="B8" s="577">
        <v>50</v>
      </c>
      <c r="C8" s="579">
        <v>1040</v>
      </c>
      <c r="D8" s="579"/>
      <c r="E8" s="581">
        <v>5000</v>
      </c>
      <c r="F8" s="581"/>
      <c r="G8" s="583" t="s">
        <v>2074</v>
      </c>
      <c r="H8" s="583"/>
      <c r="I8" s="584"/>
      <c r="K8" s="116"/>
    </row>
    <row r="9" spans="1:12" ht="13.5" customHeight="1" thickBot="1" x14ac:dyDescent="0.2">
      <c r="B9" s="578"/>
      <c r="C9" s="580"/>
      <c r="D9" s="580"/>
      <c r="E9" s="582"/>
      <c r="F9" s="582"/>
      <c r="G9" s="585"/>
      <c r="H9" s="585"/>
      <c r="I9" s="586"/>
    </row>
    <row r="10" spans="1:12" ht="13.5" customHeight="1" x14ac:dyDescent="0.15">
      <c r="B10" s="600" t="s">
        <v>185</v>
      </c>
      <c r="C10" s="601"/>
      <c r="D10" s="602"/>
      <c r="E10" s="600" t="s">
        <v>186</v>
      </c>
      <c r="F10" s="601"/>
      <c r="G10" s="602"/>
      <c r="H10" s="603" t="s">
        <v>187</v>
      </c>
      <c r="I10" s="604"/>
    </row>
    <row r="11" spans="1:12" ht="13.5" customHeight="1" x14ac:dyDescent="0.15">
      <c r="B11" s="605">
        <v>25</v>
      </c>
      <c r="C11" s="607">
        <v>350</v>
      </c>
      <c r="D11" s="608"/>
      <c r="E11" s="611">
        <v>12</v>
      </c>
      <c r="F11" s="613">
        <v>200</v>
      </c>
      <c r="G11" s="614"/>
      <c r="H11" s="617" t="s">
        <v>718</v>
      </c>
      <c r="I11" s="618"/>
    </row>
    <row r="12" spans="1:12" ht="13.5" customHeight="1" thickBot="1" x14ac:dyDescent="0.2">
      <c r="B12" s="606"/>
      <c r="C12" s="609"/>
      <c r="D12" s="610"/>
      <c r="E12" s="612"/>
      <c r="F12" s="615"/>
      <c r="G12" s="616"/>
      <c r="H12" s="619"/>
      <c r="I12" s="620"/>
    </row>
    <row r="13" spans="1:12" ht="13.5" customHeight="1" x14ac:dyDescent="0.15">
      <c r="B13" s="621" t="s">
        <v>188</v>
      </c>
      <c r="C13" s="633" t="s">
        <v>2071</v>
      </c>
      <c r="D13" s="634"/>
      <c r="E13" s="639"/>
      <c r="F13" s="624" t="s">
        <v>189</v>
      </c>
      <c r="G13" s="625"/>
      <c r="H13" s="625"/>
      <c r="I13" s="626"/>
    </row>
    <row r="14" spans="1:12" ht="13.5" customHeight="1" x14ac:dyDescent="0.15">
      <c r="B14" s="622"/>
      <c r="C14" s="635"/>
      <c r="D14" s="636"/>
      <c r="E14" s="640"/>
      <c r="F14" s="627"/>
      <c r="G14" s="628"/>
      <c r="H14" s="628"/>
      <c r="I14" s="629"/>
    </row>
    <row r="15" spans="1:12" ht="24.75" customHeight="1" x14ac:dyDescent="0.15">
      <c r="B15" s="623"/>
      <c r="C15" s="637"/>
      <c r="D15" s="638"/>
      <c r="E15" s="641"/>
      <c r="F15" s="630"/>
      <c r="G15" s="631"/>
      <c r="H15" s="631"/>
      <c r="I15" s="632"/>
    </row>
    <row r="16" spans="1:12" ht="13.5" customHeight="1" x14ac:dyDescent="0.15">
      <c r="B16" s="642" t="s">
        <v>2073</v>
      </c>
      <c r="C16" s="643"/>
      <c r="D16" s="643"/>
      <c r="E16" s="644"/>
      <c r="F16" s="651" t="s">
        <v>2072</v>
      </c>
      <c r="G16" s="652"/>
      <c r="H16" s="652"/>
      <c r="I16" s="653"/>
    </row>
    <row r="17" spans="2:9" ht="13.5" customHeight="1" x14ac:dyDescent="0.15">
      <c r="B17" s="645"/>
      <c r="C17" s="646"/>
      <c r="D17" s="646"/>
      <c r="E17" s="647"/>
      <c r="F17" s="654"/>
      <c r="G17" s="655"/>
      <c r="H17" s="655"/>
      <c r="I17" s="656"/>
    </row>
    <row r="18" spans="2:9" ht="13.5" customHeight="1" x14ac:dyDescent="0.15">
      <c r="B18" s="648"/>
      <c r="C18" s="649"/>
      <c r="D18" s="649"/>
      <c r="E18" s="650"/>
      <c r="F18" s="657"/>
      <c r="G18" s="658"/>
      <c r="H18" s="658"/>
      <c r="I18" s="659"/>
    </row>
    <row r="20" spans="2:9" ht="12" customHeight="1" x14ac:dyDescent="0.15">
      <c r="B20" s="660" t="s">
        <v>190</v>
      </c>
      <c r="C20" s="660"/>
      <c r="D20" s="660"/>
      <c r="E20" s="660"/>
      <c r="F20" s="660"/>
      <c r="G20" s="660"/>
      <c r="H20" s="660"/>
      <c r="I20" s="660"/>
    </row>
    <row r="21" spans="2:9" ht="12" customHeight="1" x14ac:dyDescent="0.15">
      <c r="B21" s="660"/>
      <c r="C21" s="660"/>
      <c r="D21" s="660"/>
      <c r="E21" s="660"/>
      <c r="F21" s="660"/>
      <c r="G21" s="660"/>
      <c r="H21" s="660"/>
      <c r="I21" s="660"/>
    </row>
    <row r="22" spans="2:9" ht="9.75" customHeight="1" x14ac:dyDescent="0.15">
      <c r="B22" s="660" t="s">
        <v>191</v>
      </c>
      <c r="C22" s="660" t="s">
        <v>192</v>
      </c>
      <c r="D22" s="660"/>
      <c r="E22" s="660" t="s">
        <v>193</v>
      </c>
      <c r="F22" s="660"/>
      <c r="G22" s="661" t="s">
        <v>194</v>
      </c>
      <c r="H22" s="661"/>
      <c r="I22" s="662" t="s">
        <v>195</v>
      </c>
    </row>
    <row r="23" spans="2:9" ht="9.75" customHeight="1" x14ac:dyDescent="0.15">
      <c r="B23" s="660"/>
      <c r="C23" s="660"/>
      <c r="D23" s="660"/>
      <c r="E23" s="660"/>
      <c r="F23" s="660"/>
      <c r="G23" s="661"/>
      <c r="H23" s="661"/>
      <c r="I23" s="660"/>
    </row>
    <row r="24" spans="2:9" ht="11.25" customHeight="1" x14ac:dyDescent="0.15">
      <c r="B24" s="660" t="s">
        <v>196</v>
      </c>
      <c r="C24" s="660" t="s">
        <v>197</v>
      </c>
      <c r="D24" s="660"/>
      <c r="E24" s="660" t="s">
        <v>197</v>
      </c>
      <c r="F24" s="660"/>
      <c r="G24" s="661" t="s">
        <v>197</v>
      </c>
      <c r="H24" s="661"/>
      <c r="I24" s="517"/>
    </row>
    <row r="25" spans="2:9" ht="11.25" customHeight="1" x14ac:dyDescent="0.15">
      <c r="B25" s="660"/>
      <c r="C25" s="660"/>
      <c r="D25" s="660"/>
      <c r="E25" s="660"/>
      <c r="F25" s="660"/>
      <c r="G25" s="661"/>
      <c r="H25" s="661"/>
      <c r="I25" s="519"/>
    </row>
    <row r="26" spans="2:9" ht="11.25" customHeight="1" x14ac:dyDescent="0.15">
      <c r="B26" s="660"/>
      <c r="C26" s="660"/>
      <c r="D26" s="660"/>
      <c r="E26" s="660"/>
      <c r="F26" s="660"/>
      <c r="G26" s="661"/>
      <c r="H26" s="661"/>
      <c r="I26" s="103" t="s">
        <v>198</v>
      </c>
    </row>
    <row r="27" spans="2:9" ht="12" customHeight="1" x14ac:dyDescent="0.15">
      <c r="B27" s="660" t="s">
        <v>199</v>
      </c>
      <c r="C27" s="660"/>
      <c r="D27" s="660"/>
      <c r="E27" s="660"/>
      <c r="F27" s="660"/>
      <c r="G27" s="660"/>
      <c r="H27" s="660"/>
      <c r="I27" s="660"/>
    </row>
    <row r="28" spans="2:9" ht="12" customHeight="1" x14ac:dyDescent="0.15">
      <c r="B28" s="660"/>
      <c r="C28" s="660"/>
      <c r="D28" s="660"/>
      <c r="E28" s="660"/>
      <c r="F28" s="660"/>
      <c r="G28" s="660"/>
      <c r="H28" s="660"/>
      <c r="I28" s="660"/>
    </row>
    <row r="29" spans="2:9" ht="9.75" customHeight="1" x14ac:dyDescent="0.15">
      <c r="B29" s="660" t="s">
        <v>191</v>
      </c>
      <c r="C29" s="660" t="s">
        <v>192</v>
      </c>
      <c r="D29" s="660"/>
      <c r="E29" s="660" t="s">
        <v>193</v>
      </c>
      <c r="F29" s="660"/>
      <c r="G29" s="660" t="s">
        <v>194</v>
      </c>
      <c r="H29" s="660"/>
      <c r="I29" s="662" t="s">
        <v>195</v>
      </c>
    </row>
    <row r="30" spans="2:9" ht="9.75" customHeight="1" x14ac:dyDescent="0.15">
      <c r="B30" s="660"/>
      <c r="C30" s="660"/>
      <c r="D30" s="660"/>
      <c r="E30" s="660"/>
      <c r="F30" s="660"/>
      <c r="G30" s="660"/>
      <c r="H30" s="660"/>
      <c r="I30" s="660"/>
    </row>
    <row r="31" spans="2:9" ht="11.25" customHeight="1" x14ac:dyDescent="0.15">
      <c r="B31" s="660" t="s">
        <v>200</v>
      </c>
      <c r="C31" s="660" t="s">
        <v>197</v>
      </c>
      <c r="D31" s="660"/>
      <c r="E31" s="660" t="s">
        <v>197</v>
      </c>
      <c r="F31" s="660"/>
      <c r="G31" s="660" t="s">
        <v>197</v>
      </c>
      <c r="H31" s="660"/>
      <c r="I31" s="517"/>
    </row>
    <row r="32" spans="2:9" ht="11.25" customHeight="1" x14ac:dyDescent="0.15">
      <c r="B32" s="660"/>
      <c r="C32" s="660"/>
      <c r="D32" s="660"/>
      <c r="E32" s="660"/>
      <c r="F32" s="660"/>
      <c r="G32" s="660"/>
      <c r="H32" s="660"/>
      <c r="I32" s="519"/>
    </row>
    <row r="33" spans="2:9" ht="11.25" customHeight="1" x14ac:dyDescent="0.15">
      <c r="B33" s="660"/>
      <c r="C33" s="660"/>
      <c r="D33" s="660"/>
      <c r="E33" s="660"/>
      <c r="F33" s="660"/>
      <c r="G33" s="660"/>
      <c r="H33" s="660"/>
      <c r="I33" s="103" t="s">
        <v>201</v>
      </c>
    </row>
    <row r="34" spans="2:9" ht="12" customHeight="1" x14ac:dyDescent="0.15">
      <c r="B34" s="660" t="s">
        <v>202</v>
      </c>
      <c r="C34" s="660"/>
      <c r="D34" s="660"/>
      <c r="E34" s="660"/>
      <c r="F34" s="660"/>
      <c r="G34" s="660"/>
      <c r="H34" s="660"/>
      <c r="I34" s="660"/>
    </row>
    <row r="35" spans="2:9" ht="12" customHeight="1" x14ac:dyDescent="0.15">
      <c r="B35" s="660"/>
      <c r="C35" s="660"/>
      <c r="D35" s="660"/>
      <c r="E35" s="660"/>
      <c r="F35" s="660"/>
      <c r="G35" s="660"/>
      <c r="H35" s="660"/>
      <c r="I35" s="660"/>
    </row>
    <row r="36" spans="2:9" ht="9.75" customHeight="1" x14ac:dyDescent="0.15">
      <c r="B36" s="660" t="s">
        <v>191</v>
      </c>
      <c r="C36" s="660" t="s">
        <v>192</v>
      </c>
      <c r="D36" s="660"/>
      <c r="E36" s="660" t="s">
        <v>193</v>
      </c>
      <c r="F36" s="660"/>
      <c r="G36" s="660" t="s">
        <v>194</v>
      </c>
      <c r="H36" s="660"/>
      <c r="I36" s="662" t="s">
        <v>195</v>
      </c>
    </row>
    <row r="37" spans="2:9" ht="9.75" customHeight="1" x14ac:dyDescent="0.15">
      <c r="B37" s="660"/>
      <c r="C37" s="660"/>
      <c r="D37" s="660"/>
      <c r="E37" s="660"/>
      <c r="F37" s="660"/>
      <c r="G37" s="660"/>
      <c r="H37" s="660"/>
      <c r="I37" s="660"/>
    </row>
    <row r="38" spans="2:9" ht="11.25" customHeight="1" x14ac:dyDescent="0.15">
      <c r="B38" s="660" t="s">
        <v>200</v>
      </c>
      <c r="C38" s="660" t="s">
        <v>197</v>
      </c>
      <c r="D38" s="660"/>
      <c r="E38" s="660" t="s">
        <v>197</v>
      </c>
      <c r="F38" s="660"/>
      <c r="G38" s="660" t="s">
        <v>197</v>
      </c>
      <c r="H38" s="660"/>
      <c r="I38" s="517"/>
    </row>
    <row r="39" spans="2:9" ht="11.25" customHeight="1" x14ac:dyDescent="0.15">
      <c r="B39" s="660"/>
      <c r="C39" s="660"/>
      <c r="D39" s="660"/>
      <c r="E39" s="660"/>
      <c r="F39" s="660"/>
      <c r="G39" s="660"/>
      <c r="H39" s="660"/>
      <c r="I39" s="519"/>
    </row>
    <row r="40" spans="2:9" ht="11.25" customHeight="1" x14ac:dyDescent="0.15">
      <c r="B40" s="660"/>
      <c r="C40" s="660"/>
      <c r="D40" s="660"/>
      <c r="E40" s="660"/>
      <c r="F40" s="660"/>
      <c r="G40" s="660"/>
      <c r="H40" s="660"/>
      <c r="I40" s="103" t="s">
        <v>201</v>
      </c>
    </row>
    <row r="41" spans="2:9" ht="9.75" customHeight="1" x14ac:dyDescent="0.15">
      <c r="B41" s="660" t="s">
        <v>191</v>
      </c>
      <c r="C41" s="660" t="s">
        <v>192</v>
      </c>
      <c r="D41" s="660"/>
      <c r="E41" s="660" t="s">
        <v>193</v>
      </c>
      <c r="F41" s="660"/>
      <c r="G41" s="660" t="s">
        <v>194</v>
      </c>
      <c r="H41" s="660"/>
      <c r="I41" s="662" t="s">
        <v>195</v>
      </c>
    </row>
    <row r="42" spans="2:9" ht="9.75" customHeight="1" x14ac:dyDescent="0.15">
      <c r="B42" s="660"/>
      <c r="C42" s="660"/>
      <c r="D42" s="660"/>
      <c r="E42" s="660"/>
      <c r="F42" s="660"/>
      <c r="G42" s="660"/>
      <c r="H42" s="660"/>
      <c r="I42" s="660"/>
    </row>
    <row r="43" spans="2:9" ht="11.25" customHeight="1" x14ac:dyDescent="0.15">
      <c r="B43" s="660" t="s">
        <v>196</v>
      </c>
      <c r="C43" s="660" t="s">
        <v>197</v>
      </c>
      <c r="D43" s="660"/>
      <c r="E43" s="660" t="s">
        <v>197</v>
      </c>
      <c r="F43" s="660"/>
      <c r="G43" s="660" t="s">
        <v>197</v>
      </c>
      <c r="H43" s="660"/>
      <c r="I43" s="517"/>
    </row>
    <row r="44" spans="2:9" ht="11.25" customHeight="1" x14ac:dyDescent="0.15">
      <c r="B44" s="660"/>
      <c r="C44" s="660"/>
      <c r="D44" s="660"/>
      <c r="E44" s="660"/>
      <c r="F44" s="660"/>
      <c r="G44" s="660"/>
      <c r="H44" s="660"/>
      <c r="I44" s="519"/>
    </row>
    <row r="45" spans="2:9" ht="11.25" customHeight="1" x14ac:dyDescent="0.15">
      <c r="B45" s="660"/>
      <c r="C45" s="660"/>
      <c r="D45" s="660"/>
      <c r="E45" s="660"/>
      <c r="F45" s="660"/>
      <c r="G45" s="660"/>
      <c r="H45" s="660"/>
      <c r="I45" s="103" t="s">
        <v>203</v>
      </c>
    </row>
    <row r="46" spans="2:9" ht="12" customHeight="1" x14ac:dyDescent="0.15">
      <c r="B46" s="660" t="s">
        <v>204</v>
      </c>
      <c r="C46" s="660"/>
      <c r="D46" s="660"/>
      <c r="E46" s="660"/>
      <c r="F46" s="660"/>
      <c r="G46" s="660"/>
      <c r="H46" s="660"/>
      <c r="I46" s="660"/>
    </row>
    <row r="47" spans="2:9" ht="12" customHeight="1" x14ac:dyDescent="0.15">
      <c r="B47" s="660"/>
      <c r="C47" s="660"/>
      <c r="D47" s="660"/>
      <c r="E47" s="660"/>
      <c r="F47" s="660"/>
      <c r="G47" s="660"/>
      <c r="H47" s="660"/>
      <c r="I47" s="660"/>
    </row>
    <row r="48" spans="2:9" ht="9.75" customHeight="1" x14ac:dyDescent="0.15">
      <c r="B48" s="660" t="s">
        <v>191</v>
      </c>
      <c r="C48" s="660" t="s">
        <v>192</v>
      </c>
      <c r="D48" s="660"/>
      <c r="E48" s="660" t="s">
        <v>193</v>
      </c>
      <c r="F48" s="660"/>
      <c r="G48" s="660" t="s">
        <v>194</v>
      </c>
      <c r="H48" s="660"/>
      <c r="I48" s="662" t="s">
        <v>195</v>
      </c>
    </row>
    <row r="49" spans="2:9" ht="9.75" customHeight="1" x14ac:dyDescent="0.15">
      <c r="B49" s="660"/>
      <c r="C49" s="660"/>
      <c r="D49" s="660"/>
      <c r="E49" s="660"/>
      <c r="F49" s="660"/>
      <c r="G49" s="660"/>
      <c r="H49" s="660"/>
      <c r="I49" s="660"/>
    </row>
    <row r="50" spans="2:9" ht="11.25" customHeight="1" x14ac:dyDescent="0.15">
      <c r="B50" s="660" t="s">
        <v>200</v>
      </c>
      <c r="C50" s="660" t="s">
        <v>197</v>
      </c>
      <c r="D50" s="660"/>
      <c r="E50" s="660" t="s">
        <v>197</v>
      </c>
      <c r="F50" s="660"/>
      <c r="G50" s="660" t="s">
        <v>197</v>
      </c>
      <c r="H50" s="660"/>
      <c r="I50" s="517"/>
    </row>
    <row r="51" spans="2:9" ht="11.25" customHeight="1" x14ac:dyDescent="0.15">
      <c r="B51" s="660"/>
      <c r="C51" s="660"/>
      <c r="D51" s="660"/>
      <c r="E51" s="660"/>
      <c r="F51" s="660"/>
      <c r="G51" s="660"/>
      <c r="H51" s="660"/>
      <c r="I51" s="519"/>
    </row>
    <row r="52" spans="2:9" ht="11.25" customHeight="1" x14ac:dyDescent="0.15">
      <c r="B52" s="660"/>
      <c r="C52" s="660"/>
      <c r="D52" s="660"/>
      <c r="E52" s="660"/>
      <c r="F52" s="660"/>
      <c r="G52" s="660"/>
      <c r="H52" s="660"/>
      <c r="I52" s="103" t="s">
        <v>198</v>
      </c>
    </row>
    <row r="53" spans="2:9" ht="12" customHeight="1" x14ac:dyDescent="0.15">
      <c r="B53" s="660" t="s">
        <v>205</v>
      </c>
      <c r="C53" s="660"/>
      <c r="D53" s="660"/>
      <c r="E53" s="660"/>
      <c r="F53" s="660"/>
      <c r="G53" s="660"/>
      <c r="H53" s="660"/>
      <c r="I53" s="660"/>
    </row>
    <row r="54" spans="2:9" ht="12" customHeight="1" x14ac:dyDescent="0.15">
      <c r="B54" s="660"/>
      <c r="C54" s="660"/>
      <c r="D54" s="660"/>
      <c r="E54" s="660"/>
      <c r="F54" s="660"/>
      <c r="G54" s="660"/>
      <c r="H54" s="660"/>
      <c r="I54" s="660"/>
    </row>
    <row r="55" spans="2:9" ht="9.75" customHeight="1" x14ac:dyDescent="0.15">
      <c r="B55" s="660" t="s">
        <v>191</v>
      </c>
      <c r="C55" s="660" t="s">
        <v>192</v>
      </c>
      <c r="D55" s="660"/>
      <c r="E55" s="660" t="s">
        <v>193</v>
      </c>
      <c r="F55" s="660"/>
      <c r="G55" s="660" t="s">
        <v>194</v>
      </c>
      <c r="H55" s="660"/>
      <c r="I55" s="662" t="s">
        <v>195</v>
      </c>
    </row>
    <row r="56" spans="2:9" ht="9.75" customHeight="1" x14ac:dyDescent="0.15">
      <c r="B56" s="660"/>
      <c r="C56" s="660"/>
      <c r="D56" s="660"/>
      <c r="E56" s="660"/>
      <c r="F56" s="660"/>
      <c r="G56" s="660"/>
      <c r="H56" s="660"/>
      <c r="I56" s="660"/>
    </row>
    <row r="57" spans="2:9" ht="11.25" customHeight="1" x14ac:dyDescent="0.15">
      <c r="B57" s="660" t="s">
        <v>196</v>
      </c>
      <c r="C57" s="660" t="s">
        <v>197</v>
      </c>
      <c r="D57" s="660"/>
      <c r="E57" s="660" t="s">
        <v>197</v>
      </c>
      <c r="F57" s="660"/>
      <c r="G57" s="660" t="s">
        <v>197</v>
      </c>
      <c r="H57" s="660"/>
      <c r="I57" s="517"/>
    </row>
    <row r="58" spans="2:9" ht="11.25" customHeight="1" x14ac:dyDescent="0.15">
      <c r="B58" s="660"/>
      <c r="C58" s="660"/>
      <c r="D58" s="660"/>
      <c r="E58" s="660"/>
      <c r="F58" s="660"/>
      <c r="G58" s="660"/>
      <c r="H58" s="660"/>
      <c r="I58" s="519"/>
    </row>
    <row r="59" spans="2:9" ht="11.25" customHeight="1" x14ac:dyDescent="0.15">
      <c r="B59" s="660"/>
      <c r="C59" s="660"/>
      <c r="D59" s="660"/>
      <c r="E59" s="660"/>
      <c r="F59" s="660"/>
      <c r="G59" s="660"/>
      <c r="H59" s="660"/>
      <c r="I59" s="103" t="s">
        <v>201</v>
      </c>
    </row>
    <row r="60" spans="2:9" x14ac:dyDescent="0.15">
      <c r="C60" s="62" t="s">
        <v>206</v>
      </c>
    </row>
  </sheetData>
  <dataConsolidate/>
  <mergeCells count="88">
    <mergeCell ref="B57:B59"/>
    <mergeCell ref="C57:D59"/>
    <mergeCell ref="E57:F59"/>
    <mergeCell ref="G57:H59"/>
    <mergeCell ref="I57:I58"/>
    <mergeCell ref="B53:I54"/>
    <mergeCell ref="B55:B56"/>
    <mergeCell ref="C55:D56"/>
    <mergeCell ref="E55:F56"/>
    <mergeCell ref="G55:H56"/>
    <mergeCell ref="I55:I56"/>
    <mergeCell ref="B48:B49"/>
    <mergeCell ref="C48:D49"/>
    <mergeCell ref="E48:F49"/>
    <mergeCell ref="G48:H49"/>
    <mergeCell ref="I48:I49"/>
    <mergeCell ref="B50:B52"/>
    <mergeCell ref="C50:D52"/>
    <mergeCell ref="E50:F52"/>
    <mergeCell ref="G50:H52"/>
    <mergeCell ref="I50:I51"/>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34:I35"/>
    <mergeCell ref="B36:B37"/>
    <mergeCell ref="C36:D37"/>
    <mergeCell ref="E36:F37"/>
    <mergeCell ref="G36:H37"/>
    <mergeCell ref="I36:I37"/>
    <mergeCell ref="B29:B30"/>
    <mergeCell ref="C29:D30"/>
    <mergeCell ref="E29:F30"/>
    <mergeCell ref="G29:H30"/>
    <mergeCell ref="I29:I30"/>
    <mergeCell ref="B31:B33"/>
    <mergeCell ref="C31:D33"/>
    <mergeCell ref="E31:F33"/>
    <mergeCell ref="G31:H33"/>
    <mergeCell ref="I31:I32"/>
    <mergeCell ref="B27:I28"/>
    <mergeCell ref="B20:I21"/>
    <mergeCell ref="B22:B23"/>
    <mergeCell ref="C22:D23"/>
    <mergeCell ref="E22:F23"/>
    <mergeCell ref="G22:H23"/>
    <mergeCell ref="I22:I23"/>
    <mergeCell ref="B24:B26"/>
    <mergeCell ref="C24:D26"/>
    <mergeCell ref="E24:F26"/>
    <mergeCell ref="G24:H26"/>
    <mergeCell ref="I24:I25"/>
    <mergeCell ref="B13:B15"/>
    <mergeCell ref="F13:I15"/>
    <mergeCell ref="C13:D15"/>
    <mergeCell ref="E13:E15"/>
    <mergeCell ref="B16:E18"/>
    <mergeCell ref="F16:I18"/>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4"/>
  <conditionalFormatting sqref="H11:I12">
    <cfRule type="containsText" dxfId="3" priority="1" operator="containsText" text="外面蒸着">
      <formula>NOT(ISERROR(SEARCH("外面蒸着",H11)))</formula>
    </cfRule>
  </conditionalFormatting>
  <dataValidations count="1">
    <dataValidation type="list" allowBlank="1" showInputMessage="1" showErrorMessage="1" sqref="H11:I12" xr:uid="{00000000-0002-0000-0600-000000000000}">
      <formula1>$L$2:$L$3</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Y3967"/>
  <sheetViews>
    <sheetView zoomScaleNormal="100" workbookViewId="0">
      <selection activeCell="L20" sqref="L20"/>
    </sheetView>
  </sheetViews>
  <sheetFormatPr defaultRowHeight="13.5" x14ac:dyDescent="0.15"/>
  <cols>
    <col min="1" max="1" width="4.5" style="62" customWidth="1"/>
    <col min="2" max="2" width="12.625" style="62" customWidth="1"/>
    <col min="3" max="4" width="9" style="62"/>
    <col min="5" max="5" width="10.5" style="62" customWidth="1"/>
    <col min="6" max="8" width="9" style="62"/>
    <col min="9" max="9" width="16.75" style="62" customWidth="1"/>
    <col min="10" max="10" width="5.5" style="62" customWidth="1"/>
    <col min="11" max="11" width="11.625" style="62" bestFit="1" customWidth="1"/>
    <col min="12" max="12" width="12.75" style="62" bestFit="1" customWidth="1"/>
    <col min="13" max="16384" width="9" style="62"/>
  </cols>
  <sheetData>
    <row r="1" spans="1:12" ht="13.5" customHeight="1" x14ac:dyDescent="0.15">
      <c r="A1" s="587" t="s">
        <v>177</v>
      </c>
      <c r="B1" s="587"/>
      <c r="C1" s="587"/>
      <c r="D1" s="587"/>
      <c r="E1" s="587"/>
      <c r="F1" s="587"/>
      <c r="G1" s="587"/>
      <c r="H1" s="587"/>
      <c r="I1" s="587"/>
    </row>
    <row r="2" spans="1:12" ht="13.5" customHeight="1" x14ac:dyDescent="0.15">
      <c r="A2" s="587"/>
      <c r="B2" s="587"/>
      <c r="C2" s="587"/>
      <c r="D2" s="587"/>
      <c r="E2" s="587"/>
      <c r="F2" s="587"/>
      <c r="G2" s="587"/>
      <c r="H2" s="587"/>
      <c r="I2" s="587"/>
      <c r="L2" s="114" t="s">
        <v>178</v>
      </c>
    </row>
    <row r="3" spans="1:12" x14ac:dyDescent="0.15">
      <c r="L3" s="114" t="s">
        <v>179</v>
      </c>
    </row>
    <row r="4" spans="1:12" ht="13.5" customHeight="1" x14ac:dyDescent="0.15">
      <c r="B4" s="663" t="s">
        <v>1027</v>
      </c>
      <c r="C4" s="664"/>
      <c r="D4" s="664"/>
      <c r="E4" s="664"/>
      <c r="F4" s="664"/>
      <c r="G4" s="664"/>
      <c r="H4" s="664"/>
      <c r="I4" s="665"/>
      <c r="L4" s="114"/>
    </row>
    <row r="5" spans="1:12" ht="13.5" customHeight="1" x14ac:dyDescent="0.15">
      <c r="B5" s="666"/>
      <c r="C5" s="667"/>
      <c r="D5" s="667"/>
      <c r="E5" s="667"/>
      <c r="F5" s="667"/>
      <c r="G5" s="667"/>
      <c r="H5" s="667"/>
      <c r="I5" s="668"/>
    </row>
    <row r="6" spans="1:12" ht="13.5" customHeight="1" thickBot="1" x14ac:dyDescent="0.2">
      <c r="B6" s="669"/>
      <c r="C6" s="670"/>
      <c r="D6" s="670"/>
      <c r="E6" s="670"/>
      <c r="F6" s="670"/>
      <c r="G6" s="670"/>
      <c r="H6" s="670"/>
      <c r="I6" s="671"/>
      <c r="L6" s="62" t="s">
        <v>180</v>
      </c>
    </row>
    <row r="7" spans="1:12" ht="13.5" customHeight="1" x14ac:dyDescent="0.15">
      <c r="B7" s="115" t="s">
        <v>181</v>
      </c>
      <c r="C7" s="597" t="s">
        <v>182</v>
      </c>
      <c r="D7" s="597"/>
      <c r="E7" s="598" t="s">
        <v>183</v>
      </c>
      <c r="F7" s="598"/>
      <c r="G7" s="598" t="s">
        <v>184</v>
      </c>
      <c r="H7" s="598"/>
      <c r="I7" s="599"/>
    </row>
    <row r="8" spans="1:12" ht="13.5" customHeight="1" x14ac:dyDescent="0.15">
      <c r="B8" s="577">
        <v>50</v>
      </c>
      <c r="C8" s="579">
        <v>1120</v>
      </c>
      <c r="D8" s="579"/>
      <c r="E8" s="581">
        <v>10000</v>
      </c>
      <c r="F8" s="581"/>
      <c r="G8" s="583"/>
      <c r="H8" s="583"/>
      <c r="I8" s="584"/>
      <c r="K8" s="116"/>
    </row>
    <row r="9" spans="1:12" ht="13.5" customHeight="1" thickBot="1" x14ac:dyDescent="0.2">
      <c r="B9" s="578"/>
      <c r="C9" s="580"/>
      <c r="D9" s="580"/>
      <c r="E9" s="582"/>
      <c r="F9" s="582"/>
      <c r="G9" s="585"/>
      <c r="H9" s="585"/>
      <c r="I9" s="586"/>
    </row>
    <row r="10" spans="1:12" ht="13.5" customHeight="1" x14ac:dyDescent="0.15">
      <c r="B10" s="600" t="s">
        <v>185</v>
      </c>
      <c r="C10" s="601"/>
      <c r="D10" s="602"/>
      <c r="E10" s="600" t="s">
        <v>186</v>
      </c>
      <c r="F10" s="601"/>
      <c r="G10" s="602"/>
      <c r="H10" s="603" t="s">
        <v>187</v>
      </c>
      <c r="I10" s="604"/>
    </row>
    <row r="11" spans="1:12" ht="13.5" customHeight="1" x14ac:dyDescent="0.15">
      <c r="B11" s="686">
        <v>25</v>
      </c>
      <c r="C11" s="607">
        <v>350</v>
      </c>
      <c r="D11" s="608"/>
      <c r="E11" s="611">
        <v>12</v>
      </c>
      <c r="F11" s="613">
        <v>200</v>
      </c>
      <c r="G11" s="614"/>
      <c r="H11" s="617" t="s">
        <v>718</v>
      </c>
      <c r="I11" s="618"/>
    </row>
    <row r="12" spans="1:12" ht="13.5" customHeight="1" thickBot="1" x14ac:dyDescent="0.2">
      <c r="B12" s="687"/>
      <c r="C12" s="609"/>
      <c r="D12" s="610"/>
      <c r="E12" s="612"/>
      <c r="F12" s="615"/>
      <c r="G12" s="616"/>
      <c r="H12" s="619"/>
      <c r="I12" s="620"/>
    </row>
    <row r="13" spans="1:12" ht="13.5" customHeight="1" x14ac:dyDescent="0.15">
      <c r="B13" s="681" t="s">
        <v>208</v>
      </c>
      <c r="C13" s="633" t="s">
        <v>2331</v>
      </c>
      <c r="D13" s="634"/>
      <c r="E13" s="683"/>
      <c r="F13" s="624" t="s">
        <v>189</v>
      </c>
      <c r="G13" s="625"/>
      <c r="H13" s="625"/>
      <c r="I13" s="626"/>
    </row>
    <row r="14" spans="1:12" ht="12.75" customHeight="1" x14ac:dyDescent="0.15">
      <c r="B14" s="682"/>
      <c r="C14" s="637"/>
      <c r="D14" s="638"/>
      <c r="E14" s="684"/>
      <c r="F14" s="627"/>
      <c r="G14" s="628"/>
      <c r="H14" s="628"/>
      <c r="I14" s="629"/>
    </row>
    <row r="15" spans="1:12" ht="25.5" customHeight="1" x14ac:dyDescent="0.15">
      <c r="B15" s="303" t="s">
        <v>209</v>
      </c>
      <c r="C15" s="685" t="s">
        <v>2332</v>
      </c>
      <c r="D15" s="685"/>
      <c r="E15" s="304"/>
      <c r="F15" s="630"/>
      <c r="G15" s="631"/>
      <c r="H15" s="631"/>
      <c r="I15" s="632"/>
    </row>
    <row r="16" spans="1:12" ht="13.5" customHeight="1" x14ac:dyDescent="0.15">
      <c r="B16" s="642"/>
      <c r="C16" s="643"/>
      <c r="D16" s="643"/>
      <c r="E16" s="644"/>
      <c r="F16" s="672" t="s">
        <v>2319</v>
      </c>
      <c r="G16" s="673"/>
      <c r="H16" s="673"/>
      <c r="I16" s="674"/>
    </row>
    <row r="17" spans="2:9" ht="13.5" customHeight="1" x14ac:dyDescent="0.15">
      <c r="B17" s="645"/>
      <c r="C17" s="646"/>
      <c r="D17" s="646"/>
      <c r="E17" s="647"/>
      <c r="F17" s="675"/>
      <c r="G17" s="676"/>
      <c r="H17" s="676"/>
      <c r="I17" s="677"/>
    </row>
    <row r="18" spans="2:9" ht="13.5" customHeight="1" x14ac:dyDescent="0.15">
      <c r="B18" s="648"/>
      <c r="C18" s="649"/>
      <c r="D18" s="649"/>
      <c r="E18" s="650"/>
      <c r="F18" s="678"/>
      <c r="G18" s="679"/>
      <c r="H18" s="679"/>
      <c r="I18" s="680"/>
    </row>
    <row r="19" spans="2:9" ht="13.5" customHeight="1" x14ac:dyDescent="0.15"/>
    <row r="20" spans="2:9" ht="12" customHeight="1" x14ac:dyDescent="0.15">
      <c r="B20" s="497" t="s">
        <v>190</v>
      </c>
      <c r="C20" s="498"/>
      <c r="D20" s="498"/>
      <c r="E20" s="498"/>
      <c r="F20" s="498"/>
      <c r="G20" s="498"/>
      <c r="H20" s="498"/>
      <c r="I20" s="499"/>
    </row>
    <row r="21" spans="2:9" ht="12" customHeight="1" x14ac:dyDescent="0.15">
      <c r="B21" s="500"/>
      <c r="C21" s="501"/>
      <c r="D21" s="501"/>
      <c r="E21" s="501"/>
      <c r="F21" s="501"/>
      <c r="G21" s="501"/>
      <c r="H21" s="501"/>
      <c r="I21" s="502"/>
    </row>
    <row r="22" spans="2:9" ht="9.75" customHeight="1" x14ac:dyDescent="0.15">
      <c r="B22" s="660" t="s">
        <v>191</v>
      </c>
      <c r="C22" s="660" t="s">
        <v>192</v>
      </c>
      <c r="D22" s="660"/>
      <c r="E22" s="660" t="s">
        <v>193</v>
      </c>
      <c r="F22" s="660"/>
      <c r="G22" s="661" t="s">
        <v>194</v>
      </c>
      <c r="H22" s="661"/>
      <c r="I22" s="662" t="s">
        <v>195</v>
      </c>
    </row>
    <row r="23" spans="2:9" ht="9.75" customHeight="1" x14ac:dyDescent="0.15">
      <c r="B23" s="660"/>
      <c r="C23" s="660"/>
      <c r="D23" s="660"/>
      <c r="E23" s="660"/>
      <c r="F23" s="660"/>
      <c r="G23" s="661"/>
      <c r="H23" s="661"/>
      <c r="I23" s="660"/>
    </row>
    <row r="24" spans="2:9" ht="11.25" customHeight="1" x14ac:dyDescent="0.15">
      <c r="B24" s="660" t="s">
        <v>210</v>
      </c>
      <c r="C24" s="660" t="s">
        <v>197</v>
      </c>
      <c r="D24" s="660"/>
      <c r="E24" s="660" t="s">
        <v>197</v>
      </c>
      <c r="F24" s="660"/>
      <c r="G24" s="661" t="s">
        <v>197</v>
      </c>
      <c r="H24" s="661"/>
      <c r="I24" s="517"/>
    </row>
    <row r="25" spans="2:9" ht="11.25" customHeight="1" x14ac:dyDescent="0.15">
      <c r="B25" s="660"/>
      <c r="C25" s="660"/>
      <c r="D25" s="660"/>
      <c r="E25" s="660"/>
      <c r="F25" s="660"/>
      <c r="G25" s="661"/>
      <c r="H25" s="661"/>
      <c r="I25" s="519"/>
    </row>
    <row r="26" spans="2:9" ht="11.25" customHeight="1" x14ac:dyDescent="0.15">
      <c r="B26" s="660"/>
      <c r="C26" s="660"/>
      <c r="D26" s="660"/>
      <c r="E26" s="660"/>
      <c r="F26" s="660"/>
      <c r="G26" s="661"/>
      <c r="H26" s="661"/>
      <c r="I26" s="103" t="s">
        <v>211</v>
      </c>
    </row>
    <row r="27" spans="2:9" ht="12" customHeight="1" x14ac:dyDescent="0.15">
      <c r="B27" s="497" t="s">
        <v>199</v>
      </c>
      <c r="C27" s="498"/>
      <c r="D27" s="498"/>
      <c r="E27" s="498"/>
      <c r="F27" s="498"/>
      <c r="G27" s="498"/>
      <c r="H27" s="498"/>
      <c r="I27" s="499"/>
    </row>
    <row r="28" spans="2:9" ht="12" customHeight="1" x14ac:dyDescent="0.15">
      <c r="B28" s="500"/>
      <c r="C28" s="501"/>
      <c r="D28" s="501"/>
      <c r="E28" s="501"/>
      <c r="F28" s="501"/>
      <c r="G28" s="501"/>
      <c r="H28" s="501"/>
      <c r="I28" s="502"/>
    </row>
    <row r="29" spans="2:9" ht="9.75" customHeight="1" x14ac:dyDescent="0.15">
      <c r="B29" s="660" t="s">
        <v>191</v>
      </c>
      <c r="C29" s="660" t="s">
        <v>192</v>
      </c>
      <c r="D29" s="660"/>
      <c r="E29" s="660" t="s">
        <v>193</v>
      </c>
      <c r="F29" s="660"/>
      <c r="G29" s="660" t="s">
        <v>194</v>
      </c>
      <c r="H29" s="660"/>
      <c r="I29" s="662" t="s">
        <v>195</v>
      </c>
    </row>
    <row r="30" spans="2:9" ht="9.75" customHeight="1" x14ac:dyDescent="0.15">
      <c r="B30" s="660"/>
      <c r="C30" s="660"/>
      <c r="D30" s="660"/>
      <c r="E30" s="660"/>
      <c r="F30" s="660"/>
      <c r="G30" s="660"/>
      <c r="H30" s="660"/>
      <c r="I30" s="660"/>
    </row>
    <row r="31" spans="2:9" ht="11.25" customHeight="1" x14ac:dyDescent="0.15">
      <c r="B31" s="660" t="s">
        <v>210</v>
      </c>
      <c r="C31" s="660" t="s">
        <v>197</v>
      </c>
      <c r="D31" s="660"/>
      <c r="E31" s="660" t="s">
        <v>197</v>
      </c>
      <c r="F31" s="660"/>
      <c r="G31" s="660" t="s">
        <v>197</v>
      </c>
      <c r="H31" s="660"/>
      <c r="I31" s="517"/>
    </row>
    <row r="32" spans="2:9" ht="11.25" customHeight="1" x14ac:dyDescent="0.15">
      <c r="B32" s="660"/>
      <c r="C32" s="660"/>
      <c r="D32" s="660"/>
      <c r="E32" s="660"/>
      <c r="F32" s="660"/>
      <c r="G32" s="660"/>
      <c r="H32" s="660"/>
      <c r="I32" s="519"/>
    </row>
    <row r="33" spans="2:9" ht="11.25" customHeight="1" x14ac:dyDescent="0.15">
      <c r="B33" s="660"/>
      <c r="C33" s="660"/>
      <c r="D33" s="660"/>
      <c r="E33" s="660"/>
      <c r="F33" s="660"/>
      <c r="G33" s="660"/>
      <c r="H33" s="660"/>
      <c r="I33" s="103" t="s">
        <v>212</v>
      </c>
    </row>
    <row r="34" spans="2:9" ht="12" customHeight="1" x14ac:dyDescent="0.15">
      <c r="B34" s="497" t="s">
        <v>202</v>
      </c>
      <c r="C34" s="498"/>
      <c r="D34" s="498"/>
      <c r="E34" s="498"/>
      <c r="F34" s="498"/>
      <c r="G34" s="498"/>
      <c r="H34" s="498"/>
      <c r="I34" s="499"/>
    </row>
    <row r="35" spans="2:9" ht="12" customHeight="1" x14ac:dyDescent="0.15">
      <c r="B35" s="500"/>
      <c r="C35" s="501"/>
      <c r="D35" s="501"/>
      <c r="E35" s="501"/>
      <c r="F35" s="501"/>
      <c r="G35" s="501"/>
      <c r="H35" s="501"/>
      <c r="I35" s="502"/>
    </row>
    <row r="36" spans="2:9" ht="9.75" customHeight="1" x14ac:dyDescent="0.15">
      <c r="B36" s="660" t="s">
        <v>191</v>
      </c>
      <c r="C36" s="660" t="s">
        <v>192</v>
      </c>
      <c r="D36" s="660"/>
      <c r="E36" s="660" t="s">
        <v>193</v>
      </c>
      <c r="F36" s="660"/>
      <c r="G36" s="660" t="s">
        <v>194</v>
      </c>
      <c r="H36" s="660"/>
      <c r="I36" s="662" t="s">
        <v>195</v>
      </c>
    </row>
    <row r="37" spans="2:9" ht="9.75" customHeight="1" x14ac:dyDescent="0.15">
      <c r="B37" s="660"/>
      <c r="C37" s="660"/>
      <c r="D37" s="660"/>
      <c r="E37" s="660"/>
      <c r="F37" s="660"/>
      <c r="G37" s="660"/>
      <c r="H37" s="660"/>
      <c r="I37" s="660"/>
    </row>
    <row r="38" spans="2:9" ht="11.25" customHeight="1" x14ac:dyDescent="0.15">
      <c r="B38" s="660" t="s">
        <v>200</v>
      </c>
      <c r="C38" s="660" t="s">
        <v>197</v>
      </c>
      <c r="D38" s="660"/>
      <c r="E38" s="660" t="s">
        <v>197</v>
      </c>
      <c r="F38" s="660"/>
      <c r="G38" s="660" t="s">
        <v>197</v>
      </c>
      <c r="H38" s="660"/>
      <c r="I38" s="517"/>
    </row>
    <row r="39" spans="2:9" ht="11.25" customHeight="1" x14ac:dyDescent="0.15">
      <c r="B39" s="660"/>
      <c r="C39" s="660"/>
      <c r="D39" s="660"/>
      <c r="E39" s="660"/>
      <c r="F39" s="660"/>
      <c r="G39" s="660"/>
      <c r="H39" s="660"/>
      <c r="I39" s="519"/>
    </row>
    <row r="40" spans="2:9" ht="11.25" customHeight="1" x14ac:dyDescent="0.15">
      <c r="B40" s="660"/>
      <c r="C40" s="660"/>
      <c r="D40" s="660"/>
      <c r="E40" s="660"/>
      <c r="F40" s="660"/>
      <c r="G40" s="660"/>
      <c r="H40" s="660"/>
      <c r="I40" s="103" t="s">
        <v>212</v>
      </c>
    </row>
    <row r="41" spans="2:9" ht="9.75" customHeight="1" x14ac:dyDescent="0.15">
      <c r="B41" s="660" t="s">
        <v>191</v>
      </c>
      <c r="C41" s="660" t="s">
        <v>192</v>
      </c>
      <c r="D41" s="660"/>
      <c r="E41" s="660" t="s">
        <v>193</v>
      </c>
      <c r="F41" s="660"/>
      <c r="G41" s="660" t="s">
        <v>194</v>
      </c>
      <c r="H41" s="660"/>
      <c r="I41" s="662" t="s">
        <v>195</v>
      </c>
    </row>
    <row r="42" spans="2:9" ht="9.75" customHeight="1" x14ac:dyDescent="0.15">
      <c r="B42" s="660"/>
      <c r="C42" s="660"/>
      <c r="D42" s="660"/>
      <c r="E42" s="660"/>
      <c r="F42" s="660"/>
      <c r="G42" s="660"/>
      <c r="H42" s="660"/>
      <c r="I42" s="660"/>
    </row>
    <row r="43" spans="2:9" ht="11.25" customHeight="1" x14ac:dyDescent="0.15">
      <c r="B43" s="660" t="s">
        <v>200</v>
      </c>
      <c r="C43" s="660" t="s">
        <v>197</v>
      </c>
      <c r="D43" s="660"/>
      <c r="E43" s="660" t="s">
        <v>197</v>
      </c>
      <c r="F43" s="660"/>
      <c r="G43" s="660" t="s">
        <v>197</v>
      </c>
      <c r="H43" s="660"/>
      <c r="I43" s="517"/>
    </row>
    <row r="44" spans="2:9" ht="11.25" customHeight="1" x14ac:dyDescent="0.15">
      <c r="B44" s="660"/>
      <c r="C44" s="660"/>
      <c r="D44" s="660"/>
      <c r="E44" s="660"/>
      <c r="F44" s="660"/>
      <c r="G44" s="660"/>
      <c r="H44" s="660"/>
      <c r="I44" s="519"/>
    </row>
    <row r="45" spans="2:9" ht="11.25" customHeight="1" x14ac:dyDescent="0.15">
      <c r="B45" s="660"/>
      <c r="C45" s="660"/>
      <c r="D45" s="660"/>
      <c r="E45" s="660"/>
      <c r="F45" s="660"/>
      <c r="G45" s="660"/>
      <c r="H45" s="660"/>
      <c r="I45" s="103" t="s">
        <v>211</v>
      </c>
    </row>
    <row r="46" spans="2:9" ht="12" customHeight="1" x14ac:dyDescent="0.15">
      <c r="B46" s="497" t="s">
        <v>204</v>
      </c>
      <c r="C46" s="498"/>
      <c r="D46" s="498"/>
      <c r="E46" s="498"/>
      <c r="F46" s="498"/>
      <c r="G46" s="498"/>
      <c r="H46" s="498"/>
      <c r="I46" s="499"/>
    </row>
    <row r="47" spans="2:9" ht="12" customHeight="1" x14ac:dyDescent="0.15">
      <c r="B47" s="500"/>
      <c r="C47" s="501"/>
      <c r="D47" s="501"/>
      <c r="E47" s="501"/>
      <c r="F47" s="501"/>
      <c r="G47" s="501"/>
      <c r="H47" s="501"/>
      <c r="I47" s="502"/>
    </row>
    <row r="48" spans="2:9" ht="9.75" customHeight="1" x14ac:dyDescent="0.15">
      <c r="B48" s="660" t="s">
        <v>191</v>
      </c>
      <c r="C48" s="660" t="s">
        <v>192</v>
      </c>
      <c r="D48" s="660"/>
      <c r="E48" s="660" t="s">
        <v>193</v>
      </c>
      <c r="F48" s="660"/>
      <c r="G48" s="660" t="s">
        <v>194</v>
      </c>
      <c r="H48" s="660"/>
      <c r="I48" s="662" t="s">
        <v>195</v>
      </c>
    </row>
    <row r="49" spans="2:9" ht="9.75" customHeight="1" x14ac:dyDescent="0.15">
      <c r="B49" s="660"/>
      <c r="C49" s="660"/>
      <c r="D49" s="660"/>
      <c r="E49" s="660"/>
      <c r="F49" s="660"/>
      <c r="G49" s="660"/>
      <c r="H49" s="660"/>
      <c r="I49" s="660"/>
    </row>
    <row r="50" spans="2:9" ht="11.25" customHeight="1" x14ac:dyDescent="0.15">
      <c r="B50" s="660" t="s">
        <v>213</v>
      </c>
      <c r="C50" s="660" t="s">
        <v>197</v>
      </c>
      <c r="D50" s="660"/>
      <c r="E50" s="660" t="s">
        <v>197</v>
      </c>
      <c r="F50" s="660"/>
      <c r="G50" s="660" t="s">
        <v>197</v>
      </c>
      <c r="H50" s="660"/>
      <c r="I50" s="517"/>
    </row>
    <row r="51" spans="2:9" ht="11.25" customHeight="1" x14ac:dyDescent="0.15">
      <c r="B51" s="660"/>
      <c r="C51" s="660"/>
      <c r="D51" s="660"/>
      <c r="E51" s="660"/>
      <c r="F51" s="660"/>
      <c r="G51" s="660"/>
      <c r="H51" s="660"/>
      <c r="I51" s="519"/>
    </row>
    <row r="52" spans="2:9" ht="11.25" customHeight="1" x14ac:dyDescent="0.15">
      <c r="B52" s="660"/>
      <c r="C52" s="660"/>
      <c r="D52" s="660"/>
      <c r="E52" s="660"/>
      <c r="F52" s="660"/>
      <c r="G52" s="660"/>
      <c r="H52" s="660"/>
      <c r="I52" s="103" t="s">
        <v>211</v>
      </c>
    </row>
    <row r="53" spans="2:9" ht="12" customHeight="1" x14ac:dyDescent="0.15">
      <c r="B53" s="497" t="s">
        <v>205</v>
      </c>
      <c r="C53" s="498"/>
      <c r="D53" s="498"/>
      <c r="E53" s="498"/>
      <c r="F53" s="498"/>
      <c r="G53" s="498"/>
      <c r="H53" s="498"/>
      <c r="I53" s="499"/>
    </row>
    <row r="54" spans="2:9" ht="12" customHeight="1" x14ac:dyDescent="0.15">
      <c r="B54" s="500"/>
      <c r="C54" s="501"/>
      <c r="D54" s="501"/>
      <c r="E54" s="501"/>
      <c r="F54" s="501"/>
      <c r="G54" s="501"/>
      <c r="H54" s="501"/>
      <c r="I54" s="502"/>
    </row>
    <row r="55" spans="2:9" ht="9.75" customHeight="1" x14ac:dyDescent="0.15">
      <c r="B55" s="660" t="s">
        <v>191</v>
      </c>
      <c r="C55" s="660" t="s">
        <v>192</v>
      </c>
      <c r="D55" s="660"/>
      <c r="E55" s="660" t="s">
        <v>193</v>
      </c>
      <c r="F55" s="660"/>
      <c r="G55" s="660" t="s">
        <v>194</v>
      </c>
      <c r="H55" s="660"/>
      <c r="I55" s="662" t="s">
        <v>195</v>
      </c>
    </row>
    <row r="56" spans="2:9" ht="9.75" customHeight="1" x14ac:dyDescent="0.15">
      <c r="B56" s="660"/>
      <c r="C56" s="660"/>
      <c r="D56" s="660"/>
      <c r="E56" s="660"/>
      <c r="F56" s="660"/>
      <c r="G56" s="660"/>
      <c r="H56" s="660"/>
      <c r="I56" s="660"/>
    </row>
    <row r="57" spans="2:9" ht="11.25" customHeight="1" x14ac:dyDescent="0.15">
      <c r="B57" s="660" t="s">
        <v>213</v>
      </c>
      <c r="C57" s="660" t="s">
        <v>197</v>
      </c>
      <c r="D57" s="660"/>
      <c r="E57" s="660" t="s">
        <v>197</v>
      </c>
      <c r="F57" s="660"/>
      <c r="G57" s="660" t="s">
        <v>197</v>
      </c>
      <c r="H57" s="660"/>
      <c r="I57" s="517"/>
    </row>
    <row r="58" spans="2:9" ht="11.25" customHeight="1" x14ac:dyDescent="0.15">
      <c r="B58" s="660"/>
      <c r="C58" s="660"/>
      <c r="D58" s="660"/>
      <c r="E58" s="660"/>
      <c r="F58" s="660"/>
      <c r="G58" s="660"/>
      <c r="H58" s="660"/>
      <c r="I58" s="519"/>
    </row>
    <row r="59" spans="2:9" ht="11.25" customHeight="1" x14ac:dyDescent="0.15">
      <c r="B59" s="660"/>
      <c r="C59" s="660"/>
      <c r="D59" s="660"/>
      <c r="E59" s="660"/>
      <c r="F59" s="660"/>
      <c r="G59" s="660"/>
      <c r="H59" s="660"/>
      <c r="I59" s="103" t="s">
        <v>211</v>
      </c>
    </row>
    <row r="60" spans="2:9" x14ac:dyDescent="0.15">
      <c r="C60" s="62" t="s">
        <v>206</v>
      </c>
    </row>
    <row r="62" spans="2:9" ht="21" x14ac:dyDescent="0.15">
      <c r="B62" s="481"/>
      <c r="C62" s="482"/>
      <c r="D62" s="482"/>
      <c r="E62" s="482"/>
      <c r="F62" s="482"/>
      <c r="G62" s="482"/>
      <c r="H62" s="482"/>
      <c r="I62" s="482"/>
    </row>
    <row r="63" spans="2:9" ht="21" x14ac:dyDescent="0.15">
      <c r="B63" s="482"/>
      <c r="C63" s="482"/>
      <c r="D63" s="482"/>
      <c r="E63" s="482"/>
      <c r="F63" s="482"/>
      <c r="G63" s="482"/>
      <c r="H63" s="482"/>
      <c r="I63" s="482"/>
    </row>
    <row r="3967" spans="25:25" x14ac:dyDescent="0.15">
      <c r="Y3967" s="62">
        <v>5080</v>
      </c>
    </row>
  </sheetData>
  <mergeCells count="89">
    <mergeCell ref="I48:I49"/>
    <mergeCell ref="B50:B52"/>
    <mergeCell ref="C50:D52"/>
    <mergeCell ref="E50:F52"/>
    <mergeCell ref="G50:H52"/>
    <mergeCell ref="I50:I51"/>
    <mergeCell ref="B48:B49"/>
    <mergeCell ref="C48:D49"/>
    <mergeCell ref="E48:F49"/>
    <mergeCell ref="G48:H49"/>
    <mergeCell ref="B53:I54"/>
    <mergeCell ref="B55:B56"/>
    <mergeCell ref="C55:D56"/>
    <mergeCell ref="E55:F56"/>
    <mergeCell ref="G55:H56"/>
    <mergeCell ref="I55:I56"/>
    <mergeCell ref="B57:B59"/>
    <mergeCell ref="C57:D59"/>
    <mergeCell ref="E57:F59"/>
    <mergeCell ref="G57:H59"/>
    <mergeCell ref="I57:I58"/>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34:I35"/>
    <mergeCell ref="B36:B37"/>
    <mergeCell ref="C36:D37"/>
    <mergeCell ref="E36:F37"/>
    <mergeCell ref="G36:H37"/>
    <mergeCell ref="I36:I37"/>
    <mergeCell ref="B29:B30"/>
    <mergeCell ref="C29:D30"/>
    <mergeCell ref="E29:F30"/>
    <mergeCell ref="G29:H30"/>
    <mergeCell ref="I29:I30"/>
    <mergeCell ref="B31:B33"/>
    <mergeCell ref="C31:D33"/>
    <mergeCell ref="E31:F33"/>
    <mergeCell ref="G31:H33"/>
    <mergeCell ref="I31:I32"/>
    <mergeCell ref="E11:E12"/>
    <mergeCell ref="F11:G12"/>
    <mergeCell ref="H11:I12"/>
    <mergeCell ref="B27:I28"/>
    <mergeCell ref="B20:I21"/>
    <mergeCell ref="B22:B23"/>
    <mergeCell ref="C22:D23"/>
    <mergeCell ref="E22:F23"/>
    <mergeCell ref="G22:H23"/>
    <mergeCell ref="I22:I23"/>
    <mergeCell ref="B24:B26"/>
    <mergeCell ref="C24:D26"/>
    <mergeCell ref="E24:F26"/>
    <mergeCell ref="G24:H26"/>
    <mergeCell ref="I24:I25"/>
    <mergeCell ref="B8:B9"/>
    <mergeCell ref="C8:D9"/>
    <mergeCell ref="E8:F9"/>
    <mergeCell ref="G8:I9"/>
    <mergeCell ref="B16:E18"/>
    <mergeCell ref="F16:I18"/>
    <mergeCell ref="B13:B14"/>
    <mergeCell ref="C13:D14"/>
    <mergeCell ref="E13:E14"/>
    <mergeCell ref="F13:I15"/>
    <mergeCell ref="C15:D15"/>
    <mergeCell ref="B10:D10"/>
    <mergeCell ref="E10:G10"/>
    <mergeCell ref="H10:I10"/>
    <mergeCell ref="B11:B12"/>
    <mergeCell ref="C11:D12"/>
    <mergeCell ref="A1:I2"/>
    <mergeCell ref="B4:I6"/>
    <mergeCell ref="C7:D7"/>
    <mergeCell ref="E7:F7"/>
    <mergeCell ref="G7:I7"/>
  </mergeCells>
  <phoneticPr fontId="4"/>
  <conditionalFormatting sqref="H11:I12">
    <cfRule type="containsText" dxfId="2" priority="1" operator="containsText" text="外面蒸着">
      <formula>NOT(ISERROR(SEARCH("外面蒸着",H11)))</formula>
    </cfRule>
  </conditionalFormatting>
  <dataValidations count="2">
    <dataValidation type="list" allowBlank="1" showInputMessage="1" showErrorMessage="1" sqref="E13:E15" xr:uid="{00000000-0002-0000-0700-000000000000}">
      <formula1>$L$5:$L$6</formula1>
    </dataValidation>
    <dataValidation type="list" allowBlank="1" showInputMessage="1" showErrorMessage="1" sqref="H11:I12" xr:uid="{00000000-0002-0000-0700-000001000000}">
      <formula1>$L$2:$L$3</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305"/>
  <sheetViews>
    <sheetView workbookViewId="0">
      <selection activeCell="B16" sqref="B16:I18"/>
    </sheetView>
  </sheetViews>
  <sheetFormatPr defaultRowHeight="13.5" x14ac:dyDescent="0.15"/>
  <cols>
    <col min="1" max="1" width="4.5" style="62" customWidth="1"/>
    <col min="2" max="2" width="12.625" style="62" customWidth="1"/>
    <col min="3" max="4" width="9" style="62"/>
    <col min="5" max="5" width="11.375" style="62" customWidth="1"/>
    <col min="6" max="8" width="9" style="62"/>
    <col min="9" max="9" width="15.875" style="62" customWidth="1"/>
    <col min="10" max="10" width="5.5" style="62" customWidth="1"/>
    <col min="11" max="11" width="11.625" style="62" bestFit="1" customWidth="1"/>
    <col min="12" max="12" width="12.75" style="62" bestFit="1" customWidth="1"/>
    <col min="13" max="16384" width="9" style="62"/>
  </cols>
  <sheetData>
    <row r="1" spans="1:12" ht="13.5" customHeight="1" x14ac:dyDescent="0.15">
      <c r="A1" s="587" t="s">
        <v>177</v>
      </c>
      <c r="B1" s="587"/>
      <c r="C1" s="587"/>
      <c r="D1" s="587"/>
      <c r="E1" s="587"/>
      <c r="F1" s="587"/>
      <c r="G1" s="587"/>
      <c r="H1" s="587"/>
      <c r="I1" s="587"/>
    </row>
    <row r="2" spans="1:12" ht="13.5" customHeight="1" x14ac:dyDescent="0.15">
      <c r="A2" s="587"/>
      <c r="B2" s="587"/>
      <c r="C2" s="587"/>
      <c r="D2" s="587"/>
      <c r="E2" s="587"/>
      <c r="F2" s="587"/>
      <c r="G2" s="587"/>
      <c r="H2" s="587"/>
      <c r="I2" s="587"/>
      <c r="L2" s="114" t="s">
        <v>178</v>
      </c>
    </row>
    <row r="3" spans="1:12" x14ac:dyDescent="0.15">
      <c r="L3" s="114" t="s">
        <v>179</v>
      </c>
    </row>
    <row r="4" spans="1:12" ht="13.5" customHeight="1" x14ac:dyDescent="0.15">
      <c r="B4" s="663" t="s">
        <v>1966</v>
      </c>
      <c r="C4" s="664"/>
      <c r="D4" s="664"/>
      <c r="E4" s="664"/>
      <c r="F4" s="664"/>
      <c r="G4" s="664"/>
      <c r="H4" s="664"/>
      <c r="I4" s="665"/>
      <c r="L4" s="114"/>
    </row>
    <row r="5" spans="1:12" ht="13.5" customHeight="1" x14ac:dyDescent="0.15">
      <c r="B5" s="666"/>
      <c r="C5" s="667"/>
      <c r="D5" s="667"/>
      <c r="E5" s="667"/>
      <c r="F5" s="667"/>
      <c r="G5" s="667"/>
      <c r="H5" s="667"/>
      <c r="I5" s="668"/>
    </row>
    <row r="6" spans="1:12" ht="13.5" customHeight="1" thickBot="1" x14ac:dyDescent="0.2">
      <c r="B6" s="669"/>
      <c r="C6" s="670"/>
      <c r="D6" s="670"/>
      <c r="E6" s="670"/>
      <c r="F6" s="670"/>
      <c r="G6" s="670"/>
      <c r="H6" s="670"/>
      <c r="I6" s="671"/>
      <c r="L6" s="62" t="s">
        <v>180</v>
      </c>
    </row>
    <row r="7" spans="1:12" ht="13.5" customHeight="1" x14ac:dyDescent="0.15">
      <c r="B7" s="327" t="s">
        <v>181</v>
      </c>
      <c r="C7" s="714" t="s">
        <v>182</v>
      </c>
      <c r="D7" s="714"/>
      <c r="E7" s="715" t="s">
        <v>183</v>
      </c>
      <c r="F7" s="715"/>
      <c r="G7" s="715" t="s">
        <v>184</v>
      </c>
      <c r="H7" s="715"/>
      <c r="I7" s="716"/>
    </row>
    <row r="8" spans="1:12" ht="13.5" customHeight="1" x14ac:dyDescent="0.15">
      <c r="B8" s="701">
        <v>50</v>
      </c>
      <c r="C8" s="703">
        <v>1120</v>
      </c>
      <c r="D8" s="703"/>
      <c r="E8" s="581">
        <v>12000</v>
      </c>
      <c r="F8" s="581"/>
      <c r="G8" s="705" t="s">
        <v>1995</v>
      </c>
      <c r="H8" s="705"/>
      <c r="I8" s="706"/>
      <c r="K8" s="116"/>
    </row>
    <row r="9" spans="1:12" ht="13.5" customHeight="1" thickBot="1" x14ac:dyDescent="0.2">
      <c r="B9" s="702"/>
      <c r="C9" s="704"/>
      <c r="D9" s="704"/>
      <c r="E9" s="582"/>
      <c r="F9" s="582"/>
      <c r="G9" s="707"/>
      <c r="H9" s="707"/>
      <c r="I9" s="708"/>
    </row>
    <row r="10" spans="1:12" ht="13.5" customHeight="1" x14ac:dyDescent="0.15">
      <c r="B10" s="709" t="s">
        <v>185</v>
      </c>
      <c r="C10" s="710"/>
      <c r="D10" s="711"/>
      <c r="E10" s="709" t="s">
        <v>186</v>
      </c>
      <c r="F10" s="710"/>
      <c r="G10" s="711"/>
      <c r="H10" s="712" t="s">
        <v>187</v>
      </c>
      <c r="I10" s="713"/>
    </row>
    <row r="11" spans="1:12" ht="13.5" customHeight="1" x14ac:dyDescent="0.15">
      <c r="B11" s="605">
        <v>25</v>
      </c>
      <c r="C11" s="607">
        <v>350</v>
      </c>
      <c r="D11" s="608"/>
      <c r="E11" s="694">
        <v>12</v>
      </c>
      <c r="F11" s="613">
        <v>200</v>
      </c>
      <c r="G11" s="614"/>
      <c r="H11" s="696" t="s">
        <v>718</v>
      </c>
      <c r="I11" s="697"/>
    </row>
    <row r="12" spans="1:12" ht="13.5" customHeight="1" thickBot="1" x14ac:dyDescent="0.2">
      <c r="B12" s="606"/>
      <c r="C12" s="609"/>
      <c r="D12" s="610"/>
      <c r="E12" s="695"/>
      <c r="F12" s="615"/>
      <c r="G12" s="616"/>
      <c r="H12" s="698"/>
      <c r="I12" s="699"/>
    </row>
    <row r="13" spans="1:12" ht="17.25" customHeight="1" x14ac:dyDescent="0.15">
      <c r="B13" s="328" t="s">
        <v>214</v>
      </c>
      <c r="C13" s="688" t="s">
        <v>2254</v>
      </c>
      <c r="D13" s="688"/>
      <c r="E13" s="329"/>
      <c r="F13" s="689" t="s">
        <v>189</v>
      </c>
      <c r="G13" s="689"/>
      <c r="H13" s="689"/>
      <c r="I13" s="690"/>
    </row>
    <row r="14" spans="1:12" ht="17.25" customHeight="1" x14ac:dyDescent="0.15">
      <c r="B14" s="330" t="s">
        <v>215</v>
      </c>
      <c r="C14" s="700" t="s">
        <v>2256</v>
      </c>
      <c r="D14" s="700"/>
      <c r="E14" s="331"/>
      <c r="F14" s="689"/>
      <c r="G14" s="691"/>
      <c r="H14" s="691"/>
      <c r="I14" s="690"/>
    </row>
    <row r="15" spans="1:12" ht="17.25" customHeight="1" x14ac:dyDescent="0.15">
      <c r="B15" s="330" t="s">
        <v>209</v>
      </c>
      <c r="C15" s="700" t="s">
        <v>2258</v>
      </c>
      <c r="D15" s="700"/>
      <c r="E15" s="331"/>
      <c r="F15" s="692"/>
      <c r="G15" s="692"/>
      <c r="H15" s="692"/>
      <c r="I15" s="693"/>
    </row>
    <row r="16" spans="1:12" ht="13.5" customHeight="1" x14ac:dyDescent="0.15">
      <c r="B16" s="642">
        <v>41614720006</v>
      </c>
      <c r="C16" s="643"/>
      <c r="D16" s="643"/>
      <c r="E16" s="644"/>
      <c r="F16" s="672" t="s">
        <v>2252</v>
      </c>
      <c r="G16" s="673"/>
      <c r="H16" s="673"/>
      <c r="I16" s="674"/>
    </row>
    <row r="17" spans="2:9" ht="13.5" customHeight="1" x14ac:dyDescent="0.15">
      <c r="B17" s="645"/>
      <c r="C17" s="646"/>
      <c r="D17" s="646"/>
      <c r="E17" s="647"/>
      <c r="F17" s="675"/>
      <c r="G17" s="676"/>
      <c r="H17" s="676"/>
      <c r="I17" s="677"/>
    </row>
    <row r="18" spans="2:9" ht="13.5" customHeight="1" x14ac:dyDescent="0.15">
      <c r="B18" s="648"/>
      <c r="C18" s="649"/>
      <c r="D18" s="649"/>
      <c r="E18" s="650"/>
      <c r="F18" s="678"/>
      <c r="G18" s="679"/>
      <c r="H18" s="679"/>
      <c r="I18" s="680"/>
    </row>
    <row r="20" spans="2:9" ht="12" customHeight="1" x14ac:dyDescent="0.15">
      <c r="B20" s="660" t="s">
        <v>190</v>
      </c>
      <c r="C20" s="660"/>
      <c r="D20" s="660"/>
      <c r="E20" s="660"/>
      <c r="F20" s="660"/>
      <c r="G20" s="660"/>
      <c r="H20" s="660"/>
      <c r="I20" s="660"/>
    </row>
    <row r="21" spans="2:9" ht="12" customHeight="1" x14ac:dyDescent="0.15">
      <c r="B21" s="660"/>
      <c r="C21" s="660"/>
      <c r="D21" s="660"/>
      <c r="E21" s="660"/>
      <c r="F21" s="660"/>
      <c r="G21" s="660"/>
      <c r="H21" s="660"/>
      <c r="I21" s="660"/>
    </row>
    <row r="22" spans="2:9" ht="9.75" customHeight="1" x14ac:dyDescent="0.15">
      <c r="B22" s="660" t="s">
        <v>191</v>
      </c>
      <c r="C22" s="660" t="s">
        <v>192</v>
      </c>
      <c r="D22" s="660"/>
      <c r="E22" s="660" t="s">
        <v>193</v>
      </c>
      <c r="F22" s="660"/>
      <c r="G22" s="661" t="s">
        <v>194</v>
      </c>
      <c r="H22" s="661"/>
      <c r="I22" s="662" t="s">
        <v>195</v>
      </c>
    </row>
    <row r="23" spans="2:9" ht="9.75" customHeight="1" x14ac:dyDescent="0.15">
      <c r="B23" s="660"/>
      <c r="C23" s="660"/>
      <c r="D23" s="660"/>
      <c r="E23" s="660"/>
      <c r="F23" s="660"/>
      <c r="G23" s="661"/>
      <c r="H23" s="661"/>
      <c r="I23" s="660"/>
    </row>
    <row r="24" spans="2:9" ht="11.25" customHeight="1" x14ac:dyDescent="0.15">
      <c r="B24" s="660" t="s">
        <v>200</v>
      </c>
      <c r="C24" s="660" t="s">
        <v>197</v>
      </c>
      <c r="D24" s="660"/>
      <c r="E24" s="660" t="s">
        <v>197</v>
      </c>
      <c r="F24" s="660"/>
      <c r="G24" s="661" t="s">
        <v>197</v>
      </c>
      <c r="H24" s="661"/>
      <c r="I24" s="517"/>
    </row>
    <row r="25" spans="2:9" ht="11.25" customHeight="1" x14ac:dyDescent="0.15">
      <c r="B25" s="660"/>
      <c r="C25" s="660"/>
      <c r="D25" s="660"/>
      <c r="E25" s="660"/>
      <c r="F25" s="660"/>
      <c r="G25" s="661"/>
      <c r="H25" s="661"/>
      <c r="I25" s="519"/>
    </row>
    <row r="26" spans="2:9" ht="11.25" customHeight="1" x14ac:dyDescent="0.15">
      <c r="B26" s="660"/>
      <c r="C26" s="660"/>
      <c r="D26" s="660"/>
      <c r="E26" s="660"/>
      <c r="F26" s="660"/>
      <c r="G26" s="661"/>
      <c r="H26" s="661"/>
      <c r="I26" s="103" t="s">
        <v>212</v>
      </c>
    </row>
    <row r="27" spans="2:9" ht="12" customHeight="1" x14ac:dyDescent="0.15">
      <c r="B27" s="660" t="s">
        <v>199</v>
      </c>
      <c r="C27" s="660"/>
      <c r="D27" s="660"/>
      <c r="E27" s="660"/>
      <c r="F27" s="660"/>
      <c r="G27" s="660"/>
      <c r="H27" s="660"/>
      <c r="I27" s="660"/>
    </row>
    <row r="28" spans="2:9" ht="12" customHeight="1" x14ac:dyDescent="0.15">
      <c r="B28" s="660"/>
      <c r="C28" s="660"/>
      <c r="D28" s="660"/>
      <c r="E28" s="660"/>
      <c r="F28" s="660"/>
      <c r="G28" s="660"/>
      <c r="H28" s="660"/>
      <c r="I28" s="660"/>
    </row>
    <row r="29" spans="2:9" ht="9.75" customHeight="1" x14ac:dyDescent="0.15">
      <c r="B29" s="660" t="s">
        <v>191</v>
      </c>
      <c r="C29" s="660" t="s">
        <v>192</v>
      </c>
      <c r="D29" s="660"/>
      <c r="E29" s="660" t="s">
        <v>193</v>
      </c>
      <c r="F29" s="660"/>
      <c r="G29" s="660" t="s">
        <v>194</v>
      </c>
      <c r="H29" s="660"/>
      <c r="I29" s="662" t="s">
        <v>195</v>
      </c>
    </row>
    <row r="30" spans="2:9" ht="9.75" customHeight="1" x14ac:dyDescent="0.15">
      <c r="B30" s="660"/>
      <c r="C30" s="660"/>
      <c r="D30" s="660"/>
      <c r="E30" s="660"/>
      <c r="F30" s="660"/>
      <c r="G30" s="660"/>
      <c r="H30" s="660"/>
      <c r="I30" s="660"/>
    </row>
    <row r="31" spans="2:9" ht="11.25" customHeight="1" x14ac:dyDescent="0.15">
      <c r="B31" s="660" t="s">
        <v>200</v>
      </c>
      <c r="C31" s="660" t="s">
        <v>197</v>
      </c>
      <c r="D31" s="660"/>
      <c r="E31" s="660" t="s">
        <v>197</v>
      </c>
      <c r="F31" s="660"/>
      <c r="G31" s="660" t="s">
        <v>197</v>
      </c>
      <c r="H31" s="660"/>
      <c r="I31" s="517"/>
    </row>
    <row r="32" spans="2:9" ht="11.25" customHeight="1" x14ac:dyDescent="0.15">
      <c r="B32" s="660"/>
      <c r="C32" s="660"/>
      <c r="D32" s="660"/>
      <c r="E32" s="660"/>
      <c r="F32" s="660"/>
      <c r="G32" s="660"/>
      <c r="H32" s="660"/>
      <c r="I32" s="519"/>
    </row>
    <row r="33" spans="2:9" ht="11.25" customHeight="1" x14ac:dyDescent="0.15">
      <c r="B33" s="660"/>
      <c r="C33" s="660"/>
      <c r="D33" s="660"/>
      <c r="E33" s="660"/>
      <c r="F33" s="660"/>
      <c r="G33" s="660"/>
      <c r="H33" s="660"/>
      <c r="I33" s="103"/>
    </row>
    <row r="34" spans="2:9" ht="12" customHeight="1" x14ac:dyDescent="0.15">
      <c r="B34" s="660" t="s">
        <v>202</v>
      </c>
      <c r="C34" s="660"/>
      <c r="D34" s="660"/>
      <c r="E34" s="660"/>
      <c r="F34" s="660"/>
      <c r="G34" s="660"/>
      <c r="H34" s="660"/>
      <c r="I34" s="660"/>
    </row>
    <row r="35" spans="2:9" ht="12" customHeight="1" x14ac:dyDescent="0.15">
      <c r="B35" s="660"/>
      <c r="C35" s="660"/>
      <c r="D35" s="660"/>
      <c r="E35" s="660"/>
      <c r="F35" s="660"/>
      <c r="G35" s="660"/>
      <c r="H35" s="660"/>
      <c r="I35" s="660"/>
    </row>
    <row r="36" spans="2:9" ht="9.75" customHeight="1" x14ac:dyDescent="0.15">
      <c r="B36" s="660" t="s">
        <v>191</v>
      </c>
      <c r="C36" s="660" t="s">
        <v>192</v>
      </c>
      <c r="D36" s="660"/>
      <c r="E36" s="660" t="s">
        <v>193</v>
      </c>
      <c r="F36" s="660"/>
      <c r="G36" s="660" t="s">
        <v>194</v>
      </c>
      <c r="H36" s="660"/>
      <c r="I36" s="662" t="s">
        <v>195</v>
      </c>
    </row>
    <row r="37" spans="2:9" ht="9.75" customHeight="1" x14ac:dyDescent="0.15">
      <c r="B37" s="660"/>
      <c r="C37" s="660"/>
      <c r="D37" s="660"/>
      <c r="E37" s="660"/>
      <c r="F37" s="660"/>
      <c r="G37" s="660"/>
      <c r="H37" s="660"/>
      <c r="I37" s="660"/>
    </row>
    <row r="38" spans="2:9" ht="11.25" customHeight="1" x14ac:dyDescent="0.15">
      <c r="B38" s="660" t="s">
        <v>200</v>
      </c>
      <c r="C38" s="660" t="s">
        <v>197</v>
      </c>
      <c r="D38" s="660"/>
      <c r="E38" s="660" t="s">
        <v>197</v>
      </c>
      <c r="F38" s="660"/>
      <c r="G38" s="660" t="s">
        <v>197</v>
      </c>
      <c r="H38" s="660"/>
      <c r="I38" s="517"/>
    </row>
    <row r="39" spans="2:9" ht="11.25" customHeight="1" x14ac:dyDescent="0.15">
      <c r="B39" s="660"/>
      <c r="C39" s="660"/>
      <c r="D39" s="660"/>
      <c r="E39" s="660"/>
      <c r="F39" s="660"/>
      <c r="G39" s="660"/>
      <c r="H39" s="660"/>
      <c r="I39" s="519"/>
    </row>
    <row r="40" spans="2:9" ht="11.25" customHeight="1" x14ac:dyDescent="0.15">
      <c r="B40" s="660"/>
      <c r="C40" s="660"/>
      <c r="D40" s="660"/>
      <c r="E40" s="660"/>
      <c r="F40" s="660"/>
      <c r="G40" s="660"/>
      <c r="H40" s="660"/>
      <c r="I40" s="103" t="s">
        <v>198</v>
      </c>
    </row>
    <row r="41" spans="2:9" ht="9.75" customHeight="1" x14ac:dyDescent="0.15">
      <c r="B41" s="660" t="s">
        <v>191</v>
      </c>
      <c r="C41" s="660" t="s">
        <v>192</v>
      </c>
      <c r="D41" s="660"/>
      <c r="E41" s="660" t="s">
        <v>193</v>
      </c>
      <c r="F41" s="660"/>
      <c r="G41" s="660" t="s">
        <v>194</v>
      </c>
      <c r="H41" s="660"/>
      <c r="I41" s="662" t="s">
        <v>195</v>
      </c>
    </row>
    <row r="42" spans="2:9" ht="9.75" customHeight="1" x14ac:dyDescent="0.15">
      <c r="B42" s="660"/>
      <c r="C42" s="660"/>
      <c r="D42" s="660"/>
      <c r="E42" s="660"/>
      <c r="F42" s="660"/>
      <c r="G42" s="660"/>
      <c r="H42" s="660"/>
      <c r="I42" s="660"/>
    </row>
    <row r="43" spans="2:9" ht="11.25" customHeight="1" x14ac:dyDescent="0.15">
      <c r="B43" s="660" t="s">
        <v>210</v>
      </c>
      <c r="C43" s="660" t="s">
        <v>197</v>
      </c>
      <c r="D43" s="660"/>
      <c r="E43" s="660" t="s">
        <v>197</v>
      </c>
      <c r="F43" s="660"/>
      <c r="G43" s="660" t="s">
        <v>197</v>
      </c>
      <c r="H43" s="660"/>
      <c r="I43" s="517"/>
    </row>
    <row r="44" spans="2:9" ht="11.25" customHeight="1" x14ac:dyDescent="0.15">
      <c r="B44" s="660"/>
      <c r="C44" s="660"/>
      <c r="D44" s="660"/>
      <c r="E44" s="660"/>
      <c r="F44" s="660"/>
      <c r="G44" s="660"/>
      <c r="H44" s="660"/>
      <c r="I44" s="519"/>
    </row>
    <row r="45" spans="2:9" ht="11.25" customHeight="1" x14ac:dyDescent="0.15">
      <c r="B45" s="660"/>
      <c r="C45" s="660"/>
      <c r="D45" s="660"/>
      <c r="E45" s="660"/>
      <c r="F45" s="660"/>
      <c r="G45" s="660"/>
      <c r="H45" s="660"/>
      <c r="I45" s="103" t="s">
        <v>198</v>
      </c>
    </row>
    <row r="46" spans="2:9" ht="12" customHeight="1" x14ac:dyDescent="0.15">
      <c r="B46" s="660" t="s">
        <v>204</v>
      </c>
      <c r="C46" s="660"/>
      <c r="D46" s="660"/>
      <c r="E46" s="660"/>
      <c r="F46" s="660"/>
      <c r="G46" s="660"/>
      <c r="H46" s="660"/>
      <c r="I46" s="660"/>
    </row>
    <row r="47" spans="2:9" ht="12" customHeight="1" x14ac:dyDescent="0.15">
      <c r="B47" s="660"/>
      <c r="C47" s="660"/>
      <c r="D47" s="660"/>
      <c r="E47" s="660"/>
      <c r="F47" s="660"/>
      <c r="G47" s="660"/>
      <c r="H47" s="660"/>
      <c r="I47" s="660"/>
    </row>
    <row r="48" spans="2:9" ht="9.75" customHeight="1" x14ac:dyDescent="0.15">
      <c r="B48" s="660" t="s">
        <v>191</v>
      </c>
      <c r="C48" s="660" t="s">
        <v>192</v>
      </c>
      <c r="D48" s="660"/>
      <c r="E48" s="660" t="s">
        <v>193</v>
      </c>
      <c r="F48" s="660"/>
      <c r="G48" s="660" t="s">
        <v>194</v>
      </c>
      <c r="H48" s="660"/>
      <c r="I48" s="662" t="s">
        <v>195</v>
      </c>
    </row>
    <row r="49" spans="2:9" ht="9.75" customHeight="1" x14ac:dyDescent="0.15">
      <c r="B49" s="660"/>
      <c r="C49" s="660"/>
      <c r="D49" s="660"/>
      <c r="E49" s="660"/>
      <c r="F49" s="660"/>
      <c r="G49" s="660"/>
      <c r="H49" s="660"/>
      <c r="I49" s="660"/>
    </row>
    <row r="50" spans="2:9" ht="11.25" customHeight="1" x14ac:dyDescent="0.15">
      <c r="B50" s="660" t="s">
        <v>200</v>
      </c>
      <c r="C50" s="660" t="s">
        <v>197</v>
      </c>
      <c r="D50" s="660"/>
      <c r="E50" s="660" t="s">
        <v>197</v>
      </c>
      <c r="F50" s="660"/>
      <c r="G50" s="660" t="s">
        <v>197</v>
      </c>
      <c r="H50" s="660"/>
      <c r="I50" s="517"/>
    </row>
    <row r="51" spans="2:9" ht="11.25" customHeight="1" x14ac:dyDescent="0.15">
      <c r="B51" s="660"/>
      <c r="C51" s="660"/>
      <c r="D51" s="660"/>
      <c r="E51" s="660"/>
      <c r="F51" s="660"/>
      <c r="G51" s="660"/>
      <c r="H51" s="660"/>
      <c r="I51" s="519"/>
    </row>
    <row r="52" spans="2:9" ht="11.25" customHeight="1" x14ac:dyDescent="0.15">
      <c r="B52" s="660"/>
      <c r="C52" s="660"/>
      <c r="D52" s="660"/>
      <c r="E52" s="660"/>
      <c r="F52" s="660"/>
      <c r="G52" s="660"/>
      <c r="H52" s="660"/>
      <c r="I52" s="103" t="s">
        <v>198</v>
      </c>
    </row>
    <row r="53" spans="2:9" ht="12" customHeight="1" x14ac:dyDescent="0.15">
      <c r="B53" s="660" t="s">
        <v>205</v>
      </c>
      <c r="C53" s="660"/>
      <c r="D53" s="660"/>
      <c r="E53" s="660"/>
      <c r="F53" s="660"/>
      <c r="G53" s="660"/>
      <c r="H53" s="660"/>
      <c r="I53" s="660"/>
    </row>
    <row r="54" spans="2:9" ht="12" customHeight="1" x14ac:dyDescent="0.15">
      <c r="B54" s="660"/>
      <c r="C54" s="660"/>
      <c r="D54" s="660"/>
      <c r="E54" s="660"/>
      <c r="F54" s="660"/>
      <c r="G54" s="660"/>
      <c r="H54" s="660"/>
      <c r="I54" s="660"/>
    </row>
    <row r="55" spans="2:9" ht="9.75" customHeight="1" x14ac:dyDescent="0.15">
      <c r="B55" s="660" t="s">
        <v>191</v>
      </c>
      <c r="C55" s="660" t="s">
        <v>192</v>
      </c>
      <c r="D55" s="660"/>
      <c r="E55" s="660" t="s">
        <v>193</v>
      </c>
      <c r="F55" s="660"/>
      <c r="G55" s="660" t="s">
        <v>194</v>
      </c>
      <c r="H55" s="660"/>
      <c r="I55" s="662" t="s">
        <v>195</v>
      </c>
    </row>
    <row r="56" spans="2:9" ht="9.75" customHeight="1" x14ac:dyDescent="0.15">
      <c r="B56" s="660"/>
      <c r="C56" s="660"/>
      <c r="D56" s="660"/>
      <c r="E56" s="660"/>
      <c r="F56" s="660"/>
      <c r="G56" s="660"/>
      <c r="H56" s="660"/>
      <c r="I56" s="660"/>
    </row>
    <row r="57" spans="2:9" ht="11.25" customHeight="1" x14ac:dyDescent="0.15">
      <c r="B57" s="660" t="s">
        <v>200</v>
      </c>
      <c r="C57" s="660" t="s">
        <v>197</v>
      </c>
      <c r="D57" s="660"/>
      <c r="E57" s="660" t="s">
        <v>197</v>
      </c>
      <c r="F57" s="660"/>
      <c r="G57" s="660" t="s">
        <v>197</v>
      </c>
      <c r="H57" s="660"/>
      <c r="I57" s="517"/>
    </row>
    <row r="58" spans="2:9" ht="11.25" customHeight="1" x14ac:dyDescent="0.15">
      <c r="B58" s="660"/>
      <c r="C58" s="660"/>
      <c r="D58" s="660"/>
      <c r="E58" s="660"/>
      <c r="F58" s="660"/>
      <c r="G58" s="660"/>
      <c r="H58" s="660"/>
      <c r="I58" s="519"/>
    </row>
    <row r="59" spans="2:9" ht="11.25" customHeight="1" x14ac:dyDescent="0.15">
      <c r="B59" s="660"/>
      <c r="C59" s="660"/>
      <c r="D59" s="660"/>
      <c r="E59" s="660"/>
      <c r="F59" s="660"/>
      <c r="G59" s="660"/>
      <c r="H59" s="660"/>
      <c r="I59" s="103" t="s">
        <v>212</v>
      </c>
    </row>
    <row r="60" spans="2:9" x14ac:dyDescent="0.15">
      <c r="C60" s="62" t="s">
        <v>206</v>
      </c>
    </row>
    <row r="4303" spans="25:32" x14ac:dyDescent="0.15">
      <c r="Y4303" s="62">
        <v>3990</v>
      </c>
      <c r="AE4303" s="319">
        <v>0.6875</v>
      </c>
      <c r="AF4303" s="319">
        <v>0.69444444444444453</v>
      </c>
    </row>
    <row r="4304" spans="25:32" x14ac:dyDescent="0.15">
      <c r="AC4304" s="319">
        <v>0.69444444444444453</v>
      </c>
      <c r="AD4304" s="319">
        <v>0.71527777777777779</v>
      </c>
      <c r="AE4304" s="319">
        <v>0.71527777777777779</v>
      </c>
    </row>
    <row r="4305" spans="19:27" x14ac:dyDescent="0.15">
      <c r="S4305" s="62">
        <v>3960</v>
      </c>
      <c r="T4305" s="62">
        <v>3960</v>
      </c>
      <c r="AA4305" s="62" t="s">
        <v>534</v>
      </c>
    </row>
  </sheetData>
  <mergeCells count="88">
    <mergeCell ref="B57:B59"/>
    <mergeCell ref="C57:D59"/>
    <mergeCell ref="E57:F59"/>
    <mergeCell ref="G57:H59"/>
    <mergeCell ref="I57:I58"/>
    <mergeCell ref="B53:I54"/>
    <mergeCell ref="B55:B56"/>
    <mergeCell ref="C55:D56"/>
    <mergeCell ref="E55:F56"/>
    <mergeCell ref="G55:H56"/>
    <mergeCell ref="I55:I56"/>
    <mergeCell ref="B48:B49"/>
    <mergeCell ref="C48:D49"/>
    <mergeCell ref="E48:F49"/>
    <mergeCell ref="G48:H49"/>
    <mergeCell ref="I48:I49"/>
    <mergeCell ref="B50:B52"/>
    <mergeCell ref="C50:D52"/>
    <mergeCell ref="E50:F52"/>
    <mergeCell ref="G50:H52"/>
    <mergeCell ref="I50:I51"/>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34:I35"/>
    <mergeCell ref="B36:B37"/>
    <mergeCell ref="C36:D37"/>
    <mergeCell ref="E36:F37"/>
    <mergeCell ref="G36:H37"/>
    <mergeCell ref="I36:I37"/>
    <mergeCell ref="B16:E18"/>
    <mergeCell ref="F16:I18"/>
    <mergeCell ref="B31:B33"/>
    <mergeCell ref="C31:D33"/>
    <mergeCell ref="E31:F33"/>
    <mergeCell ref="G31:H33"/>
    <mergeCell ref="I31:I32"/>
    <mergeCell ref="B29:B30"/>
    <mergeCell ref="C29:D30"/>
    <mergeCell ref="E29:F30"/>
    <mergeCell ref="G29:H30"/>
    <mergeCell ref="I29:I30"/>
    <mergeCell ref="B27:I28"/>
    <mergeCell ref="B20:I21"/>
    <mergeCell ref="B22:B23"/>
    <mergeCell ref="C22:D23"/>
    <mergeCell ref="E22:F23"/>
    <mergeCell ref="G22:H23"/>
    <mergeCell ref="I22:I23"/>
    <mergeCell ref="B24:B26"/>
    <mergeCell ref="C24:D26"/>
    <mergeCell ref="E24:F26"/>
    <mergeCell ref="G24:H26"/>
    <mergeCell ref="I24:I25"/>
    <mergeCell ref="A1:I2"/>
    <mergeCell ref="B4:I6"/>
    <mergeCell ref="C7:D7"/>
    <mergeCell ref="E7:F7"/>
    <mergeCell ref="G7:I7"/>
    <mergeCell ref="B8:B9"/>
    <mergeCell ref="C8:D9"/>
    <mergeCell ref="E8:F9"/>
    <mergeCell ref="G8:I9"/>
    <mergeCell ref="B10:D10"/>
    <mergeCell ref="E10:G10"/>
    <mergeCell ref="H10:I10"/>
    <mergeCell ref="C13:D13"/>
    <mergeCell ref="F13:I15"/>
    <mergeCell ref="B11:B12"/>
    <mergeCell ref="C11:D12"/>
    <mergeCell ref="E11:E12"/>
    <mergeCell ref="F11:G12"/>
    <mergeCell ref="H11:I12"/>
    <mergeCell ref="C14:D14"/>
    <mergeCell ref="C15:D15"/>
  </mergeCells>
  <phoneticPr fontId="4"/>
  <conditionalFormatting sqref="H11:I12">
    <cfRule type="containsText" dxfId="1" priority="1" operator="containsText" text="外面蒸着">
      <formula>NOT(ISERROR(SEARCH("外面蒸着",H11)))</formula>
    </cfRule>
  </conditionalFormatting>
  <dataValidations count="2">
    <dataValidation type="list" allowBlank="1" showInputMessage="1" showErrorMessage="1" sqref="E13:E15" xr:uid="{00000000-0002-0000-0800-000000000000}">
      <formula1>$L$5:$L$6</formula1>
    </dataValidation>
    <dataValidation type="list" allowBlank="1" showInputMessage="1" showErrorMessage="1" sqref="H11:I12" xr:uid="{00000000-0002-0000-0800-000001000000}">
      <formula1>$L$2:$L$3</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dimension ref="A1:L61"/>
  <sheetViews>
    <sheetView workbookViewId="0">
      <selection activeCell="B17" sqref="B17:E19"/>
    </sheetView>
  </sheetViews>
  <sheetFormatPr defaultRowHeight="13.5" x14ac:dyDescent="0.15"/>
  <cols>
    <col min="1" max="1" width="4.5" style="62" customWidth="1"/>
    <col min="2" max="2" width="12.625" style="62" customWidth="1"/>
    <col min="3" max="4" width="9" style="62"/>
    <col min="5" max="5" width="11.125" style="62" customWidth="1"/>
    <col min="6" max="8" width="9" style="62"/>
    <col min="9" max="9" width="15.875" style="62" customWidth="1"/>
    <col min="10" max="10" width="5.5" style="62" customWidth="1"/>
    <col min="11" max="11" width="11.625" style="62" bestFit="1" customWidth="1"/>
    <col min="12" max="12" width="12.75" style="62" bestFit="1" customWidth="1"/>
    <col min="13" max="16384" width="9" style="62"/>
  </cols>
  <sheetData>
    <row r="1" spans="1:12" ht="13.5" customHeight="1" x14ac:dyDescent="0.15">
      <c r="A1" s="587" t="s">
        <v>177</v>
      </c>
      <c r="B1" s="587"/>
      <c r="C1" s="587"/>
      <c r="D1" s="587"/>
      <c r="E1" s="587"/>
      <c r="F1" s="587"/>
      <c r="G1" s="587"/>
      <c r="H1" s="587"/>
      <c r="I1" s="587"/>
    </row>
    <row r="2" spans="1:12" ht="13.5" customHeight="1" x14ac:dyDescent="0.15">
      <c r="A2" s="587"/>
      <c r="B2" s="587"/>
      <c r="C2" s="587"/>
      <c r="D2" s="587"/>
      <c r="E2" s="587"/>
      <c r="F2" s="587"/>
      <c r="G2" s="587"/>
      <c r="H2" s="587"/>
      <c r="I2" s="587"/>
      <c r="L2" s="114" t="s">
        <v>178</v>
      </c>
    </row>
    <row r="3" spans="1:12" x14ac:dyDescent="0.15">
      <c r="L3" s="114" t="s">
        <v>179</v>
      </c>
    </row>
    <row r="4" spans="1:12" ht="13.5" customHeight="1" x14ac:dyDescent="0.15">
      <c r="B4" s="588" t="s">
        <v>741</v>
      </c>
      <c r="C4" s="589"/>
      <c r="D4" s="589"/>
      <c r="E4" s="589"/>
      <c r="F4" s="589"/>
      <c r="G4" s="589"/>
      <c r="H4" s="589"/>
      <c r="I4" s="590"/>
      <c r="L4" s="114"/>
    </row>
    <row r="5" spans="1:12" ht="13.5" customHeight="1" x14ac:dyDescent="0.15">
      <c r="B5" s="591"/>
      <c r="C5" s="592"/>
      <c r="D5" s="592"/>
      <c r="E5" s="592"/>
      <c r="F5" s="592"/>
      <c r="G5" s="592"/>
      <c r="H5" s="592"/>
      <c r="I5" s="593"/>
    </row>
    <row r="6" spans="1:12" ht="13.5" customHeight="1" thickBot="1" x14ac:dyDescent="0.2">
      <c r="B6" s="594"/>
      <c r="C6" s="595"/>
      <c r="D6" s="595"/>
      <c r="E6" s="595"/>
      <c r="F6" s="595"/>
      <c r="G6" s="595"/>
      <c r="H6" s="595"/>
      <c r="I6" s="596"/>
      <c r="L6" s="62" t="s">
        <v>180</v>
      </c>
    </row>
    <row r="7" spans="1:12" ht="13.5" customHeight="1" x14ac:dyDescent="0.15">
      <c r="B7" s="115" t="s">
        <v>181</v>
      </c>
      <c r="C7" s="597" t="s">
        <v>182</v>
      </c>
      <c r="D7" s="597"/>
      <c r="E7" s="598" t="s">
        <v>183</v>
      </c>
      <c r="F7" s="598"/>
      <c r="G7" s="598" t="s">
        <v>184</v>
      </c>
      <c r="H7" s="598"/>
      <c r="I7" s="599"/>
    </row>
    <row r="8" spans="1:12" ht="13.5" customHeight="1" x14ac:dyDescent="0.15">
      <c r="B8" s="577">
        <v>25</v>
      </c>
      <c r="C8" s="579">
        <v>1100</v>
      </c>
      <c r="D8" s="579"/>
      <c r="E8" s="581">
        <v>24000</v>
      </c>
      <c r="F8" s="581"/>
      <c r="G8" s="583" t="s">
        <v>397</v>
      </c>
      <c r="H8" s="583"/>
      <c r="I8" s="584"/>
      <c r="K8" s="116"/>
    </row>
    <row r="9" spans="1:12" ht="13.5" customHeight="1" thickBot="1" x14ac:dyDescent="0.2">
      <c r="B9" s="578"/>
      <c r="C9" s="580"/>
      <c r="D9" s="580"/>
      <c r="E9" s="582"/>
      <c r="F9" s="582"/>
      <c r="G9" s="585"/>
      <c r="H9" s="585"/>
      <c r="I9" s="586"/>
    </row>
    <row r="10" spans="1:12" ht="13.5" customHeight="1" x14ac:dyDescent="0.15">
      <c r="B10" s="600" t="s">
        <v>185</v>
      </c>
      <c r="C10" s="601"/>
      <c r="D10" s="602"/>
      <c r="E10" s="600" t="s">
        <v>186</v>
      </c>
      <c r="F10" s="601"/>
      <c r="G10" s="602"/>
      <c r="H10" s="603" t="s">
        <v>187</v>
      </c>
      <c r="I10" s="604"/>
    </row>
    <row r="11" spans="1:12" ht="13.5" customHeight="1" x14ac:dyDescent="0.15">
      <c r="B11" s="686">
        <v>25</v>
      </c>
      <c r="C11" s="607">
        <v>350</v>
      </c>
      <c r="D11" s="608"/>
      <c r="E11" s="686">
        <v>12</v>
      </c>
      <c r="F11" s="731">
        <v>200</v>
      </c>
      <c r="G11" s="732"/>
      <c r="H11" s="617" t="s">
        <v>718</v>
      </c>
      <c r="I11" s="618"/>
    </row>
    <row r="12" spans="1:12" ht="13.5" customHeight="1" thickBot="1" x14ac:dyDescent="0.2">
      <c r="B12" s="687"/>
      <c r="C12" s="609"/>
      <c r="D12" s="610"/>
      <c r="E12" s="687"/>
      <c r="F12" s="733"/>
      <c r="G12" s="734"/>
      <c r="H12" s="619"/>
      <c r="I12" s="620"/>
    </row>
    <row r="13" spans="1:12" ht="17.25" customHeight="1" x14ac:dyDescent="0.15">
      <c r="B13" s="305" t="s">
        <v>717</v>
      </c>
      <c r="C13" s="717" t="s">
        <v>736</v>
      </c>
      <c r="D13" s="717"/>
      <c r="E13" s="306"/>
      <c r="F13" s="628" t="s">
        <v>189</v>
      </c>
      <c r="G13" s="628"/>
      <c r="H13" s="628"/>
      <c r="I13" s="629"/>
    </row>
    <row r="14" spans="1:12" ht="17.25" customHeight="1" x14ac:dyDescent="0.15">
      <c r="B14" s="311" t="s">
        <v>514</v>
      </c>
      <c r="C14" s="719" t="s">
        <v>742</v>
      </c>
      <c r="D14" s="719"/>
      <c r="E14" s="307"/>
      <c r="F14" s="628"/>
      <c r="G14" s="718"/>
      <c r="H14" s="718"/>
      <c r="I14" s="629"/>
    </row>
    <row r="15" spans="1:12" ht="17.25" customHeight="1" thickBot="1" x14ac:dyDescent="0.2">
      <c r="B15" s="359" t="s">
        <v>515</v>
      </c>
      <c r="C15" s="720" t="s">
        <v>743</v>
      </c>
      <c r="D15" s="721"/>
      <c r="E15" s="307"/>
      <c r="F15" s="628"/>
      <c r="G15" s="718"/>
      <c r="H15" s="718"/>
      <c r="I15" s="629"/>
    </row>
    <row r="16" spans="1:12" ht="17.25" customHeight="1" x14ac:dyDescent="0.15">
      <c r="B16" s="305" t="s">
        <v>746</v>
      </c>
      <c r="C16" s="719" t="s">
        <v>744</v>
      </c>
      <c r="D16" s="719"/>
      <c r="E16" s="356"/>
      <c r="F16" s="631"/>
      <c r="G16" s="631"/>
      <c r="H16" s="631"/>
      <c r="I16" s="632"/>
    </row>
    <row r="17" spans="2:9" ht="13.5" customHeight="1" x14ac:dyDescent="0.15">
      <c r="B17" s="642" t="s">
        <v>745</v>
      </c>
      <c r="C17" s="643"/>
      <c r="D17" s="643"/>
      <c r="E17" s="644"/>
      <c r="F17" s="722" t="s">
        <v>524</v>
      </c>
      <c r="G17" s="723"/>
      <c r="H17" s="723">
        <v>3652345</v>
      </c>
      <c r="I17" s="728"/>
    </row>
    <row r="18" spans="2:9" ht="13.5" customHeight="1" x14ac:dyDescent="0.15">
      <c r="B18" s="645"/>
      <c r="C18" s="646"/>
      <c r="D18" s="646"/>
      <c r="E18" s="647"/>
      <c r="F18" s="724"/>
      <c r="G18" s="725"/>
      <c r="H18" s="725"/>
      <c r="I18" s="729"/>
    </row>
    <row r="19" spans="2:9" ht="13.5" customHeight="1" x14ac:dyDescent="0.15">
      <c r="B19" s="648"/>
      <c r="C19" s="649"/>
      <c r="D19" s="649"/>
      <c r="E19" s="650"/>
      <c r="F19" s="726"/>
      <c r="G19" s="727"/>
      <c r="H19" s="727"/>
      <c r="I19" s="730"/>
    </row>
    <row r="21" spans="2:9" ht="12" customHeight="1" x14ac:dyDescent="0.15">
      <c r="B21" s="660" t="s">
        <v>190</v>
      </c>
      <c r="C21" s="660"/>
      <c r="D21" s="660"/>
      <c r="E21" s="660"/>
      <c r="F21" s="660"/>
      <c r="G21" s="660"/>
      <c r="H21" s="660"/>
      <c r="I21" s="660"/>
    </row>
    <row r="22" spans="2:9" ht="12" customHeight="1" x14ac:dyDescent="0.15">
      <c r="B22" s="660"/>
      <c r="C22" s="660"/>
      <c r="D22" s="660"/>
      <c r="E22" s="660"/>
      <c r="F22" s="660"/>
      <c r="G22" s="660"/>
      <c r="H22" s="660"/>
      <c r="I22" s="660"/>
    </row>
    <row r="23" spans="2:9" ht="9.75" customHeight="1" x14ac:dyDescent="0.15">
      <c r="B23" s="660" t="s">
        <v>191</v>
      </c>
      <c r="C23" s="660" t="s">
        <v>192</v>
      </c>
      <c r="D23" s="660"/>
      <c r="E23" s="660" t="s">
        <v>193</v>
      </c>
      <c r="F23" s="660"/>
      <c r="G23" s="661" t="s">
        <v>194</v>
      </c>
      <c r="H23" s="661"/>
      <c r="I23" s="662" t="s">
        <v>195</v>
      </c>
    </row>
    <row r="24" spans="2:9" ht="9.75" customHeight="1" x14ac:dyDescent="0.15">
      <c r="B24" s="660"/>
      <c r="C24" s="660"/>
      <c r="D24" s="660"/>
      <c r="E24" s="660"/>
      <c r="F24" s="660"/>
      <c r="G24" s="661"/>
      <c r="H24" s="661"/>
      <c r="I24" s="660"/>
    </row>
    <row r="25" spans="2:9" ht="11.25" customHeight="1" x14ac:dyDescent="0.15">
      <c r="B25" s="660" t="s">
        <v>200</v>
      </c>
      <c r="C25" s="660" t="s">
        <v>197</v>
      </c>
      <c r="D25" s="660"/>
      <c r="E25" s="660" t="s">
        <v>197</v>
      </c>
      <c r="F25" s="660"/>
      <c r="G25" s="661" t="s">
        <v>197</v>
      </c>
      <c r="H25" s="661"/>
      <c r="I25" s="517"/>
    </row>
    <row r="26" spans="2:9" ht="11.25" customHeight="1" x14ac:dyDescent="0.15">
      <c r="B26" s="660"/>
      <c r="C26" s="660"/>
      <c r="D26" s="660"/>
      <c r="E26" s="660"/>
      <c r="F26" s="660"/>
      <c r="G26" s="661"/>
      <c r="H26" s="661"/>
      <c r="I26" s="519"/>
    </row>
    <row r="27" spans="2:9" ht="11.25" customHeight="1" x14ac:dyDescent="0.15">
      <c r="B27" s="660"/>
      <c r="C27" s="660"/>
      <c r="D27" s="660"/>
      <c r="E27" s="660"/>
      <c r="F27" s="660"/>
      <c r="G27" s="661"/>
      <c r="H27" s="661"/>
      <c r="I27" s="302" t="s">
        <v>212</v>
      </c>
    </row>
    <row r="28" spans="2:9" ht="12" customHeight="1" x14ac:dyDescent="0.15">
      <c r="B28" s="660" t="s">
        <v>199</v>
      </c>
      <c r="C28" s="660"/>
      <c r="D28" s="660"/>
      <c r="E28" s="660"/>
      <c r="F28" s="660"/>
      <c r="G28" s="660"/>
      <c r="H28" s="660"/>
      <c r="I28" s="660"/>
    </row>
    <row r="29" spans="2:9" ht="12" customHeight="1" x14ac:dyDescent="0.15">
      <c r="B29" s="660"/>
      <c r="C29" s="660"/>
      <c r="D29" s="660"/>
      <c r="E29" s="660"/>
      <c r="F29" s="660"/>
      <c r="G29" s="660"/>
      <c r="H29" s="660"/>
      <c r="I29" s="660"/>
    </row>
    <row r="30" spans="2:9" ht="9.75" customHeight="1" x14ac:dyDescent="0.15">
      <c r="B30" s="660" t="s">
        <v>191</v>
      </c>
      <c r="C30" s="660" t="s">
        <v>192</v>
      </c>
      <c r="D30" s="660"/>
      <c r="E30" s="660" t="s">
        <v>193</v>
      </c>
      <c r="F30" s="660"/>
      <c r="G30" s="660" t="s">
        <v>194</v>
      </c>
      <c r="H30" s="660"/>
      <c r="I30" s="662" t="s">
        <v>195</v>
      </c>
    </row>
    <row r="31" spans="2:9" ht="9.75" customHeight="1" x14ac:dyDescent="0.15">
      <c r="B31" s="660"/>
      <c r="C31" s="660"/>
      <c r="D31" s="660"/>
      <c r="E31" s="660"/>
      <c r="F31" s="660"/>
      <c r="G31" s="660"/>
      <c r="H31" s="660"/>
      <c r="I31" s="660"/>
    </row>
    <row r="32" spans="2:9" ht="11.25" customHeight="1" x14ac:dyDescent="0.15">
      <c r="B32" s="660" t="s">
        <v>200</v>
      </c>
      <c r="C32" s="660" t="s">
        <v>197</v>
      </c>
      <c r="D32" s="660"/>
      <c r="E32" s="660" t="s">
        <v>197</v>
      </c>
      <c r="F32" s="660"/>
      <c r="G32" s="660" t="s">
        <v>197</v>
      </c>
      <c r="H32" s="660"/>
      <c r="I32" s="517"/>
    </row>
    <row r="33" spans="2:9" ht="11.25" customHeight="1" x14ac:dyDescent="0.15">
      <c r="B33" s="660"/>
      <c r="C33" s="660"/>
      <c r="D33" s="660"/>
      <c r="E33" s="660"/>
      <c r="F33" s="660"/>
      <c r="G33" s="660"/>
      <c r="H33" s="660"/>
      <c r="I33" s="519"/>
    </row>
    <row r="34" spans="2:9" ht="11.25" customHeight="1" x14ac:dyDescent="0.15">
      <c r="B34" s="660"/>
      <c r="C34" s="660"/>
      <c r="D34" s="660"/>
      <c r="E34" s="660"/>
      <c r="F34" s="660"/>
      <c r="G34" s="660"/>
      <c r="H34" s="660"/>
      <c r="I34" s="302"/>
    </row>
    <row r="35" spans="2:9" ht="12" customHeight="1" x14ac:dyDescent="0.15">
      <c r="B35" s="660" t="s">
        <v>202</v>
      </c>
      <c r="C35" s="660"/>
      <c r="D35" s="660"/>
      <c r="E35" s="660"/>
      <c r="F35" s="660"/>
      <c r="G35" s="660"/>
      <c r="H35" s="660"/>
      <c r="I35" s="660"/>
    </row>
    <row r="36" spans="2:9" ht="12" customHeight="1" x14ac:dyDescent="0.15">
      <c r="B36" s="660"/>
      <c r="C36" s="660"/>
      <c r="D36" s="660"/>
      <c r="E36" s="660"/>
      <c r="F36" s="660"/>
      <c r="G36" s="660"/>
      <c r="H36" s="660"/>
      <c r="I36" s="660"/>
    </row>
    <row r="37" spans="2:9" ht="9.75" customHeight="1" x14ac:dyDescent="0.15">
      <c r="B37" s="660" t="s">
        <v>191</v>
      </c>
      <c r="C37" s="660" t="s">
        <v>192</v>
      </c>
      <c r="D37" s="660"/>
      <c r="E37" s="660" t="s">
        <v>193</v>
      </c>
      <c r="F37" s="660"/>
      <c r="G37" s="660" t="s">
        <v>194</v>
      </c>
      <c r="H37" s="660"/>
      <c r="I37" s="662" t="s">
        <v>195</v>
      </c>
    </row>
    <row r="38" spans="2:9" ht="9.75" customHeight="1" x14ac:dyDescent="0.15">
      <c r="B38" s="660"/>
      <c r="C38" s="660"/>
      <c r="D38" s="660"/>
      <c r="E38" s="660"/>
      <c r="F38" s="660"/>
      <c r="G38" s="660"/>
      <c r="H38" s="660"/>
      <c r="I38" s="660"/>
    </row>
    <row r="39" spans="2:9" ht="11.25" customHeight="1" x14ac:dyDescent="0.15">
      <c r="B39" s="660" t="s">
        <v>200</v>
      </c>
      <c r="C39" s="660" t="s">
        <v>197</v>
      </c>
      <c r="D39" s="660"/>
      <c r="E39" s="660" t="s">
        <v>197</v>
      </c>
      <c r="F39" s="660"/>
      <c r="G39" s="660" t="s">
        <v>197</v>
      </c>
      <c r="H39" s="660"/>
      <c r="I39" s="517"/>
    </row>
    <row r="40" spans="2:9" ht="11.25" customHeight="1" x14ac:dyDescent="0.15">
      <c r="B40" s="660"/>
      <c r="C40" s="660"/>
      <c r="D40" s="660"/>
      <c r="E40" s="660"/>
      <c r="F40" s="660"/>
      <c r="G40" s="660"/>
      <c r="H40" s="660"/>
      <c r="I40" s="519"/>
    </row>
    <row r="41" spans="2:9" ht="11.25" customHeight="1" x14ac:dyDescent="0.15">
      <c r="B41" s="660"/>
      <c r="C41" s="660"/>
      <c r="D41" s="660"/>
      <c r="E41" s="660"/>
      <c r="F41" s="660"/>
      <c r="G41" s="660"/>
      <c r="H41" s="660"/>
      <c r="I41" s="302" t="s">
        <v>198</v>
      </c>
    </row>
    <row r="42" spans="2:9" ht="9.75" customHeight="1" x14ac:dyDescent="0.15">
      <c r="B42" s="660" t="s">
        <v>191</v>
      </c>
      <c r="C42" s="660" t="s">
        <v>192</v>
      </c>
      <c r="D42" s="660"/>
      <c r="E42" s="660" t="s">
        <v>193</v>
      </c>
      <c r="F42" s="660"/>
      <c r="G42" s="660" t="s">
        <v>194</v>
      </c>
      <c r="H42" s="660"/>
      <c r="I42" s="662" t="s">
        <v>195</v>
      </c>
    </row>
    <row r="43" spans="2:9" ht="9.75" customHeight="1" x14ac:dyDescent="0.15">
      <c r="B43" s="660"/>
      <c r="C43" s="660"/>
      <c r="D43" s="660"/>
      <c r="E43" s="660"/>
      <c r="F43" s="660"/>
      <c r="G43" s="660"/>
      <c r="H43" s="660"/>
      <c r="I43" s="660"/>
    </row>
    <row r="44" spans="2:9" ht="11.25" customHeight="1" x14ac:dyDescent="0.15">
      <c r="B44" s="660" t="s">
        <v>210</v>
      </c>
      <c r="C44" s="660" t="s">
        <v>197</v>
      </c>
      <c r="D44" s="660"/>
      <c r="E44" s="660" t="s">
        <v>197</v>
      </c>
      <c r="F44" s="660"/>
      <c r="G44" s="660" t="s">
        <v>197</v>
      </c>
      <c r="H44" s="660"/>
      <c r="I44" s="517"/>
    </row>
    <row r="45" spans="2:9" ht="11.25" customHeight="1" x14ac:dyDescent="0.15">
      <c r="B45" s="660"/>
      <c r="C45" s="660"/>
      <c r="D45" s="660"/>
      <c r="E45" s="660"/>
      <c r="F45" s="660"/>
      <c r="G45" s="660"/>
      <c r="H45" s="660"/>
      <c r="I45" s="519"/>
    </row>
    <row r="46" spans="2:9" ht="11.25" customHeight="1" x14ac:dyDescent="0.15">
      <c r="B46" s="660"/>
      <c r="C46" s="660"/>
      <c r="D46" s="660"/>
      <c r="E46" s="660"/>
      <c r="F46" s="660"/>
      <c r="G46" s="660"/>
      <c r="H46" s="660"/>
      <c r="I46" s="302" t="s">
        <v>198</v>
      </c>
    </row>
    <row r="47" spans="2:9" ht="12" customHeight="1" x14ac:dyDescent="0.15">
      <c r="B47" s="660" t="s">
        <v>204</v>
      </c>
      <c r="C47" s="660"/>
      <c r="D47" s="660"/>
      <c r="E47" s="660"/>
      <c r="F47" s="660"/>
      <c r="G47" s="660"/>
      <c r="H47" s="660"/>
      <c r="I47" s="660"/>
    </row>
    <row r="48" spans="2:9" ht="12" customHeight="1" x14ac:dyDescent="0.15">
      <c r="B48" s="660"/>
      <c r="C48" s="660"/>
      <c r="D48" s="660"/>
      <c r="E48" s="660"/>
      <c r="F48" s="660"/>
      <c r="G48" s="660"/>
      <c r="H48" s="660"/>
      <c r="I48" s="660"/>
    </row>
    <row r="49" spans="2:9" ht="9.75" customHeight="1" x14ac:dyDescent="0.15">
      <c r="B49" s="660" t="s">
        <v>191</v>
      </c>
      <c r="C49" s="660" t="s">
        <v>192</v>
      </c>
      <c r="D49" s="660"/>
      <c r="E49" s="660" t="s">
        <v>193</v>
      </c>
      <c r="F49" s="660"/>
      <c r="G49" s="660" t="s">
        <v>194</v>
      </c>
      <c r="H49" s="660"/>
      <c r="I49" s="662" t="s">
        <v>195</v>
      </c>
    </row>
    <row r="50" spans="2:9" ht="9.75" customHeight="1" x14ac:dyDescent="0.15">
      <c r="B50" s="660"/>
      <c r="C50" s="660"/>
      <c r="D50" s="660"/>
      <c r="E50" s="660"/>
      <c r="F50" s="660"/>
      <c r="G50" s="660"/>
      <c r="H50" s="660"/>
      <c r="I50" s="660"/>
    </row>
    <row r="51" spans="2:9" ht="11.25" customHeight="1" x14ac:dyDescent="0.15">
      <c r="B51" s="660" t="s">
        <v>200</v>
      </c>
      <c r="C51" s="660" t="s">
        <v>197</v>
      </c>
      <c r="D51" s="660"/>
      <c r="E51" s="660" t="s">
        <v>197</v>
      </c>
      <c r="F51" s="660"/>
      <c r="G51" s="660" t="s">
        <v>197</v>
      </c>
      <c r="H51" s="660"/>
      <c r="I51" s="517"/>
    </row>
    <row r="52" spans="2:9" ht="11.25" customHeight="1" x14ac:dyDescent="0.15">
      <c r="B52" s="660"/>
      <c r="C52" s="660"/>
      <c r="D52" s="660"/>
      <c r="E52" s="660"/>
      <c r="F52" s="660"/>
      <c r="G52" s="660"/>
      <c r="H52" s="660"/>
      <c r="I52" s="519"/>
    </row>
    <row r="53" spans="2:9" ht="11.25" customHeight="1" x14ac:dyDescent="0.15">
      <c r="B53" s="660"/>
      <c r="C53" s="660"/>
      <c r="D53" s="660"/>
      <c r="E53" s="660"/>
      <c r="F53" s="660"/>
      <c r="G53" s="660"/>
      <c r="H53" s="660"/>
      <c r="I53" s="302" t="s">
        <v>198</v>
      </c>
    </row>
    <row r="54" spans="2:9" ht="12" customHeight="1" x14ac:dyDescent="0.15">
      <c r="B54" s="660" t="s">
        <v>205</v>
      </c>
      <c r="C54" s="660"/>
      <c r="D54" s="660"/>
      <c r="E54" s="660"/>
      <c r="F54" s="660"/>
      <c r="G54" s="660"/>
      <c r="H54" s="660"/>
      <c r="I54" s="660"/>
    </row>
    <row r="55" spans="2:9" ht="12" customHeight="1" x14ac:dyDescent="0.15">
      <c r="B55" s="660"/>
      <c r="C55" s="660"/>
      <c r="D55" s="660"/>
      <c r="E55" s="660"/>
      <c r="F55" s="660"/>
      <c r="G55" s="660"/>
      <c r="H55" s="660"/>
      <c r="I55" s="660"/>
    </row>
    <row r="56" spans="2:9" ht="9.75" customHeight="1" x14ac:dyDescent="0.15">
      <c r="B56" s="660" t="s">
        <v>191</v>
      </c>
      <c r="C56" s="660" t="s">
        <v>192</v>
      </c>
      <c r="D56" s="660"/>
      <c r="E56" s="660" t="s">
        <v>193</v>
      </c>
      <c r="F56" s="660"/>
      <c r="G56" s="660" t="s">
        <v>194</v>
      </c>
      <c r="H56" s="660"/>
      <c r="I56" s="662" t="s">
        <v>195</v>
      </c>
    </row>
    <row r="57" spans="2:9" ht="9.75" customHeight="1" x14ac:dyDescent="0.15">
      <c r="B57" s="660"/>
      <c r="C57" s="660"/>
      <c r="D57" s="660"/>
      <c r="E57" s="660"/>
      <c r="F57" s="660"/>
      <c r="G57" s="660"/>
      <c r="H57" s="660"/>
      <c r="I57" s="660"/>
    </row>
    <row r="58" spans="2:9" ht="11.25" customHeight="1" x14ac:dyDescent="0.15">
      <c r="B58" s="660" t="s">
        <v>200</v>
      </c>
      <c r="C58" s="660" t="s">
        <v>197</v>
      </c>
      <c r="D58" s="660"/>
      <c r="E58" s="660" t="s">
        <v>197</v>
      </c>
      <c r="F58" s="660"/>
      <c r="G58" s="660" t="s">
        <v>197</v>
      </c>
      <c r="H58" s="660"/>
      <c r="I58" s="517"/>
    </row>
    <row r="59" spans="2:9" ht="11.25" customHeight="1" x14ac:dyDescent="0.15">
      <c r="B59" s="660"/>
      <c r="C59" s="660"/>
      <c r="D59" s="660"/>
      <c r="E59" s="660"/>
      <c r="F59" s="660"/>
      <c r="G59" s="660"/>
      <c r="H59" s="660"/>
      <c r="I59" s="519"/>
    </row>
    <row r="60" spans="2:9" ht="11.25" customHeight="1" x14ac:dyDescent="0.15">
      <c r="B60" s="660"/>
      <c r="C60" s="660"/>
      <c r="D60" s="660"/>
      <c r="E60" s="660"/>
      <c r="F60" s="660"/>
      <c r="G60" s="660"/>
      <c r="H60" s="660"/>
      <c r="I60" s="302" t="s">
        <v>212</v>
      </c>
    </row>
    <row r="61" spans="2:9" x14ac:dyDescent="0.15">
      <c r="C61" s="62" t="s">
        <v>206</v>
      </c>
    </row>
  </sheetData>
  <mergeCells count="90">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17:E19"/>
    <mergeCell ref="B8:B9"/>
    <mergeCell ref="C8:D9"/>
    <mergeCell ref="E8:F9"/>
    <mergeCell ref="B21:I22"/>
    <mergeCell ref="G8:I9"/>
    <mergeCell ref="F17:G19"/>
    <mergeCell ref="H17:I19"/>
    <mergeCell ref="B10:D10"/>
    <mergeCell ref="E10:G10"/>
    <mergeCell ref="H10:I10"/>
    <mergeCell ref="B11:B12"/>
    <mergeCell ref="C11:D12"/>
    <mergeCell ref="E11:E12"/>
    <mergeCell ref="F11:G12"/>
    <mergeCell ref="H11:I12"/>
    <mergeCell ref="C13:D13"/>
    <mergeCell ref="F13:I16"/>
    <mergeCell ref="C14:D14"/>
    <mergeCell ref="C16:D16"/>
    <mergeCell ref="C15:D15"/>
    <mergeCell ref="A1:I2"/>
    <mergeCell ref="B4:I6"/>
    <mergeCell ref="C7:D7"/>
    <mergeCell ref="E7:F7"/>
    <mergeCell ref="G7:I7"/>
  </mergeCells>
  <phoneticPr fontId="4"/>
  <conditionalFormatting sqref="H11:I12">
    <cfRule type="containsText" dxfId="0" priority="1" operator="containsText" text="外面蒸着">
      <formula>NOT(ISERROR(SEARCH("外面蒸着",H11)))</formula>
    </cfRule>
  </conditionalFormatting>
  <dataValidations count="2">
    <dataValidation type="list" allowBlank="1" showInputMessage="1" showErrorMessage="1" sqref="H11:I12" xr:uid="{00000000-0002-0000-0900-000000000000}">
      <formula1>$L$2:$L$3</formula1>
    </dataValidation>
    <dataValidation type="list" allowBlank="1" showInputMessage="1" showErrorMessage="1" sqref="E13:E16" xr:uid="{00000000-0002-0000-0900-000001000000}">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pageSetUpPr fitToPage="1"/>
  </sheetPr>
  <dimension ref="A1:S108"/>
  <sheetViews>
    <sheetView topLeftCell="A13" zoomScale="85" zoomScaleNormal="85" workbookViewId="0">
      <selection activeCell="V26" sqref="V26"/>
    </sheetView>
  </sheetViews>
  <sheetFormatPr defaultColWidth="10.625" defaultRowHeight="17.25" x14ac:dyDescent="0.2"/>
  <cols>
    <col min="1" max="1" width="5.875" style="157" customWidth="1"/>
    <col min="2" max="2" width="41.5" style="157" customWidth="1"/>
    <col min="3" max="3" width="6.25" style="158" customWidth="1"/>
    <col min="4" max="4" width="6.125" style="157" customWidth="1"/>
    <col min="5" max="5" width="10.625" style="157"/>
    <col min="6" max="6" width="9.625" style="157" customWidth="1"/>
    <col min="7" max="7" width="11.875" style="157" customWidth="1"/>
    <col min="8" max="8" width="14.375" style="159" customWidth="1"/>
    <col min="9" max="9" width="4.875" style="159" hidden="1" customWidth="1"/>
    <col min="10" max="10" width="5.375" style="160" hidden="1" customWidth="1"/>
    <col min="11" max="11" width="10.625" style="161" hidden="1" customWidth="1"/>
    <col min="12" max="12" width="11.25" style="161" customWidth="1"/>
    <col min="13" max="13" width="10.625" style="161"/>
    <col min="14" max="14" width="7.125" style="161" hidden="1" customWidth="1"/>
    <col min="15" max="15" width="14.875" style="161" hidden="1" customWidth="1"/>
    <col min="16" max="16" width="10.625" style="161"/>
    <col min="17" max="17" width="7.625" style="161" hidden="1" customWidth="1"/>
    <col min="18" max="18" width="14.875" style="161" hidden="1" customWidth="1"/>
    <col min="19" max="19" width="24.625" style="161" customWidth="1"/>
    <col min="20" max="16384" width="10.625" style="161"/>
  </cols>
  <sheetData>
    <row r="1" spans="1:19" x14ac:dyDescent="0.2">
      <c r="L1" s="162"/>
      <c r="M1" s="162"/>
    </row>
    <row r="2" spans="1:19" x14ac:dyDescent="0.2">
      <c r="B2" s="163" t="s">
        <v>351</v>
      </c>
      <c r="C2" s="163" t="s">
        <v>352</v>
      </c>
      <c r="D2" s="163" t="s">
        <v>353</v>
      </c>
      <c r="E2" s="163" t="s">
        <v>354</v>
      </c>
      <c r="F2" s="163" t="s">
        <v>355</v>
      </c>
      <c r="G2" s="163" t="s">
        <v>356</v>
      </c>
      <c r="H2" s="163" t="s">
        <v>357</v>
      </c>
      <c r="I2" s="164"/>
      <c r="J2" s="165"/>
      <c r="K2" s="166"/>
      <c r="L2" s="167" t="s">
        <v>358</v>
      </c>
      <c r="M2" s="167" t="s">
        <v>359</v>
      </c>
      <c r="N2" s="165"/>
      <c r="O2" s="168"/>
      <c r="P2" s="165" t="s">
        <v>360</v>
      </c>
      <c r="Q2" s="166"/>
      <c r="R2" s="166"/>
      <c r="S2" s="168" t="s">
        <v>361</v>
      </c>
    </row>
    <row r="3" spans="1:19" x14ac:dyDescent="0.2">
      <c r="B3" s="169" t="s">
        <v>362</v>
      </c>
      <c r="C3" s="169" t="s">
        <v>363</v>
      </c>
      <c r="D3" s="170">
        <v>50</v>
      </c>
      <c r="E3" s="170" t="s">
        <v>364</v>
      </c>
      <c r="F3" s="170">
        <v>1005</v>
      </c>
      <c r="G3" s="171">
        <v>8200</v>
      </c>
      <c r="H3" s="171" t="s">
        <v>365</v>
      </c>
      <c r="I3" s="164"/>
      <c r="J3" s="165"/>
      <c r="K3" s="166"/>
      <c r="L3" s="172">
        <v>1000</v>
      </c>
      <c r="M3" s="173">
        <v>4000</v>
      </c>
      <c r="N3" s="163"/>
      <c r="O3" s="174"/>
      <c r="P3" s="163" t="s">
        <v>366</v>
      </c>
      <c r="Q3" s="166"/>
      <c r="R3" s="166"/>
      <c r="S3" s="174" t="s">
        <v>367</v>
      </c>
    </row>
    <row r="4" spans="1:19" x14ac:dyDescent="0.2">
      <c r="A4" s="161"/>
      <c r="B4" s="175"/>
      <c r="C4" s="169"/>
      <c r="D4" s="170"/>
      <c r="E4" s="170"/>
      <c r="F4" s="170"/>
      <c r="G4" s="171"/>
      <c r="H4" s="171"/>
      <c r="I4" s="164"/>
      <c r="J4" s="165"/>
      <c r="K4" s="166"/>
      <c r="L4" s="172"/>
      <c r="M4" s="173"/>
      <c r="N4" s="176"/>
      <c r="O4" s="174"/>
      <c r="P4" s="176">
        <v>1020</v>
      </c>
      <c r="Q4" s="166"/>
      <c r="R4" s="166"/>
      <c r="S4" s="174"/>
    </row>
    <row r="5" spans="1:19" x14ac:dyDescent="0.2">
      <c r="A5" s="161"/>
      <c r="B5" s="169" t="s">
        <v>368</v>
      </c>
      <c r="C5" s="169" t="s">
        <v>363</v>
      </c>
      <c r="D5" s="170">
        <v>50</v>
      </c>
      <c r="E5" s="170" t="s">
        <v>369</v>
      </c>
      <c r="F5" s="170">
        <v>1005</v>
      </c>
      <c r="G5" s="171">
        <v>8000</v>
      </c>
      <c r="H5" s="171" t="s">
        <v>365</v>
      </c>
      <c r="I5" s="164"/>
      <c r="J5" s="165"/>
      <c r="K5" s="166"/>
      <c r="L5" s="172">
        <v>1000</v>
      </c>
      <c r="M5" s="173">
        <v>2000</v>
      </c>
      <c r="N5" s="163"/>
      <c r="O5" s="174"/>
      <c r="P5" s="163" t="s">
        <v>370</v>
      </c>
      <c r="Q5" s="166"/>
      <c r="R5" s="166"/>
      <c r="S5" s="174" t="s">
        <v>367</v>
      </c>
    </row>
    <row r="6" spans="1:19" x14ac:dyDescent="0.2">
      <c r="A6" s="161"/>
      <c r="B6" s="175"/>
      <c r="C6" s="169"/>
      <c r="D6" s="170"/>
      <c r="E6" s="170"/>
      <c r="F6" s="170"/>
      <c r="G6" s="171"/>
      <c r="H6" s="171"/>
      <c r="I6" s="164"/>
      <c r="J6" s="165"/>
      <c r="K6" s="166"/>
      <c r="L6" s="172"/>
      <c r="M6" s="173"/>
      <c r="N6" s="163"/>
      <c r="O6" s="174"/>
      <c r="P6" s="163">
        <v>1015</v>
      </c>
      <c r="Q6" s="166"/>
      <c r="R6" s="166"/>
      <c r="S6" s="174"/>
    </row>
    <row r="7" spans="1:19" x14ac:dyDescent="0.2">
      <c r="A7" s="161"/>
      <c r="B7" s="169" t="s">
        <v>371</v>
      </c>
      <c r="C7" s="169" t="s">
        <v>363</v>
      </c>
      <c r="D7" s="170">
        <v>50</v>
      </c>
      <c r="E7" s="170" t="s">
        <v>293</v>
      </c>
      <c r="F7" s="170">
        <v>1005</v>
      </c>
      <c r="G7" s="171">
        <v>8000</v>
      </c>
      <c r="H7" s="171" t="s">
        <v>365</v>
      </c>
      <c r="I7" s="164"/>
      <c r="J7" s="165"/>
      <c r="K7" s="166"/>
      <c r="L7" s="172">
        <v>1000</v>
      </c>
      <c r="M7" s="173">
        <v>2000</v>
      </c>
      <c r="N7" s="163"/>
      <c r="O7" s="174"/>
      <c r="P7" s="163" t="s">
        <v>372</v>
      </c>
      <c r="Q7" s="166"/>
      <c r="R7" s="166"/>
      <c r="S7" s="174" t="s">
        <v>373</v>
      </c>
    </row>
    <row r="8" spans="1:19" x14ac:dyDescent="0.2">
      <c r="A8" s="161"/>
      <c r="B8" s="175"/>
      <c r="C8" s="169"/>
      <c r="D8" s="170"/>
      <c r="E8" s="170"/>
      <c r="F8" s="170"/>
      <c r="G8" s="171"/>
      <c r="H8" s="171"/>
      <c r="I8" s="164"/>
      <c r="J8" s="165"/>
      <c r="K8" s="166"/>
      <c r="L8" s="172"/>
      <c r="M8" s="173"/>
      <c r="N8" s="163"/>
      <c r="O8" s="174"/>
      <c r="P8" s="163">
        <v>1015</v>
      </c>
      <c r="Q8" s="166"/>
      <c r="R8" s="166"/>
      <c r="S8" s="174"/>
    </row>
    <row r="9" spans="1:19" x14ac:dyDescent="0.2">
      <c r="A9" s="161"/>
      <c r="B9" s="169" t="s">
        <v>374</v>
      </c>
      <c r="C9" s="169" t="s">
        <v>363</v>
      </c>
      <c r="D9" s="170">
        <v>50</v>
      </c>
      <c r="E9" s="170" t="s">
        <v>375</v>
      </c>
      <c r="F9" s="170">
        <v>1005</v>
      </c>
      <c r="G9" s="171">
        <v>8200</v>
      </c>
      <c r="H9" s="171" t="s">
        <v>365</v>
      </c>
      <c r="I9" s="164"/>
      <c r="J9" s="165"/>
      <c r="K9" s="166"/>
      <c r="L9" s="172">
        <v>1000</v>
      </c>
      <c r="M9" s="173">
        <v>2000</v>
      </c>
      <c r="N9" s="163"/>
      <c r="O9" s="174"/>
      <c r="P9" s="163" t="s">
        <v>372</v>
      </c>
      <c r="Q9" s="166"/>
      <c r="R9" s="166"/>
      <c r="S9" s="174" t="s">
        <v>367</v>
      </c>
    </row>
    <row r="10" spans="1:19" x14ac:dyDescent="0.2">
      <c r="A10" s="161"/>
      <c r="B10" s="169"/>
      <c r="C10" s="169"/>
      <c r="D10" s="170"/>
      <c r="E10" s="170"/>
      <c r="F10" s="170"/>
      <c r="G10" s="171"/>
      <c r="H10" s="171"/>
      <c r="I10" s="164"/>
      <c r="J10" s="165"/>
      <c r="K10" s="166"/>
      <c r="L10" s="172"/>
      <c r="M10" s="173"/>
      <c r="N10" s="163"/>
      <c r="O10" s="174"/>
      <c r="P10" s="163">
        <v>1015</v>
      </c>
      <c r="Q10" s="166"/>
      <c r="R10" s="166"/>
      <c r="S10" s="174"/>
    </row>
    <row r="11" spans="1:19" x14ac:dyDescent="0.2">
      <c r="A11" s="161"/>
      <c r="B11" s="169" t="s">
        <v>376</v>
      </c>
      <c r="C11" s="169" t="s">
        <v>377</v>
      </c>
      <c r="D11" s="170">
        <v>50</v>
      </c>
      <c r="E11" s="170" t="s">
        <v>378</v>
      </c>
      <c r="F11" s="170">
        <v>1005</v>
      </c>
      <c r="G11" s="171">
        <v>8000</v>
      </c>
      <c r="H11" s="171" t="s">
        <v>365</v>
      </c>
      <c r="I11" s="164"/>
      <c r="J11" s="165"/>
      <c r="K11" s="166"/>
      <c r="L11" s="172">
        <v>1000</v>
      </c>
      <c r="M11" s="173">
        <v>2000</v>
      </c>
      <c r="N11" s="163"/>
      <c r="O11" s="174"/>
      <c r="P11" s="163" t="s">
        <v>372</v>
      </c>
      <c r="Q11" s="166"/>
      <c r="R11" s="166"/>
      <c r="S11" s="174" t="s">
        <v>373</v>
      </c>
    </row>
    <row r="12" spans="1:19" x14ac:dyDescent="0.2">
      <c r="A12" s="161"/>
      <c r="B12" s="169"/>
      <c r="C12" s="169"/>
      <c r="D12" s="170"/>
      <c r="E12" s="170"/>
      <c r="F12" s="170"/>
      <c r="G12" s="171"/>
      <c r="H12" s="171"/>
      <c r="I12" s="164"/>
      <c r="J12" s="165"/>
      <c r="K12" s="166"/>
      <c r="L12" s="172"/>
      <c r="M12" s="173"/>
      <c r="N12" s="163"/>
      <c r="O12" s="174"/>
      <c r="P12" s="163">
        <v>1015</v>
      </c>
      <c r="Q12" s="166"/>
      <c r="R12" s="166"/>
      <c r="S12" s="174"/>
    </row>
    <row r="13" spans="1:19" x14ac:dyDescent="0.2">
      <c r="A13" s="161"/>
      <c r="B13" s="169" t="s">
        <v>379</v>
      </c>
      <c r="C13" s="169" t="s">
        <v>363</v>
      </c>
      <c r="D13" s="170">
        <v>50</v>
      </c>
      <c r="E13" s="170" t="s">
        <v>297</v>
      </c>
      <c r="F13" s="170">
        <v>1005</v>
      </c>
      <c r="G13" s="171">
        <v>8200</v>
      </c>
      <c r="H13" s="171" t="s">
        <v>365</v>
      </c>
      <c r="I13" s="164"/>
      <c r="J13" s="165"/>
      <c r="K13" s="166"/>
      <c r="L13" s="172">
        <v>1000</v>
      </c>
      <c r="M13" s="173">
        <v>2000</v>
      </c>
      <c r="N13" s="163"/>
      <c r="O13" s="174"/>
      <c r="P13" s="163" t="s">
        <v>372</v>
      </c>
      <c r="Q13" s="166"/>
      <c r="R13" s="166"/>
      <c r="S13" s="174" t="s">
        <v>367</v>
      </c>
    </row>
    <row r="14" spans="1:19" x14ac:dyDescent="0.2">
      <c r="A14" s="161"/>
      <c r="B14" s="175"/>
      <c r="C14" s="169"/>
      <c r="D14" s="170"/>
      <c r="E14" s="170"/>
      <c r="F14" s="170"/>
      <c r="G14" s="171"/>
      <c r="H14" s="171"/>
      <c r="I14" s="164"/>
      <c r="J14" s="165"/>
      <c r="K14" s="166"/>
      <c r="L14" s="172"/>
      <c r="M14" s="173"/>
      <c r="N14" s="163"/>
      <c r="O14" s="174"/>
      <c r="P14" s="163">
        <v>1015</v>
      </c>
      <c r="Q14" s="166"/>
      <c r="R14" s="166"/>
      <c r="S14" s="174"/>
    </row>
    <row r="15" spans="1:19" x14ac:dyDescent="0.2">
      <c r="A15" s="161"/>
      <c r="B15" s="169" t="s">
        <v>379</v>
      </c>
      <c r="C15" s="169" t="s">
        <v>377</v>
      </c>
      <c r="D15" s="170">
        <v>25</v>
      </c>
      <c r="E15" s="170" t="s">
        <v>380</v>
      </c>
      <c r="F15" s="170">
        <v>1005</v>
      </c>
      <c r="G15" s="171">
        <v>8000</v>
      </c>
      <c r="H15" s="171" t="s">
        <v>365</v>
      </c>
      <c r="I15" s="164"/>
      <c r="J15" s="165"/>
      <c r="K15" s="166"/>
      <c r="L15" s="172">
        <v>1000</v>
      </c>
      <c r="M15" s="173">
        <v>6000</v>
      </c>
      <c r="N15" s="163"/>
      <c r="O15" s="174"/>
      <c r="P15" s="163" t="s">
        <v>372</v>
      </c>
      <c r="Q15" s="166"/>
      <c r="R15" s="166"/>
      <c r="S15" s="174" t="s">
        <v>367</v>
      </c>
    </row>
    <row r="16" spans="1:19" x14ac:dyDescent="0.2">
      <c r="A16" s="161"/>
      <c r="B16" s="177"/>
      <c r="C16" s="169"/>
      <c r="D16" s="170"/>
      <c r="E16" s="170"/>
      <c r="F16" s="170"/>
      <c r="G16" s="171"/>
      <c r="H16" s="171"/>
      <c r="I16" s="164"/>
      <c r="J16" s="165"/>
      <c r="K16" s="166"/>
      <c r="L16" s="172"/>
      <c r="M16" s="173">
        <v>2000</v>
      </c>
      <c r="N16" s="163"/>
      <c r="O16" s="174"/>
      <c r="P16" s="163">
        <v>1015</v>
      </c>
      <c r="Q16" s="166"/>
      <c r="R16" s="166"/>
      <c r="S16" s="174"/>
    </row>
    <row r="17" spans="1:19" x14ac:dyDescent="0.2">
      <c r="A17" s="161"/>
      <c r="B17" s="169" t="s">
        <v>381</v>
      </c>
      <c r="C17" s="169" t="s">
        <v>363</v>
      </c>
      <c r="D17" s="170">
        <v>50</v>
      </c>
      <c r="E17" s="170" t="s">
        <v>382</v>
      </c>
      <c r="F17" s="170">
        <v>1235</v>
      </c>
      <c r="G17" s="171">
        <v>6200</v>
      </c>
      <c r="H17" s="171" t="s">
        <v>383</v>
      </c>
      <c r="I17" s="164"/>
      <c r="J17" s="165"/>
      <c r="K17" s="166"/>
      <c r="L17" s="172">
        <v>1205</v>
      </c>
      <c r="M17" s="173">
        <v>6000</v>
      </c>
      <c r="N17" s="176"/>
      <c r="O17" s="174"/>
      <c r="P17" s="176" t="s">
        <v>384</v>
      </c>
      <c r="Q17" s="166"/>
      <c r="R17" s="166"/>
      <c r="S17" s="174" t="s">
        <v>385</v>
      </c>
    </row>
    <row r="18" spans="1:19" x14ac:dyDescent="0.2">
      <c r="A18" s="161"/>
      <c r="B18" s="175"/>
      <c r="C18" s="169"/>
      <c r="D18" s="170"/>
      <c r="E18" s="170"/>
      <c r="F18" s="170"/>
      <c r="G18" s="171"/>
      <c r="H18" s="171"/>
      <c r="I18" s="164"/>
      <c r="J18" s="165"/>
      <c r="K18" s="166"/>
      <c r="L18" s="172"/>
      <c r="M18" s="173"/>
      <c r="N18" s="176"/>
      <c r="O18" s="174"/>
      <c r="P18" s="176">
        <v>1220</v>
      </c>
      <c r="Q18" s="166"/>
      <c r="R18" s="166"/>
      <c r="S18" s="174"/>
    </row>
    <row r="19" spans="1:19" x14ac:dyDescent="0.2">
      <c r="A19" s="161"/>
      <c r="B19" s="169" t="s">
        <v>386</v>
      </c>
      <c r="C19" s="169" t="s">
        <v>363</v>
      </c>
      <c r="D19" s="170">
        <v>50</v>
      </c>
      <c r="E19" s="170" t="s">
        <v>308</v>
      </c>
      <c r="F19" s="170">
        <v>1235</v>
      </c>
      <c r="G19" s="171">
        <v>6200</v>
      </c>
      <c r="H19" s="171" t="s">
        <v>383</v>
      </c>
      <c r="I19" s="164"/>
      <c r="J19" s="165"/>
      <c r="K19" s="166"/>
      <c r="L19" s="172">
        <v>1190</v>
      </c>
      <c r="M19" s="173">
        <v>6000</v>
      </c>
      <c r="N19" s="176"/>
      <c r="O19" s="174"/>
      <c r="P19" s="176" t="s">
        <v>384</v>
      </c>
      <c r="Q19" s="166"/>
      <c r="R19" s="166"/>
      <c r="S19" s="174" t="s">
        <v>387</v>
      </c>
    </row>
    <row r="20" spans="1:19" x14ac:dyDescent="0.2">
      <c r="A20" s="161"/>
      <c r="B20" s="175"/>
      <c r="C20" s="169"/>
      <c r="D20" s="170"/>
      <c r="E20" s="170"/>
      <c r="F20" s="170"/>
      <c r="G20" s="171"/>
      <c r="H20" s="171"/>
      <c r="I20" s="164"/>
      <c r="J20" s="165"/>
      <c r="K20" s="166"/>
      <c r="L20" s="172"/>
      <c r="M20" s="173"/>
      <c r="N20" s="176"/>
      <c r="O20" s="174"/>
      <c r="P20" s="176">
        <v>1220</v>
      </c>
      <c r="Q20" s="166"/>
      <c r="R20" s="166"/>
      <c r="S20" s="174"/>
    </row>
    <row r="21" spans="1:19" x14ac:dyDescent="0.2">
      <c r="A21" s="161"/>
      <c r="B21" s="169" t="s">
        <v>386</v>
      </c>
      <c r="C21" s="169" t="s">
        <v>363</v>
      </c>
      <c r="D21" s="170">
        <v>50</v>
      </c>
      <c r="E21" s="170" t="s">
        <v>382</v>
      </c>
      <c r="F21" s="170">
        <v>1235</v>
      </c>
      <c r="G21" s="171">
        <v>6000</v>
      </c>
      <c r="H21" s="171" t="s">
        <v>383</v>
      </c>
      <c r="I21" s="164"/>
      <c r="J21" s="165"/>
      <c r="K21" s="166"/>
      <c r="L21" s="172">
        <v>1120</v>
      </c>
      <c r="M21" s="173">
        <v>6000</v>
      </c>
      <c r="N21" s="176"/>
      <c r="O21" s="174"/>
      <c r="P21" s="176" t="s">
        <v>384</v>
      </c>
      <c r="Q21" s="166"/>
      <c r="R21" s="166"/>
      <c r="S21" s="174" t="s">
        <v>388</v>
      </c>
    </row>
    <row r="22" spans="1:19" x14ac:dyDescent="0.2">
      <c r="A22" s="161"/>
      <c r="B22" s="175"/>
      <c r="C22" s="169"/>
      <c r="D22" s="170"/>
      <c r="E22" s="170"/>
      <c r="F22" s="170"/>
      <c r="G22" s="171"/>
      <c r="H22" s="171"/>
      <c r="I22" s="164"/>
      <c r="J22" s="165"/>
      <c r="K22" s="166"/>
      <c r="L22" s="172"/>
      <c r="M22" s="173"/>
      <c r="N22" s="176"/>
      <c r="O22" s="174"/>
      <c r="P22" s="176">
        <v>1140</v>
      </c>
      <c r="Q22" s="166"/>
      <c r="R22" s="166"/>
      <c r="S22" s="174"/>
    </row>
    <row r="23" spans="1:19" x14ac:dyDescent="0.2">
      <c r="A23" s="161"/>
      <c r="B23" s="169" t="s">
        <v>389</v>
      </c>
      <c r="C23" s="169" t="s">
        <v>363</v>
      </c>
      <c r="D23" s="170">
        <v>50</v>
      </c>
      <c r="E23" s="170" t="s">
        <v>390</v>
      </c>
      <c r="F23" s="170">
        <v>1200</v>
      </c>
      <c r="G23" s="171">
        <v>6000</v>
      </c>
      <c r="H23" s="171" t="s">
        <v>365</v>
      </c>
      <c r="I23" s="164"/>
      <c r="J23" s="165"/>
      <c r="K23" s="166"/>
      <c r="L23" s="172">
        <v>1190</v>
      </c>
      <c r="M23" s="173">
        <v>6000</v>
      </c>
      <c r="N23" s="176"/>
      <c r="O23" s="174"/>
      <c r="P23" s="176" t="s">
        <v>384</v>
      </c>
      <c r="Q23" s="166"/>
      <c r="R23" s="166"/>
      <c r="S23" s="174" t="s">
        <v>387</v>
      </c>
    </row>
    <row r="24" spans="1:19" x14ac:dyDescent="0.2">
      <c r="A24" s="161"/>
      <c r="B24" s="175"/>
      <c r="C24" s="169"/>
      <c r="D24" s="170"/>
      <c r="E24" s="170"/>
      <c r="F24" s="170"/>
      <c r="G24" s="171"/>
      <c r="H24" s="171"/>
      <c r="I24" s="164"/>
      <c r="J24" s="165"/>
      <c r="K24" s="166"/>
      <c r="L24" s="172"/>
      <c r="M24" s="173"/>
      <c r="N24" s="176"/>
      <c r="O24" s="174"/>
      <c r="P24" s="176">
        <v>1220</v>
      </c>
      <c r="Q24" s="166"/>
      <c r="R24" s="166"/>
      <c r="S24" s="174"/>
    </row>
    <row r="25" spans="1:19" x14ac:dyDescent="0.2">
      <c r="A25" s="161"/>
      <c r="B25" s="169" t="s">
        <v>391</v>
      </c>
      <c r="C25" s="169" t="s">
        <v>363</v>
      </c>
      <c r="D25" s="170">
        <v>50</v>
      </c>
      <c r="E25" s="170" t="s">
        <v>390</v>
      </c>
      <c r="F25" s="170">
        <v>1120</v>
      </c>
      <c r="G25" s="171">
        <v>8000</v>
      </c>
      <c r="H25" s="171" t="s">
        <v>365</v>
      </c>
      <c r="I25" s="164"/>
      <c r="J25" s="165"/>
      <c r="K25" s="166"/>
      <c r="L25" s="172">
        <v>1120</v>
      </c>
      <c r="M25" s="173">
        <v>4000</v>
      </c>
      <c r="N25" s="176"/>
      <c r="O25" s="174"/>
      <c r="P25" s="176" t="s">
        <v>384</v>
      </c>
      <c r="Q25" s="166"/>
      <c r="R25" s="166"/>
      <c r="S25" s="174" t="s">
        <v>388</v>
      </c>
    </row>
    <row r="26" spans="1:19" x14ac:dyDescent="0.2">
      <c r="A26" s="178"/>
      <c r="B26" s="175"/>
      <c r="C26" s="169"/>
      <c r="D26" s="170"/>
      <c r="E26" s="170"/>
      <c r="F26" s="170"/>
      <c r="G26" s="171"/>
      <c r="H26" s="171"/>
      <c r="I26" s="164"/>
      <c r="J26" s="165"/>
      <c r="K26" s="166"/>
      <c r="L26" s="172"/>
      <c r="M26" s="173"/>
      <c r="N26" s="176"/>
      <c r="O26" s="174"/>
      <c r="P26" s="176">
        <v>1140</v>
      </c>
      <c r="Q26" s="166"/>
      <c r="R26" s="166"/>
      <c r="S26" s="174"/>
    </row>
    <row r="27" spans="1:19" x14ac:dyDescent="0.2">
      <c r="B27" s="169" t="s">
        <v>392</v>
      </c>
      <c r="C27" s="169" t="s">
        <v>363</v>
      </c>
      <c r="D27" s="170">
        <v>50</v>
      </c>
      <c r="E27" s="170" t="s">
        <v>308</v>
      </c>
      <c r="F27" s="170">
        <v>1125</v>
      </c>
      <c r="G27" s="171">
        <v>6000</v>
      </c>
      <c r="H27" s="171" t="s">
        <v>393</v>
      </c>
      <c r="I27" s="164"/>
      <c r="J27" s="165"/>
      <c r="K27" s="166"/>
      <c r="L27" s="172">
        <v>1120</v>
      </c>
      <c r="M27" s="173">
        <v>6000</v>
      </c>
      <c r="N27" s="176"/>
      <c r="O27" s="174"/>
      <c r="P27" s="176" t="s">
        <v>394</v>
      </c>
      <c r="Q27" s="166"/>
      <c r="R27" s="166"/>
      <c r="S27" s="174" t="s">
        <v>388</v>
      </c>
    </row>
    <row r="28" spans="1:19" x14ac:dyDescent="0.2">
      <c r="A28" s="161"/>
      <c r="B28" s="169"/>
      <c r="C28" s="169"/>
      <c r="D28" s="170"/>
      <c r="E28" s="170"/>
      <c r="F28" s="170"/>
      <c r="G28" s="171"/>
      <c r="H28" s="171"/>
      <c r="I28" s="164"/>
      <c r="J28" s="165"/>
      <c r="K28" s="166"/>
      <c r="L28" s="172"/>
      <c r="M28" s="173"/>
      <c r="N28" s="176"/>
      <c r="O28" s="174"/>
      <c r="P28" s="176">
        <v>1140</v>
      </c>
      <c r="Q28" s="166"/>
      <c r="R28" s="166"/>
      <c r="S28" s="174"/>
    </row>
    <row r="29" spans="1:19" x14ac:dyDescent="0.2">
      <c r="A29" s="161"/>
      <c r="B29" s="169" t="s">
        <v>395</v>
      </c>
      <c r="C29" s="169" t="s">
        <v>377</v>
      </c>
      <c r="D29" s="170">
        <v>25</v>
      </c>
      <c r="E29" s="170" t="s">
        <v>207</v>
      </c>
      <c r="F29" s="170">
        <v>1125</v>
      </c>
      <c r="G29" s="171">
        <v>6000</v>
      </c>
      <c r="H29" s="171" t="s">
        <v>365</v>
      </c>
      <c r="I29" s="164"/>
      <c r="J29" s="165"/>
      <c r="K29" s="166"/>
      <c r="L29" s="172">
        <v>1120</v>
      </c>
      <c r="M29" s="173">
        <v>6000</v>
      </c>
      <c r="N29" s="176"/>
      <c r="O29" s="174"/>
      <c r="P29" s="176" t="s">
        <v>384</v>
      </c>
      <c r="Q29" s="166"/>
      <c r="R29" s="166"/>
      <c r="S29" s="174" t="s">
        <v>388</v>
      </c>
    </row>
    <row r="30" spans="1:19" x14ac:dyDescent="0.2">
      <c r="A30" s="161"/>
      <c r="B30" s="169"/>
      <c r="C30" s="169"/>
      <c r="D30" s="170"/>
      <c r="E30" s="170"/>
      <c r="F30" s="170"/>
      <c r="G30" s="171"/>
      <c r="H30" s="171"/>
      <c r="I30" s="164"/>
      <c r="J30" s="165"/>
      <c r="K30" s="166"/>
      <c r="L30" s="172"/>
      <c r="M30" s="173"/>
      <c r="N30" s="176"/>
      <c r="O30" s="174"/>
      <c r="P30" s="176">
        <v>1140</v>
      </c>
      <c r="Q30" s="166"/>
      <c r="R30" s="166"/>
      <c r="S30" s="174"/>
    </row>
    <row r="31" spans="1:19" x14ac:dyDescent="0.2">
      <c r="A31" s="161"/>
      <c r="B31" s="169" t="s">
        <v>396</v>
      </c>
      <c r="C31" s="169" t="s">
        <v>377</v>
      </c>
      <c r="D31" s="170">
        <v>25</v>
      </c>
      <c r="E31" s="170" t="s">
        <v>397</v>
      </c>
      <c r="F31" s="170">
        <v>1100</v>
      </c>
      <c r="G31" s="171">
        <v>18000</v>
      </c>
      <c r="H31" s="171" t="s">
        <v>365</v>
      </c>
      <c r="I31" s="164"/>
      <c r="J31" s="165"/>
      <c r="K31" s="166"/>
      <c r="L31" s="172">
        <v>1100</v>
      </c>
      <c r="M31" s="173">
        <v>6000</v>
      </c>
      <c r="N31" s="176"/>
      <c r="O31" s="174"/>
      <c r="P31" s="176" t="s">
        <v>384</v>
      </c>
      <c r="Q31" s="166"/>
      <c r="R31" s="166"/>
      <c r="S31" s="174" t="s">
        <v>373</v>
      </c>
    </row>
    <row r="32" spans="1:19" x14ac:dyDescent="0.2">
      <c r="A32" s="161"/>
      <c r="B32" s="175"/>
      <c r="C32" s="169"/>
      <c r="D32" s="170"/>
      <c r="E32" s="170"/>
      <c r="F32" s="170"/>
      <c r="G32" s="171">
        <v>12000</v>
      </c>
      <c r="H32" s="171"/>
      <c r="I32" s="164"/>
      <c r="J32" s="165"/>
      <c r="K32" s="166"/>
      <c r="L32" s="172"/>
      <c r="M32" s="173"/>
      <c r="N32" s="176"/>
      <c r="O32" s="174"/>
      <c r="P32" s="176">
        <v>1110</v>
      </c>
      <c r="Q32" s="166"/>
      <c r="R32" s="166"/>
      <c r="S32" s="174"/>
    </row>
    <row r="33" spans="1:19" x14ac:dyDescent="0.2">
      <c r="A33" s="161"/>
      <c r="B33" s="169" t="s">
        <v>396</v>
      </c>
      <c r="C33" s="169" t="s">
        <v>363</v>
      </c>
      <c r="D33" s="170">
        <v>25</v>
      </c>
      <c r="E33" s="170" t="s">
        <v>397</v>
      </c>
      <c r="F33" s="170">
        <v>1000</v>
      </c>
      <c r="G33" s="171">
        <v>18000</v>
      </c>
      <c r="H33" s="171" t="s">
        <v>365</v>
      </c>
      <c r="I33" s="164"/>
      <c r="J33" s="165"/>
      <c r="K33" s="166"/>
      <c r="L33" s="172">
        <v>1000</v>
      </c>
      <c r="M33" s="173">
        <v>6000</v>
      </c>
      <c r="N33" s="176"/>
      <c r="O33" s="174"/>
      <c r="P33" s="176" t="s">
        <v>384</v>
      </c>
      <c r="Q33" s="166"/>
      <c r="R33" s="166"/>
      <c r="S33" s="174" t="s">
        <v>367</v>
      </c>
    </row>
    <row r="34" spans="1:19" x14ac:dyDescent="0.2">
      <c r="A34" s="161"/>
      <c r="B34" s="175"/>
      <c r="C34" s="169"/>
      <c r="D34" s="170"/>
      <c r="E34" s="170"/>
      <c r="F34" s="170"/>
      <c r="G34" s="171">
        <v>12000</v>
      </c>
      <c r="H34" s="171"/>
      <c r="I34" s="164"/>
      <c r="J34" s="165"/>
      <c r="K34" s="166"/>
      <c r="L34" s="172"/>
      <c r="M34" s="173"/>
      <c r="N34" s="176"/>
      <c r="O34" s="174"/>
      <c r="P34" s="176">
        <v>1010</v>
      </c>
      <c r="Q34" s="166"/>
      <c r="R34" s="166"/>
      <c r="S34" s="174"/>
    </row>
    <row r="35" spans="1:19" x14ac:dyDescent="0.2">
      <c r="A35" s="161"/>
      <c r="B35" s="179" t="s">
        <v>398</v>
      </c>
      <c r="C35" s="180" t="s">
        <v>363</v>
      </c>
      <c r="D35" s="181">
        <v>50</v>
      </c>
      <c r="E35" s="181" t="s">
        <v>382</v>
      </c>
      <c r="F35" s="181">
        <v>1120</v>
      </c>
      <c r="G35" s="182">
        <v>10000</v>
      </c>
      <c r="H35" s="171" t="s">
        <v>365</v>
      </c>
      <c r="I35" s="183" t="e">
        <f>+F35*G35*H35/1000</f>
        <v>#VALUE!</v>
      </c>
      <c r="J35" s="184">
        <v>90</v>
      </c>
      <c r="K35" s="185" t="e">
        <f>+I35*J35/100</f>
        <v>#VALUE!</v>
      </c>
      <c r="L35" s="186">
        <v>1120</v>
      </c>
      <c r="M35" s="187">
        <v>5000</v>
      </c>
      <c r="N35" s="181">
        <v>12</v>
      </c>
      <c r="O35" s="188">
        <v>6</v>
      </c>
      <c r="P35" s="163" t="s">
        <v>399</v>
      </c>
      <c r="Q35" s="189" t="s">
        <v>400</v>
      </c>
      <c r="R35" s="190"/>
      <c r="S35" s="191" t="s">
        <v>401</v>
      </c>
    </row>
    <row r="36" spans="1:19" x14ac:dyDescent="0.2">
      <c r="A36" s="161"/>
      <c r="B36" s="175"/>
      <c r="C36" s="169"/>
      <c r="D36" s="170"/>
      <c r="E36" s="170"/>
      <c r="F36" s="170">
        <v>1160</v>
      </c>
      <c r="G36" s="171">
        <v>10000</v>
      </c>
      <c r="H36" s="171" t="s">
        <v>402</v>
      </c>
      <c r="I36" s="164"/>
      <c r="J36" s="165"/>
      <c r="K36" s="166"/>
      <c r="L36" s="172">
        <v>1120</v>
      </c>
      <c r="M36" s="173">
        <v>5000</v>
      </c>
      <c r="N36" s="176"/>
      <c r="O36" s="174"/>
      <c r="P36" s="176">
        <v>1125</v>
      </c>
      <c r="Q36" s="166"/>
      <c r="R36" s="166"/>
      <c r="S36" s="174"/>
    </row>
    <row r="37" spans="1:19" x14ac:dyDescent="0.2">
      <c r="A37" s="161"/>
      <c r="B37" s="192" t="s">
        <v>403</v>
      </c>
      <c r="C37" s="180" t="s">
        <v>404</v>
      </c>
      <c r="D37" s="181">
        <v>50</v>
      </c>
      <c r="E37" s="181" t="s">
        <v>405</v>
      </c>
      <c r="F37" s="193">
        <v>1120</v>
      </c>
      <c r="G37" s="194">
        <v>8000</v>
      </c>
      <c r="H37" s="171" t="s">
        <v>365</v>
      </c>
      <c r="I37" s="183" t="e">
        <f>+F37*G37*H37/1000</f>
        <v>#VALUE!</v>
      </c>
      <c r="J37" s="184">
        <v>90</v>
      </c>
      <c r="K37" s="185" t="e">
        <f>+I37*J37/100</f>
        <v>#VALUE!</v>
      </c>
      <c r="L37" s="186">
        <v>1120</v>
      </c>
      <c r="M37" s="187">
        <v>4000</v>
      </c>
      <c r="N37" s="181">
        <v>12</v>
      </c>
      <c r="O37" s="188">
        <v>6</v>
      </c>
      <c r="P37" s="163" t="s">
        <v>406</v>
      </c>
      <c r="Q37" s="189" t="s">
        <v>400</v>
      </c>
      <c r="R37" s="190"/>
      <c r="S37" s="191" t="s">
        <v>367</v>
      </c>
    </row>
    <row r="38" spans="1:19" x14ac:dyDescent="0.2">
      <c r="A38" s="161"/>
      <c r="B38" s="169"/>
      <c r="C38" s="169"/>
      <c r="D38" s="195"/>
      <c r="E38" s="195"/>
      <c r="F38" s="195"/>
      <c r="G38" s="171"/>
      <c r="H38" s="196"/>
      <c r="I38" s="197"/>
      <c r="J38" s="197"/>
      <c r="K38" s="197"/>
      <c r="L38" s="198"/>
      <c r="M38" s="199"/>
      <c r="N38" s="195"/>
      <c r="O38" s="200"/>
      <c r="P38" s="176">
        <v>1125</v>
      </c>
      <c r="Q38" s="163"/>
      <c r="R38" s="176"/>
      <c r="S38" s="174"/>
    </row>
    <row r="39" spans="1:19" x14ac:dyDescent="0.2">
      <c r="A39" s="161"/>
      <c r="B39" s="201" t="s">
        <v>407</v>
      </c>
      <c r="C39" s="180" t="s">
        <v>408</v>
      </c>
      <c r="D39" s="181">
        <v>25</v>
      </c>
      <c r="E39" s="181" t="s">
        <v>409</v>
      </c>
      <c r="F39" s="181">
        <v>1240</v>
      </c>
      <c r="G39" s="182">
        <v>12200</v>
      </c>
      <c r="H39" s="202" t="s">
        <v>402</v>
      </c>
      <c r="I39" s="203" t="s">
        <v>410</v>
      </c>
      <c r="J39" s="204" t="s">
        <v>411</v>
      </c>
      <c r="K39" s="205" t="s">
        <v>411</v>
      </c>
      <c r="L39" s="186">
        <v>1205</v>
      </c>
      <c r="M39" s="187">
        <v>6000</v>
      </c>
      <c r="N39" s="181">
        <v>6</v>
      </c>
      <c r="O39" s="188">
        <v>6</v>
      </c>
      <c r="P39" s="163" t="s">
        <v>406</v>
      </c>
      <c r="Q39" s="189" t="s">
        <v>400</v>
      </c>
      <c r="R39" s="190">
        <v>43987</v>
      </c>
      <c r="S39" s="206" t="s">
        <v>385</v>
      </c>
    </row>
    <row r="40" spans="1:19" x14ac:dyDescent="0.2">
      <c r="A40" s="161"/>
      <c r="B40" s="169"/>
      <c r="C40" s="169"/>
      <c r="D40" s="195"/>
      <c r="E40" s="195"/>
      <c r="F40" s="195"/>
      <c r="G40" s="171"/>
      <c r="H40" s="196"/>
      <c r="I40" s="196"/>
      <c r="J40" s="196"/>
      <c r="K40" s="196"/>
      <c r="L40" s="198"/>
      <c r="M40" s="199"/>
      <c r="N40" s="195"/>
      <c r="O40" s="207"/>
      <c r="P40" s="176">
        <v>1220</v>
      </c>
      <c r="Q40" s="176"/>
      <c r="R40" s="176"/>
      <c r="S40" s="174"/>
    </row>
    <row r="41" spans="1:19" x14ac:dyDescent="0.2">
      <c r="A41" s="161"/>
      <c r="B41" s="208" t="s">
        <v>412</v>
      </c>
      <c r="C41" s="180" t="s">
        <v>404</v>
      </c>
      <c r="D41" s="209">
        <v>38</v>
      </c>
      <c r="E41" s="210" t="s">
        <v>413</v>
      </c>
      <c r="F41" s="210">
        <v>1005</v>
      </c>
      <c r="G41" s="210">
        <v>6000</v>
      </c>
      <c r="H41" s="171" t="s">
        <v>365</v>
      </c>
      <c r="I41" s="211" t="e">
        <f>+E41*F41*G41/1000</f>
        <v>#VALUE!</v>
      </c>
      <c r="J41" s="212">
        <v>95.7</v>
      </c>
      <c r="K41" s="211" t="e">
        <f>+I41*J41/100</f>
        <v>#VALUE!</v>
      </c>
      <c r="L41" s="210">
        <v>1000</v>
      </c>
      <c r="M41" s="210">
        <v>2000</v>
      </c>
      <c r="N41" s="166"/>
      <c r="O41" s="166"/>
      <c r="P41" s="163" t="s">
        <v>399</v>
      </c>
      <c r="Q41" s="166"/>
      <c r="R41" s="166"/>
      <c r="S41" s="191" t="s">
        <v>401</v>
      </c>
    </row>
    <row r="42" spans="1:19" x14ac:dyDescent="0.2">
      <c r="A42" s="161"/>
      <c r="B42" s="213"/>
      <c r="C42" s="214"/>
      <c r="D42" s="215"/>
      <c r="E42" s="216"/>
      <c r="F42" s="216"/>
      <c r="G42" s="210"/>
      <c r="H42" s="217"/>
      <c r="I42" s="211"/>
      <c r="J42" s="212"/>
      <c r="K42" s="211"/>
      <c r="L42" s="210"/>
      <c r="M42" s="210"/>
      <c r="N42" s="166"/>
      <c r="O42" s="166"/>
      <c r="P42" s="218" t="s">
        <v>414</v>
      </c>
      <c r="Q42" s="166"/>
      <c r="R42" s="166"/>
      <c r="S42" s="166"/>
    </row>
    <row r="43" spans="1:19" x14ac:dyDescent="0.2">
      <c r="A43" s="161"/>
      <c r="B43" s="169" t="s">
        <v>415</v>
      </c>
      <c r="C43" s="169" t="s">
        <v>404</v>
      </c>
      <c r="D43" s="170">
        <v>50</v>
      </c>
      <c r="E43" s="170" t="s">
        <v>416</v>
      </c>
      <c r="F43" s="170">
        <v>1060</v>
      </c>
      <c r="G43" s="171">
        <v>6200</v>
      </c>
      <c r="H43" s="171" t="s">
        <v>365</v>
      </c>
      <c r="I43" s="164"/>
      <c r="J43" s="165"/>
      <c r="K43" s="166"/>
      <c r="L43" s="172">
        <v>1000</v>
      </c>
      <c r="M43" s="173">
        <v>2500</v>
      </c>
      <c r="N43" s="163"/>
      <c r="O43" s="174"/>
      <c r="P43" s="163" t="s">
        <v>417</v>
      </c>
      <c r="Q43" s="166"/>
      <c r="R43" s="166"/>
      <c r="S43" s="174" t="s">
        <v>367</v>
      </c>
    </row>
    <row r="44" spans="1:19" x14ac:dyDescent="0.2">
      <c r="A44" s="161"/>
      <c r="B44" s="175"/>
      <c r="C44" s="169"/>
      <c r="D44" s="170"/>
      <c r="E44" s="170"/>
      <c r="F44" s="170"/>
      <c r="G44" s="171"/>
      <c r="H44" s="171"/>
      <c r="I44" s="164"/>
      <c r="J44" s="165"/>
      <c r="K44" s="166"/>
      <c r="L44" s="172"/>
      <c r="M44" s="173"/>
      <c r="N44" s="176"/>
      <c r="O44" s="174"/>
      <c r="P44" s="176">
        <v>1020</v>
      </c>
      <c r="Q44" s="166"/>
      <c r="R44" s="166"/>
      <c r="S44" s="174"/>
    </row>
    <row r="45" spans="1:19" x14ac:dyDescent="0.2">
      <c r="A45" s="161"/>
      <c r="C45" s="157"/>
      <c r="H45" s="157"/>
      <c r="I45" s="157"/>
      <c r="J45" s="157"/>
      <c r="K45" s="157"/>
      <c r="L45" s="157"/>
      <c r="M45" s="162"/>
    </row>
    <row r="46" spans="1:19" x14ac:dyDescent="0.2">
      <c r="A46" s="161"/>
      <c r="C46" s="157"/>
      <c r="H46" s="157"/>
      <c r="I46" s="157"/>
      <c r="J46" s="157"/>
      <c r="K46" s="157"/>
      <c r="L46" s="157"/>
      <c r="M46" s="162"/>
    </row>
    <row r="47" spans="1:19" x14ac:dyDescent="0.2">
      <c r="A47" s="161"/>
      <c r="C47" s="157"/>
      <c r="H47" s="157"/>
      <c r="I47" s="157"/>
      <c r="J47" s="157"/>
      <c r="K47" s="157"/>
      <c r="L47" s="157"/>
      <c r="M47" s="162"/>
    </row>
    <row r="48" spans="1:19" x14ac:dyDescent="0.2">
      <c r="A48" s="161"/>
      <c r="C48" s="157"/>
      <c r="H48" s="157"/>
      <c r="I48" s="157"/>
      <c r="J48" s="157"/>
      <c r="K48" s="157"/>
      <c r="L48" s="157"/>
      <c r="M48" s="162"/>
    </row>
    <row r="49" spans="1:13" x14ac:dyDescent="0.2">
      <c r="A49" s="161"/>
      <c r="C49" s="157"/>
      <c r="H49" s="157"/>
      <c r="I49" s="157"/>
      <c r="J49" s="157"/>
      <c r="K49" s="157"/>
      <c r="L49" s="157"/>
      <c r="M49" s="162"/>
    </row>
    <row r="50" spans="1:13" x14ac:dyDescent="0.2">
      <c r="A50" s="161"/>
      <c r="C50" s="157"/>
      <c r="H50" s="157"/>
      <c r="I50" s="157"/>
      <c r="J50" s="157"/>
      <c r="K50" s="157"/>
      <c r="L50" s="157"/>
      <c r="M50" s="162"/>
    </row>
    <row r="51" spans="1:13" x14ac:dyDescent="0.2">
      <c r="A51" s="161"/>
      <c r="C51" s="157"/>
      <c r="H51" s="157"/>
      <c r="I51" s="157"/>
      <c r="J51" s="157"/>
      <c r="K51" s="157"/>
      <c r="L51" s="157"/>
      <c r="M51" s="162"/>
    </row>
    <row r="52" spans="1:13" x14ac:dyDescent="0.2">
      <c r="A52" s="178"/>
      <c r="C52" s="157"/>
      <c r="H52" s="157"/>
      <c r="I52" s="157"/>
      <c r="J52" s="157"/>
      <c r="K52" s="157"/>
      <c r="L52" s="157"/>
      <c r="M52" s="162"/>
    </row>
    <row r="53" spans="1:13" x14ac:dyDescent="0.2">
      <c r="C53" s="157"/>
      <c r="H53" s="157"/>
      <c r="I53" s="157"/>
      <c r="J53" s="157"/>
      <c r="K53" s="157"/>
      <c r="L53" s="157"/>
      <c r="M53" s="162"/>
    </row>
    <row r="54" spans="1:13" x14ac:dyDescent="0.2">
      <c r="A54" s="161"/>
      <c r="C54" s="157"/>
      <c r="H54" s="157"/>
      <c r="I54" s="157"/>
      <c r="J54" s="157"/>
      <c r="K54" s="157"/>
      <c r="L54" s="157"/>
      <c r="M54" s="162"/>
    </row>
    <row r="55" spans="1:13" x14ac:dyDescent="0.2">
      <c r="A55" s="161"/>
      <c r="C55" s="157"/>
      <c r="H55" s="157"/>
      <c r="I55" s="157"/>
      <c r="J55" s="157"/>
      <c r="K55" s="157"/>
      <c r="L55" s="157"/>
      <c r="M55" s="162"/>
    </row>
    <row r="56" spans="1:13" x14ac:dyDescent="0.2">
      <c r="A56" s="161"/>
      <c r="C56" s="157"/>
      <c r="H56" s="157"/>
      <c r="I56" s="157"/>
      <c r="J56" s="157"/>
      <c r="K56" s="157"/>
      <c r="L56" s="157"/>
      <c r="M56" s="162"/>
    </row>
    <row r="57" spans="1:13" x14ac:dyDescent="0.2">
      <c r="A57" s="161"/>
      <c r="C57" s="157"/>
      <c r="H57" s="157"/>
      <c r="I57" s="157"/>
      <c r="J57" s="157"/>
      <c r="K57" s="157"/>
      <c r="L57" s="157"/>
      <c r="M57" s="162"/>
    </row>
    <row r="58" spans="1:13" x14ac:dyDescent="0.2">
      <c r="A58" s="161"/>
      <c r="C58" s="157"/>
      <c r="H58" s="157"/>
      <c r="I58" s="157"/>
      <c r="J58" s="157"/>
      <c r="K58" s="157"/>
      <c r="L58" s="157"/>
      <c r="M58" s="162"/>
    </row>
    <row r="59" spans="1:13" x14ac:dyDescent="0.2">
      <c r="A59" s="161"/>
      <c r="C59" s="157"/>
      <c r="H59" s="157"/>
      <c r="I59" s="157"/>
      <c r="J59" s="157"/>
      <c r="K59" s="157"/>
      <c r="L59" s="157"/>
      <c r="M59" s="162"/>
    </row>
    <row r="60" spans="1:13" x14ac:dyDescent="0.2">
      <c r="A60" s="161"/>
      <c r="C60" s="157"/>
      <c r="H60" s="157"/>
      <c r="I60" s="157"/>
      <c r="J60" s="157"/>
      <c r="K60" s="157"/>
      <c r="L60" s="157"/>
      <c r="M60" s="162"/>
    </row>
    <row r="61" spans="1:13" x14ac:dyDescent="0.2">
      <c r="A61" s="161"/>
      <c r="C61" s="157"/>
      <c r="H61" s="157"/>
      <c r="I61" s="157"/>
      <c r="J61" s="157"/>
      <c r="K61" s="157"/>
      <c r="L61" s="157"/>
      <c r="M61" s="162"/>
    </row>
    <row r="62" spans="1:13" x14ac:dyDescent="0.2">
      <c r="A62" s="161"/>
      <c r="C62" s="157"/>
      <c r="H62" s="157"/>
      <c r="I62" s="157"/>
      <c r="J62" s="157"/>
      <c r="K62" s="157"/>
      <c r="L62" s="157"/>
      <c r="M62" s="162"/>
    </row>
    <row r="63" spans="1:13" x14ac:dyDescent="0.2">
      <c r="A63" s="161"/>
      <c r="C63" s="157"/>
      <c r="H63" s="157"/>
      <c r="I63" s="157"/>
      <c r="J63" s="157"/>
      <c r="K63" s="157"/>
      <c r="L63" s="157"/>
      <c r="M63" s="162"/>
    </row>
    <row r="64" spans="1:13" x14ac:dyDescent="0.2">
      <c r="A64" s="161"/>
      <c r="C64" s="157"/>
      <c r="H64" s="157"/>
      <c r="I64" s="157"/>
      <c r="J64" s="157"/>
      <c r="K64" s="157"/>
      <c r="L64" s="157"/>
      <c r="M64" s="162"/>
    </row>
    <row r="65" spans="1:13" x14ac:dyDescent="0.2">
      <c r="A65" s="161"/>
      <c r="C65" s="157"/>
      <c r="H65" s="157"/>
      <c r="I65" s="157"/>
      <c r="J65" s="157"/>
      <c r="K65" s="157"/>
      <c r="L65" s="157"/>
      <c r="M65" s="162"/>
    </row>
    <row r="66" spans="1:13" x14ac:dyDescent="0.2">
      <c r="A66" s="161"/>
      <c r="C66" s="157"/>
      <c r="H66" s="157"/>
      <c r="I66" s="157"/>
      <c r="J66" s="157"/>
      <c r="K66" s="157"/>
      <c r="L66" s="157"/>
      <c r="M66" s="162"/>
    </row>
    <row r="67" spans="1:13" x14ac:dyDescent="0.2">
      <c r="A67" s="161"/>
      <c r="C67" s="157"/>
      <c r="H67" s="157"/>
      <c r="I67" s="157"/>
      <c r="J67" s="157"/>
      <c r="K67" s="157"/>
      <c r="L67" s="157"/>
      <c r="M67" s="162"/>
    </row>
    <row r="68" spans="1:13" x14ac:dyDescent="0.2">
      <c r="A68" s="161"/>
      <c r="C68" s="157"/>
      <c r="H68" s="157"/>
      <c r="I68" s="157"/>
      <c r="J68" s="157"/>
      <c r="K68" s="157"/>
      <c r="L68" s="157"/>
      <c r="M68" s="162"/>
    </row>
    <row r="69" spans="1:13" x14ac:dyDescent="0.2">
      <c r="A69" s="161"/>
      <c r="C69" s="157"/>
      <c r="H69" s="157"/>
      <c r="I69" s="157"/>
      <c r="J69" s="157"/>
      <c r="K69" s="157"/>
      <c r="L69" s="157"/>
      <c r="M69" s="162"/>
    </row>
    <row r="70" spans="1:13" x14ac:dyDescent="0.2">
      <c r="A70" s="161"/>
      <c r="C70" s="157"/>
      <c r="H70" s="157"/>
      <c r="I70" s="157"/>
      <c r="J70" s="157"/>
      <c r="K70" s="157"/>
      <c r="L70" s="157"/>
      <c r="M70" s="162"/>
    </row>
    <row r="71" spans="1:13" x14ac:dyDescent="0.2">
      <c r="A71" s="161"/>
      <c r="C71" s="157"/>
      <c r="H71" s="157"/>
      <c r="I71" s="157"/>
      <c r="J71" s="157"/>
      <c r="K71" s="157"/>
      <c r="L71" s="157"/>
      <c r="M71" s="162"/>
    </row>
    <row r="72" spans="1:13" x14ac:dyDescent="0.2">
      <c r="A72" s="161"/>
      <c r="C72" s="157"/>
      <c r="H72" s="157"/>
      <c r="I72" s="157"/>
      <c r="J72" s="157"/>
      <c r="K72" s="157"/>
      <c r="L72" s="157"/>
      <c r="M72" s="162"/>
    </row>
    <row r="73" spans="1:13" x14ac:dyDescent="0.2">
      <c r="A73" s="161"/>
      <c r="C73" s="157"/>
      <c r="H73" s="157"/>
      <c r="I73" s="157"/>
      <c r="J73" s="157"/>
      <c r="K73" s="157"/>
      <c r="L73" s="157"/>
      <c r="M73" s="162"/>
    </row>
    <row r="74" spans="1:13" x14ac:dyDescent="0.2">
      <c r="A74" s="161"/>
      <c r="C74" s="157"/>
      <c r="H74" s="157"/>
      <c r="I74" s="157"/>
      <c r="J74" s="157"/>
      <c r="K74" s="157"/>
      <c r="L74" s="157"/>
      <c r="M74" s="162"/>
    </row>
    <row r="75" spans="1:13" x14ac:dyDescent="0.2">
      <c r="A75" s="161"/>
      <c r="C75" s="157"/>
      <c r="H75" s="157"/>
      <c r="I75" s="157"/>
      <c r="J75" s="157"/>
      <c r="K75" s="157"/>
      <c r="L75" s="157"/>
      <c r="M75" s="162"/>
    </row>
    <row r="76" spans="1:13" x14ac:dyDescent="0.2">
      <c r="A76" s="161"/>
      <c r="C76" s="157"/>
      <c r="H76" s="157"/>
      <c r="I76" s="157"/>
      <c r="J76" s="157"/>
      <c r="K76" s="157"/>
      <c r="L76" s="157"/>
      <c r="M76" s="162"/>
    </row>
    <row r="77" spans="1:13" x14ac:dyDescent="0.2">
      <c r="A77" s="161"/>
      <c r="C77" s="157"/>
      <c r="H77" s="157"/>
      <c r="I77" s="157"/>
      <c r="J77" s="157"/>
      <c r="K77" s="157"/>
      <c r="L77" s="157"/>
      <c r="M77" s="162"/>
    </row>
    <row r="78" spans="1:13" x14ac:dyDescent="0.2">
      <c r="A78" s="178"/>
      <c r="C78" s="157"/>
      <c r="H78" s="157"/>
      <c r="I78" s="157"/>
      <c r="J78" s="157"/>
      <c r="K78" s="157"/>
      <c r="L78" s="157"/>
      <c r="M78" s="162"/>
    </row>
    <row r="79" spans="1:13" x14ac:dyDescent="0.2">
      <c r="C79" s="157"/>
      <c r="H79" s="157"/>
      <c r="I79" s="157"/>
      <c r="J79" s="157"/>
      <c r="K79" s="157"/>
      <c r="L79" s="157"/>
      <c r="M79" s="162"/>
    </row>
    <row r="80" spans="1:13" x14ac:dyDescent="0.2">
      <c r="A80" s="161"/>
      <c r="C80" s="157"/>
      <c r="H80" s="157"/>
      <c r="I80" s="157"/>
      <c r="J80" s="157"/>
      <c r="K80" s="157"/>
      <c r="L80" s="157"/>
      <c r="M80" s="162"/>
    </row>
    <row r="81" spans="1:13" x14ac:dyDescent="0.2">
      <c r="A81" s="161"/>
      <c r="C81" s="157"/>
      <c r="H81" s="157"/>
      <c r="I81" s="157"/>
      <c r="J81" s="157"/>
      <c r="K81" s="157"/>
      <c r="L81" s="157"/>
      <c r="M81" s="162"/>
    </row>
    <row r="82" spans="1:13" x14ac:dyDescent="0.2">
      <c r="A82" s="161"/>
      <c r="C82" s="157"/>
      <c r="H82" s="157"/>
      <c r="I82" s="157"/>
      <c r="J82" s="157"/>
      <c r="K82" s="157"/>
      <c r="L82" s="157"/>
      <c r="M82" s="162"/>
    </row>
    <row r="83" spans="1:13" x14ac:dyDescent="0.2">
      <c r="A83" s="161"/>
      <c r="C83" s="157"/>
      <c r="H83" s="157"/>
      <c r="I83" s="157"/>
      <c r="J83" s="157"/>
      <c r="K83" s="157"/>
      <c r="L83" s="157"/>
      <c r="M83" s="162"/>
    </row>
    <row r="84" spans="1:13" x14ac:dyDescent="0.2">
      <c r="A84" s="161"/>
      <c r="C84" s="157"/>
      <c r="H84" s="157"/>
      <c r="I84" s="157"/>
      <c r="J84" s="157"/>
      <c r="K84" s="157"/>
      <c r="L84" s="157"/>
      <c r="M84" s="162"/>
    </row>
    <row r="85" spans="1:13" x14ac:dyDescent="0.2">
      <c r="A85" s="161"/>
      <c r="C85" s="157"/>
      <c r="H85" s="157"/>
      <c r="I85" s="157"/>
      <c r="J85" s="157"/>
      <c r="K85" s="157"/>
      <c r="L85" s="157"/>
      <c r="M85" s="162"/>
    </row>
    <row r="86" spans="1:13" x14ac:dyDescent="0.2">
      <c r="A86" s="161"/>
      <c r="C86" s="157"/>
      <c r="H86" s="157"/>
      <c r="I86" s="157"/>
      <c r="J86" s="157"/>
      <c r="K86" s="157"/>
      <c r="L86" s="157"/>
      <c r="M86" s="162"/>
    </row>
    <row r="87" spans="1:13" x14ac:dyDescent="0.2">
      <c r="A87" s="161"/>
      <c r="C87" s="157"/>
      <c r="H87" s="157"/>
      <c r="I87" s="157"/>
      <c r="J87" s="157"/>
      <c r="K87" s="157"/>
      <c r="L87" s="157"/>
      <c r="M87" s="162"/>
    </row>
    <row r="88" spans="1:13" x14ac:dyDescent="0.2">
      <c r="A88" s="161"/>
      <c r="C88" s="157"/>
      <c r="H88" s="157"/>
      <c r="I88" s="157"/>
      <c r="J88" s="157"/>
      <c r="K88" s="157"/>
      <c r="L88" s="157"/>
      <c r="M88" s="162"/>
    </row>
    <row r="89" spans="1:13" x14ac:dyDescent="0.2">
      <c r="A89" s="161"/>
      <c r="C89" s="157"/>
      <c r="H89" s="157"/>
      <c r="I89" s="157"/>
      <c r="J89" s="157"/>
      <c r="K89" s="157"/>
      <c r="L89" s="157"/>
      <c r="M89" s="162"/>
    </row>
    <row r="90" spans="1:13" x14ac:dyDescent="0.2">
      <c r="A90" s="161"/>
      <c r="C90" s="157"/>
      <c r="H90" s="157"/>
      <c r="I90" s="157"/>
      <c r="J90" s="157"/>
      <c r="K90" s="157"/>
      <c r="L90" s="157"/>
      <c r="M90" s="162"/>
    </row>
    <row r="91" spans="1:13" x14ac:dyDescent="0.2">
      <c r="A91" s="161"/>
      <c r="C91" s="157"/>
      <c r="H91" s="157"/>
      <c r="I91" s="157"/>
      <c r="J91" s="157"/>
      <c r="K91" s="157"/>
      <c r="L91" s="157"/>
      <c r="M91" s="162"/>
    </row>
    <row r="92" spans="1:13" x14ac:dyDescent="0.2">
      <c r="A92" s="161"/>
      <c r="C92" s="157"/>
      <c r="H92" s="157"/>
      <c r="I92" s="157"/>
      <c r="J92" s="157"/>
      <c r="K92" s="157"/>
      <c r="L92" s="157"/>
      <c r="M92" s="162"/>
    </row>
    <row r="93" spans="1:13" x14ac:dyDescent="0.2">
      <c r="A93" s="161"/>
      <c r="C93" s="157"/>
      <c r="H93" s="157"/>
      <c r="I93" s="157"/>
      <c r="J93" s="157"/>
      <c r="K93" s="157"/>
      <c r="L93" s="157"/>
      <c r="M93" s="162"/>
    </row>
    <row r="94" spans="1:13" x14ac:dyDescent="0.2">
      <c r="A94" s="161"/>
      <c r="C94" s="157"/>
      <c r="H94" s="157"/>
      <c r="I94" s="157"/>
      <c r="J94" s="157"/>
      <c r="K94" s="157"/>
      <c r="L94" s="157"/>
      <c r="M94" s="162"/>
    </row>
    <row r="95" spans="1:13" x14ac:dyDescent="0.2">
      <c r="A95" s="161"/>
      <c r="C95" s="157"/>
      <c r="H95" s="157"/>
      <c r="I95" s="157"/>
      <c r="J95" s="157"/>
      <c r="K95" s="157"/>
      <c r="L95" s="157"/>
      <c r="M95" s="162"/>
    </row>
    <row r="96" spans="1:13" x14ac:dyDescent="0.2">
      <c r="A96" s="161"/>
      <c r="C96" s="157"/>
      <c r="H96" s="157"/>
      <c r="I96" s="157"/>
      <c r="J96" s="157"/>
      <c r="K96" s="157"/>
      <c r="L96" s="157"/>
      <c r="M96" s="162"/>
    </row>
    <row r="97" spans="1:13" x14ac:dyDescent="0.2">
      <c r="A97" s="161"/>
      <c r="C97" s="157"/>
      <c r="H97" s="157"/>
      <c r="I97" s="157"/>
      <c r="J97" s="157"/>
      <c r="K97" s="157"/>
      <c r="L97" s="157"/>
      <c r="M97" s="162"/>
    </row>
    <row r="98" spans="1:13" x14ac:dyDescent="0.2">
      <c r="A98" s="161"/>
      <c r="C98" s="157"/>
      <c r="H98" s="157"/>
      <c r="I98" s="157"/>
      <c r="J98" s="157"/>
      <c r="K98" s="157"/>
      <c r="L98" s="157"/>
      <c r="M98" s="162"/>
    </row>
    <row r="99" spans="1:13" x14ac:dyDescent="0.2">
      <c r="A99" s="161"/>
      <c r="C99" s="157"/>
      <c r="H99" s="157"/>
      <c r="I99" s="157"/>
      <c r="J99" s="157"/>
      <c r="K99" s="157"/>
      <c r="L99" s="157"/>
      <c r="M99" s="162"/>
    </row>
    <row r="100" spans="1:13" x14ac:dyDescent="0.2">
      <c r="A100" s="161"/>
      <c r="C100" s="157"/>
      <c r="H100" s="157"/>
      <c r="I100" s="157"/>
      <c r="J100" s="157"/>
      <c r="K100" s="157"/>
      <c r="L100" s="157"/>
      <c r="M100" s="162"/>
    </row>
    <row r="101" spans="1:13" x14ac:dyDescent="0.2">
      <c r="A101" s="161"/>
      <c r="C101" s="157"/>
      <c r="H101" s="157"/>
      <c r="I101" s="157"/>
      <c r="J101" s="157"/>
      <c r="K101" s="157"/>
      <c r="L101" s="157"/>
      <c r="M101" s="162"/>
    </row>
    <row r="102" spans="1:13" x14ac:dyDescent="0.2">
      <c r="A102" s="161"/>
      <c r="C102" s="157"/>
      <c r="H102" s="157"/>
      <c r="I102" s="157"/>
      <c r="J102" s="157"/>
      <c r="K102" s="157"/>
      <c r="L102" s="157"/>
      <c r="M102" s="162"/>
    </row>
    <row r="103" spans="1:13" x14ac:dyDescent="0.2">
      <c r="A103" s="161"/>
      <c r="C103" s="157"/>
      <c r="H103" s="157"/>
      <c r="I103" s="157"/>
      <c r="J103" s="157"/>
      <c r="K103" s="157"/>
      <c r="L103" s="157"/>
      <c r="M103" s="162"/>
    </row>
    <row r="104" spans="1:13" x14ac:dyDescent="0.2">
      <c r="A104" s="178"/>
      <c r="C104" s="157"/>
      <c r="H104" s="157"/>
      <c r="I104" s="157"/>
      <c r="J104" s="157"/>
      <c r="K104" s="157"/>
      <c r="L104" s="157"/>
      <c r="M104" s="162"/>
    </row>
    <row r="105" spans="1:13" x14ac:dyDescent="0.2">
      <c r="C105" s="157"/>
      <c r="H105" s="157"/>
      <c r="I105" s="157"/>
      <c r="J105" s="157"/>
      <c r="K105" s="157"/>
      <c r="L105" s="157"/>
    </row>
    <row r="106" spans="1:13" x14ac:dyDescent="0.2">
      <c r="C106" s="157"/>
      <c r="H106" s="157"/>
      <c r="I106" s="157"/>
      <c r="J106" s="157"/>
      <c r="K106" s="157"/>
      <c r="L106" s="157"/>
    </row>
    <row r="107" spans="1:13" x14ac:dyDescent="0.2">
      <c r="C107" s="157"/>
      <c r="H107" s="157"/>
      <c r="I107" s="157"/>
      <c r="J107" s="157"/>
      <c r="K107" s="157"/>
      <c r="L107" s="157"/>
    </row>
    <row r="108" spans="1:13" x14ac:dyDescent="0.2">
      <c r="C108" s="157"/>
      <c r="H108" s="157"/>
      <c r="I108" s="157"/>
      <c r="J108" s="157"/>
      <c r="K108" s="157"/>
      <c r="L108" s="157"/>
    </row>
  </sheetData>
  <phoneticPr fontId="4"/>
  <pageMargins left="0.7" right="0.7" top="0.75" bottom="0.75" header="0.3" footer="0.3"/>
  <pageSetup paperSize="9" scale="71" orientation="landscape"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B1:W118"/>
  <sheetViews>
    <sheetView topLeftCell="A55" zoomScaleNormal="100" workbookViewId="0">
      <selection activeCell="K63" sqref="K63:Q63"/>
    </sheetView>
  </sheetViews>
  <sheetFormatPr defaultRowHeight="13.5" x14ac:dyDescent="0.15"/>
  <cols>
    <col min="1" max="1" width="1.625" style="118" customWidth="1"/>
    <col min="2" max="2" width="7.25" style="117" bestFit="1" customWidth="1"/>
    <col min="3" max="3" width="14" style="117" customWidth="1"/>
    <col min="4" max="4" width="37.625" style="117" customWidth="1"/>
    <col min="5" max="5" width="12.375" style="117" bestFit="1" customWidth="1"/>
    <col min="6" max="7" width="9" style="117"/>
    <col min="8" max="8" width="12.75" style="117" customWidth="1"/>
    <col min="9" max="9" width="10.5" style="117" customWidth="1"/>
    <col min="10" max="10" width="11.25" style="117" customWidth="1"/>
    <col min="11" max="11" width="13.25" style="117" bestFit="1" customWidth="1"/>
    <col min="12" max="13" width="9" style="118"/>
    <col min="14" max="14" width="28.625" style="118" customWidth="1"/>
    <col min="15" max="16" width="9" style="118"/>
    <col min="17" max="17" width="38.625" style="118" customWidth="1"/>
    <col min="18" max="18" width="22.375" style="118" customWidth="1"/>
    <col min="19" max="19" width="10.5" style="117" customWidth="1"/>
    <col min="20" max="16384" width="9" style="118"/>
  </cols>
  <sheetData>
    <row r="1" spans="2:20" x14ac:dyDescent="0.15">
      <c r="C1" s="50" t="s">
        <v>598</v>
      </c>
    </row>
    <row r="2" spans="2:20" x14ac:dyDescent="0.15">
      <c r="L2" s="117"/>
      <c r="S2" s="118"/>
      <c r="T2" s="117"/>
    </row>
    <row r="3" spans="2:20" x14ac:dyDescent="0.15">
      <c r="B3" s="119"/>
      <c r="C3" s="742" t="s">
        <v>216</v>
      </c>
      <c r="D3" s="743"/>
      <c r="E3" s="743"/>
      <c r="F3" s="743"/>
      <c r="G3" s="744"/>
      <c r="H3" s="120"/>
      <c r="I3" s="745"/>
      <c r="J3" s="745"/>
      <c r="K3" s="745"/>
      <c r="L3" s="745"/>
      <c r="M3" s="745"/>
      <c r="N3" s="746"/>
      <c r="S3" s="118"/>
      <c r="T3" s="117"/>
    </row>
    <row r="4" spans="2:20" x14ac:dyDescent="0.15">
      <c r="B4" s="120" t="s">
        <v>89</v>
      </c>
      <c r="C4" s="120" t="s">
        <v>217</v>
      </c>
      <c r="D4" s="120" t="s">
        <v>218</v>
      </c>
      <c r="E4" s="120" t="s">
        <v>561</v>
      </c>
      <c r="F4" s="120" t="s">
        <v>219</v>
      </c>
      <c r="G4" s="120" t="s">
        <v>220</v>
      </c>
      <c r="H4" s="352" t="s">
        <v>221</v>
      </c>
      <c r="I4" s="745" t="s">
        <v>222</v>
      </c>
      <c r="J4" s="745"/>
      <c r="K4" s="745"/>
      <c r="L4" s="745"/>
      <c r="M4" s="745"/>
      <c r="N4" s="746"/>
      <c r="S4" s="118"/>
      <c r="T4" s="117"/>
    </row>
    <row r="5" spans="2:20" x14ac:dyDescent="0.15">
      <c r="B5" s="121">
        <v>25</v>
      </c>
      <c r="C5" s="119" t="s">
        <v>223</v>
      </c>
      <c r="D5" s="119" t="s">
        <v>224</v>
      </c>
      <c r="E5" s="119">
        <v>40</v>
      </c>
      <c r="F5" s="119">
        <v>0.25</v>
      </c>
      <c r="G5" s="119">
        <v>0.45</v>
      </c>
      <c r="H5" s="341" t="s">
        <v>599</v>
      </c>
      <c r="I5" s="739" t="s">
        <v>530</v>
      </c>
      <c r="J5" s="739"/>
      <c r="K5" s="739"/>
      <c r="L5" s="739"/>
      <c r="M5" s="739"/>
      <c r="N5" s="739"/>
      <c r="S5" s="118"/>
      <c r="T5" s="117"/>
    </row>
    <row r="6" spans="2:20" x14ac:dyDescent="0.15">
      <c r="B6" s="119">
        <v>50</v>
      </c>
      <c r="C6" s="119" t="s">
        <v>223</v>
      </c>
      <c r="D6" s="119" t="s">
        <v>224</v>
      </c>
      <c r="E6" s="119">
        <v>43</v>
      </c>
      <c r="F6" s="119">
        <v>0.3</v>
      </c>
      <c r="G6" s="119">
        <v>0.3</v>
      </c>
      <c r="H6" s="341" t="s">
        <v>226</v>
      </c>
      <c r="I6" s="739" t="s">
        <v>227</v>
      </c>
      <c r="J6" s="739"/>
      <c r="K6" s="739"/>
      <c r="L6" s="739"/>
      <c r="M6" s="739"/>
      <c r="N6" s="739"/>
      <c r="S6" s="118"/>
      <c r="T6" s="117"/>
    </row>
    <row r="7" spans="2:20" x14ac:dyDescent="0.15">
      <c r="B7" s="119">
        <v>50</v>
      </c>
      <c r="C7" s="119" t="s">
        <v>541</v>
      </c>
      <c r="D7" s="119" t="s">
        <v>600</v>
      </c>
      <c r="E7" s="119">
        <v>43</v>
      </c>
      <c r="F7" s="119">
        <v>0.3</v>
      </c>
      <c r="G7" s="119">
        <v>0.3</v>
      </c>
      <c r="H7" s="341" t="s">
        <v>601</v>
      </c>
      <c r="I7" s="739" t="s">
        <v>228</v>
      </c>
      <c r="J7" s="739"/>
      <c r="K7" s="739"/>
      <c r="L7" s="739"/>
      <c r="M7" s="739"/>
      <c r="N7" s="739"/>
      <c r="O7" s="123" t="s">
        <v>229</v>
      </c>
      <c r="S7" s="118"/>
      <c r="T7" s="117"/>
    </row>
    <row r="8" spans="2:20" x14ac:dyDescent="0.15">
      <c r="B8" s="119">
        <v>50</v>
      </c>
      <c r="C8" s="119" t="s">
        <v>230</v>
      </c>
      <c r="D8" s="119" t="s">
        <v>231</v>
      </c>
      <c r="E8" s="119">
        <v>41</v>
      </c>
      <c r="F8" s="119">
        <v>0.3</v>
      </c>
      <c r="G8" s="119">
        <v>0.3</v>
      </c>
      <c r="H8" s="341" t="s">
        <v>232</v>
      </c>
      <c r="I8" s="740" t="s">
        <v>233</v>
      </c>
      <c r="J8" s="740"/>
      <c r="K8" s="740"/>
      <c r="L8" s="740"/>
      <c r="M8" s="740"/>
      <c r="N8" s="740"/>
      <c r="S8" s="118"/>
      <c r="T8" s="117"/>
    </row>
    <row r="9" spans="2:20" x14ac:dyDescent="0.15">
      <c r="B9" s="119">
        <v>50</v>
      </c>
      <c r="C9" s="119" t="s">
        <v>234</v>
      </c>
      <c r="D9" s="119" t="s">
        <v>235</v>
      </c>
      <c r="E9" s="119">
        <v>41</v>
      </c>
      <c r="F9" s="119">
        <v>0.3</v>
      </c>
      <c r="G9" s="119">
        <v>0.3</v>
      </c>
      <c r="H9" s="341" t="s">
        <v>232</v>
      </c>
      <c r="I9" s="740" t="s">
        <v>233</v>
      </c>
      <c r="J9" s="740"/>
      <c r="K9" s="740"/>
      <c r="L9" s="740"/>
      <c r="M9" s="740"/>
      <c r="N9" s="740"/>
      <c r="S9" s="118"/>
      <c r="T9" s="117"/>
    </row>
    <row r="10" spans="2:20" x14ac:dyDescent="0.15">
      <c r="B10" s="119">
        <v>50</v>
      </c>
      <c r="C10" s="119" t="s">
        <v>234</v>
      </c>
      <c r="D10" s="124" t="s">
        <v>236</v>
      </c>
      <c r="E10" s="119">
        <v>41</v>
      </c>
      <c r="F10" s="119">
        <v>0.3</v>
      </c>
      <c r="G10" s="119">
        <v>0.3</v>
      </c>
      <c r="H10" s="341" t="s">
        <v>232</v>
      </c>
      <c r="I10" s="741"/>
      <c r="J10" s="741"/>
      <c r="K10" s="741"/>
      <c r="L10" s="741"/>
      <c r="M10" s="741"/>
      <c r="N10" s="741"/>
      <c r="S10" s="118"/>
      <c r="T10" s="117"/>
    </row>
    <row r="11" spans="2:20" x14ac:dyDescent="0.15">
      <c r="B11" s="121">
        <v>25</v>
      </c>
      <c r="C11" s="119" t="s">
        <v>237</v>
      </c>
      <c r="D11" s="122" t="s">
        <v>238</v>
      </c>
      <c r="E11" s="119">
        <v>40</v>
      </c>
      <c r="F11" s="119">
        <v>0.25</v>
      </c>
      <c r="G11" s="119">
        <v>0.45</v>
      </c>
      <c r="H11" s="341" t="s">
        <v>239</v>
      </c>
      <c r="I11" s="739" t="s">
        <v>240</v>
      </c>
      <c r="J11" s="739"/>
      <c r="K11" s="739"/>
      <c r="L11" s="739"/>
      <c r="M11" s="739"/>
      <c r="N11" s="739"/>
      <c r="S11" s="118"/>
      <c r="T11" s="117"/>
    </row>
    <row r="12" spans="2:20" x14ac:dyDescent="0.15">
      <c r="B12" s="119">
        <v>50</v>
      </c>
      <c r="C12" s="119" t="s">
        <v>241</v>
      </c>
      <c r="D12" s="122" t="s">
        <v>242</v>
      </c>
      <c r="E12" s="119">
        <v>42</v>
      </c>
      <c r="F12" s="121">
        <v>0.2</v>
      </c>
      <c r="G12" s="121">
        <v>0.3</v>
      </c>
      <c r="H12" s="341" t="s">
        <v>239</v>
      </c>
      <c r="I12" s="348" t="s">
        <v>243</v>
      </c>
      <c r="J12" s="348"/>
      <c r="K12" s="348"/>
      <c r="L12" s="348"/>
      <c r="M12" s="348"/>
      <c r="N12" s="348"/>
      <c r="S12" s="118"/>
      <c r="T12" s="117"/>
    </row>
    <row r="13" spans="2:20" x14ac:dyDescent="0.15">
      <c r="B13" s="119">
        <v>50</v>
      </c>
      <c r="C13" s="119" t="s">
        <v>241</v>
      </c>
      <c r="D13" s="122" t="s">
        <v>602</v>
      </c>
      <c r="E13" s="119">
        <v>50</v>
      </c>
      <c r="F13" s="121">
        <v>0.2</v>
      </c>
      <c r="G13" s="121">
        <v>0.3</v>
      </c>
      <c r="H13" s="341" t="s">
        <v>239</v>
      </c>
      <c r="I13" s="740" t="s">
        <v>244</v>
      </c>
      <c r="J13" s="740"/>
      <c r="K13" s="740"/>
      <c r="L13" s="740"/>
      <c r="M13" s="740"/>
      <c r="N13" s="740"/>
      <c r="S13" s="118"/>
      <c r="T13" s="117"/>
    </row>
    <row r="14" spans="2:20" x14ac:dyDescent="0.15">
      <c r="B14" s="129">
        <v>25</v>
      </c>
      <c r="C14" s="129" t="s">
        <v>625</v>
      </c>
      <c r="D14" s="124" t="s">
        <v>246</v>
      </c>
      <c r="E14" s="119">
        <v>40</v>
      </c>
      <c r="F14" s="119">
        <v>0.2</v>
      </c>
      <c r="G14" s="119">
        <v>0.45</v>
      </c>
      <c r="H14" s="341" t="s">
        <v>606</v>
      </c>
      <c r="I14" s="739" t="s">
        <v>269</v>
      </c>
      <c r="J14" s="739"/>
      <c r="K14" s="739"/>
      <c r="L14" s="739"/>
      <c r="M14" s="739"/>
      <c r="N14" s="739"/>
      <c r="S14" s="118"/>
      <c r="T14" s="117"/>
    </row>
    <row r="15" spans="2:20" x14ac:dyDescent="0.15">
      <c r="B15" s="335">
        <v>50</v>
      </c>
      <c r="C15" s="335" t="s">
        <v>603</v>
      </c>
      <c r="D15" s="301" t="s">
        <v>604</v>
      </c>
      <c r="E15" s="119">
        <v>42</v>
      </c>
      <c r="F15" s="121">
        <v>0.2</v>
      </c>
      <c r="G15" s="121">
        <v>0.3</v>
      </c>
      <c r="H15" s="358" t="s">
        <v>239</v>
      </c>
      <c r="I15" s="738"/>
      <c r="J15" s="738"/>
      <c r="K15" s="738"/>
      <c r="L15" s="738"/>
      <c r="M15" s="738"/>
      <c r="N15" s="738"/>
      <c r="S15" s="118"/>
      <c r="T15" s="117"/>
    </row>
    <row r="16" spans="2:20" x14ac:dyDescent="0.15">
      <c r="B16" s="119">
        <v>50</v>
      </c>
      <c r="C16" s="119" t="s">
        <v>247</v>
      </c>
      <c r="D16" s="122" t="s">
        <v>248</v>
      </c>
      <c r="E16" s="119">
        <v>43</v>
      </c>
      <c r="F16" s="119">
        <v>0.3</v>
      </c>
      <c r="G16" s="119">
        <v>0.3</v>
      </c>
      <c r="H16" s="341" t="s">
        <v>239</v>
      </c>
      <c r="I16" s="739"/>
      <c r="J16" s="739"/>
      <c r="K16" s="739"/>
      <c r="L16" s="739"/>
      <c r="M16" s="739"/>
      <c r="N16" s="739"/>
      <c r="S16" s="118"/>
      <c r="T16" s="117"/>
    </row>
    <row r="17" spans="2:20" x14ac:dyDescent="0.15">
      <c r="B17" s="119">
        <v>50</v>
      </c>
      <c r="C17" s="125" t="s">
        <v>482</v>
      </c>
      <c r="D17" s="122" t="s">
        <v>605</v>
      </c>
      <c r="E17" s="119">
        <v>43</v>
      </c>
      <c r="F17" s="119">
        <v>0.3</v>
      </c>
      <c r="G17" s="119">
        <v>0.3</v>
      </c>
      <c r="H17" s="341" t="s">
        <v>606</v>
      </c>
      <c r="I17" s="739" t="s">
        <v>249</v>
      </c>
      <c r="J17" s="739"/>
      <c r="K17" s="739"/>
      <c r="L17" s="739"/>
      <c r="M17" s="739"/>
      <c r="N17" s="739"/>
      <c r="S17" s="118"/>
      <c r="T17" s="117"/>
    </row>
    <row r="18" spans="2:20" x14ac:dyDescent="0.15">
      <c r="B18" s="121">
        <v>25</v>
      </c>
      <c r="C18" s="125" t="s">
        <v>607</v>
      </c>
      <c r="D18" s="122" t="s">
        <v>608</v>
      </c>
      <c r="E18" s="119">
        <v>40</v>
      </c>
      <c r="F18" s="119">
        <v>0.2</v>
      </c>
      <c r="G18" s="119">
        <v>0.45</v>
      </c>
      <c r="H18" s="341" t="s">
        <v>239</v>
      </c>
      <c r="I18" s="740" t="s">
        <v>510</v>
      </c>
      <c r="J18" s="740"/>
      <c r="K18" s="740"/>
      <c r="L18" s="740"/>
      <c r="M18" s="740"/>
      <c r="N18" s="740"/>
      <c r="S18" s="118"/>
      <c r="T18" s="117"/>
    </row>
    <row r="19" spans="2:20" x14ac:dyDescent="0.15">
      <c r="B19" s="119">
        <v>50</v>
      </c>
      <c r="C19" s="119" t="s">
        <v>250</v>
      </c>
      <c r="D19" s="122" t="s">
        <v>251</v>
      </c>
      <c r="E19" s="119">
        <v>43</v>
      </c>
      <c r="F19" s="119">
        <v>0.3</v>
      </c>
      <c r="G19" s="119">
        <v>0.3</v>
      </c>
      <c r="H19" s="341" t="s">
        <v>609</v>
      </c>
      <c r="I19" s="739" t="s">
        <v>509</v>
      </c>
      <c r="J19" s="739"/>
      <c r="K19" s="739"/>
      <c r="L19" s="739"/>
      <c r="M19" s="739"/>
      <c r="N19" s="739"/>
      <c r="S19" s="118"/>
      <c r="T19" s="117"/>
    </row>
    <row r="20" spans="2:20" x14ac:dyDescent="0.15">
      <c r="B20" s="121">
        <v>25</v>
      </c>
      <c r="C20" s="119" t="s">
        <v>637</v>
      </c>
      <c r="D20" s="119" t="s">
        <v>638</v>
      </c>
      <c r="E20" s="119">
        <v>40</v>
      </c>
      <c r="F20" s="119">
        <v>0.25</v>
      </c>
      <c r="G20" s="119">
        <v>0.45</v>
      </c>
      <c r="H20" s="341" t="s">
        <v>611</v>
      </c>
      <c r="I20" s="739" t="s">
        <v>538</v>
      </c>
      <c r="J20" s="739"/>
      <c r="K20" s="739"/>
      <c r="L20" s="739"/>
      <c r="M20" s="739"/>
      <c r="N20" s="739"/>
      <c r="O20" s="132"/>
      <c r="P20" s="132"/>
      <c r="Q20" s="132"/>
      <c r="S20" s="118"/>
      <c r="T20" s="117"/>
    </row>
    <row r="21" spans="2:20" x14ac:dyDescent="0.15">
      <c r="B21" s="119">
        <v>50</v>
      </c>
      <c r="C21" s="119" t="s">
        <v>347</v>
      </c>
      <c r="D21" s="122" t="s">
        <v>252</v>
      </c>
      <c r="E21" s="119">
        <v>45</v>
      </c>
      <c r="F21" s="119">
        <v>0.3</v>
      </c>
      <c r="G21" s="119">
        <v>0.3</v>
      </c>
      <c r="H21" s="341" t="s">
        <v>239</v>
      </c>
      <c r="I21" s="739" t="s">
        <v>722</v>
      </c>
      <c r="J21" s="739"/>
      <c r="K21" s="739"/>
      <c r="L21" s="739"/>
      <c r="M21" s="739"/>
      <c r="N21" s="739"/>
      <c r="S21" s="118"/>
      <c r="T21" s="117"/>
    </row>
    <row r="22" spans="2:20" x14ac:dyDescent="0.15">
      <c r="B22" s="351">
        <v>25</v>
      </c>
      <c r="C22" s="119" t="s">
        <v>528</v>
      </c>
      <c r="D22" s="122" t="s">
        <v>253</v>
      </c>
      <c r="E22" s="337">
        <v>47</v>
      </c>
      <c r="F22" s="337">
        <v>0.25</v>
      </c>
      <c r="G22" s="337">
        <v>0.45</v>
      </c>
      <c r="H22" s="341" t="s">
        <v>610</v>
      </c>
      <c r="I22" s="738"/>
      <c r="J22" s="738"/>
      <c r="K22" s="738"/>
      <c r="L22" s="738"/>
      <c r="M22" s="738"/>
      <c r="N22" s="738"/>
      <c r="S22" s="118"/>
    </row>
    <row r="23" spans="2:20" x14ac:dyDescent="0.15">
      <c r="B23" s="357">
        <v>25</v>
      </c>
      <c r="C23" s="119" t="s">
        <v>721</v>
      </c>
      <c r="D23" s="122" t="s">
        <v>720</v>
      </c>
      <c r="E23" s="355">
        <v>40</v>
      </c>
      <c r="F23" s="355">
        <v>0.25</v>
      </c>
      <c r="G23" s="355">
        <v>0.45</v>
      </c>
      <c r="H23" s="358" t="s">
        <v>719</v>
      </c>
      <c r="I23" s="738"/>
      <c r="J23" s="738"/>
      <c r="K23" s="738"/>
      <c r="L23" s="738"/>
      <c r="M23" s="738"/>
      <c r="N23" s="738"/>
      <c r="S23" s="118"/>
    </row>
    <row r="24" spans="2:20" x14ac:dyDescent="0.15">
      <c r="B24" s="119">
        <v>50</v>
      </c>
      <c r="C24" s="119" t="s">
        <v>624</v>
      </c>
      <c r="D24" s="119" t="s">
        <v>254</v>
      </c>
      <c r="E24" s="119">
        <v>45</v>
      </c>
      <c r="F24" s="119">
        <v>0.3</v>
      </c>
      <c r="G24" s="119">
        <v>0.3</v>
      </c>
      <c r="H24" s="341" t="s">
        <v>599</v>
      </c>
      <c r="I24" s="739"/>
      <c r="J24" s="739"/>
      <c r="K24" s="739"/>
      <c r="L24" s="739"/>
      <c r="M24" s="739"/>
      <c r="N24" s="739"/>
      <c r="S24" s="118"/>
      <c r="T24" s="117"/>
    </row>
    <row r="25" spans="2:20" x14ac:dyDescent="0.15">
      <c r="B25" s="121">
        <v>38</v>
      </c>
      <c r="C25" s="125" t="s">
        <v>607</v>
      </c>
      <c r="D25" s="119" t="s">
        <v>255</v>
      </c>
      <c r="E25" s="119">
        <v>48</v>
      </c>
      <c r="F25" s="119">
        <v>0.25</v>
      </c>
      <c r="G25" s="119">
        <v>0.3</v>
      </c>
      <c r="H25" s="358" t="s">
        <v>611</v>
      </c>
      <c r="I25" s="735" t="s">
        <v>256</v>
      </c>
      <c r="J25" s="736"/>
      <c r="K25" s="736"/>
      <c r="L25" s="736"/>
      <c r="M25" s="736"/>
      <c r="N25" s="737"/>
      <c r="S25" s="118"/>
      <c r="T25" s="117"/>
    </row>
    <row r="26" spans="2:20" s="126" customFormat="1" x14ac:dyDescent="0.15">
      <c r="B26" s="122">
        <v>50</v>
      </c>
      <c r="C26" s="122" t="s">
        <v>613</v>
      </c>
      <c r="D26" s="122" t="s">
        <v>615</v>
      </c>
      <c r="E26" s="122">
        <v>43</v>
      </c>
      <c r="F26" s="122">
        <v>0.3</v>
      </c>
      <c r="G26" s="122">
        <v>0.3</v>
      </c>
      <c r="H26" s="299" t="s">
        <v>599</v>
      </c>
      <c r="I26" s="749"/>
      <c r="J26" s="749"/>
      <c r="K26" s="749"/>
      <c r="L26" s="749"/>
      <c r="M26" s="749"/>
      <c r="N26" s="749"/>
      <c r="T26" s="127"/>
    </row>
    <row r="27" spans="2:20" s="126" customFormat="1" x14ac:dyDescent="0.15">
      <c r="B27" s="128">
        <v>75</v>
      </c>
      <c r="C27" s="122" t="s">
        <v>482</v>
      </c>
      <c r="D27" s="122" t="s">
        <v>614</v>
      </c>
      <c r="E27" s="122">
        <v>54</v>
      </c>
      <c r="F27" s="122">
        <v>0.3</v>
      </c>
      <c r="G27" s="128">
        <v>0.25</v>
      </c>
      <c r="H27" s="299" t="s">
        <v>568</v>
      </c>
      <c r="I27" s="750" t="s">
        <v>612</v>
      </c>
      <c r="J27" s="750"/>
      <c r="K27" s="750"/>
      <c r="L27" s="750"/>
      <c r="M27" s="750"/>
      <c r="N27" s="750"/>
      <c r="T27" s="127"/>
    </row>
    <row r="28" spans="2:20" x14ac:dyDescent="0.15">
      <c r="B28" s="121">
        <v>38</v>
      </c>
      <c r="C28" s="125" t="s">
        <v>482</v>
      </c>
      <c r="D28" s="119" t="s">
        <v>562</v>
      </c>
      <c r="E28" s="119">
        <v>48</v>
      </c>
      <c r="F28" s="119">
        <v>0.3</v>
      </c>
      <c r="G28" s="119">
        <v>0.35</v>
      </c>
      <c r="H28" s="341" t="s">
        <v>226</v>
      </c>
      <c r="I28" s="750" t="s">
        <v>536</v>
      </c>
      <c r="J28" s="750"/>
      <c r="K28" s="750"/>
      <c r="L28" s="750"/>
      <c r="M28" s="750"/>
      <c r="N28" s="750"/>
      <c r="S28" s="118"/>
      <c r="T28" s="117"/>
    </row>
    <row r="29" spans="2:20" s="126" customFormat="1" x14ac:dyDescent="0.15">
      <c r="B29" s="128">
        <v>25</v>
      </c>
      <c r="C29" s="122" t="s">
        <v>616</v>
      </c>
      <c r="D29" s="122" t="s">
        <v>614</v>
      </c>
      <c r="E29" s="119">
        <v>40</v>
      </c>
      <c r="F29" s="122">
        <v>0.3</v>
      </c>
      <c r="G29" s="128">
        <v>0.45</v>
      </c>
      <c r="H29" s="299" t="s">
        <v>599</v>
      </c>
      <c r="I29" s="751"/>
      <c r="J29" s="751"/>
      <c r="K29" s="751"/>
      <c r="L29" s="751"/>
      <c r="M29" s="751"/>
      <c r="N29" s="751"/>
      <c r="T29" s="127"/>
    </row>
    <row r="30" spans="2:20" x14ac:dyDescent="0.15">
      <c r="B30" s="121">
        <v>75</v>
      </c>
      <c r="C30" s="121" t="s">
        <v>247</v>
      </c>
      <c r="D30" s="119" t="s">
        <v>257</v>
      </c>
      <c r="E30" s="119">
        <v>54</v>
      </c>
      <c r="F30" s="119">
        <v>0.3</v>
      </c>
      <c r="G30" s="121">
        <v>0.25</v>
      </c>
      <c r="H30" s="341" t="s">
        <v>617</v>
      </c>
      <c r="I30" s="750" t="s">
        <v>618</v>
      </c>
      <c r="J30" s="750"/>
      <c r="K30" s="750"/>
      <c r="L30" s="750"/>
      <c r="M30" s="750"/>
      <c r="N30" s="750"/>
      <c r="S30" s="118"/>
      <c r="T30" s="117"/>
    </row>
    <row r="31" spans="2:20" x14ac:dyDescent="0.15">
      <c r="B31" s="119">
        <v>50</v>
      </c>
      <c r="C31" s="119" t="s">
        <v>276</v>
      </c>
      <c r="D31" s="119" t="s">
        <v>628</v>
      </c>
      <c r="E31" s="119">
        <v>50</v>
      </c>
      <c r="F31" s="121">
        <v>0.2</v>
      </c>
      <c r="G31" s="119">
        <v>0.3</v>
      </c>
      <c r="H31" s="341" t="s">
        <v>609</v>
      </c>
      <c r="I31" s="738"/>
      <c r="J31" s="738"/>
      <c r="K31" s="738"/>
      <c r="L31" s="738"/>
      <c r="M31" s="738"/>
      <c r="N31" s="738"/>
      <c r="S31" s="118"/>
      <c r="T31" s="117"/>
    </row>
    <row r="32" spans="2:20" x14ac:dyDescent="0.15">
      <c r="B32" s="119">
        <v>50</v>
      </c>
      <c r="C32" s="119" t="s">
        <v>607</v>
      </c>
      <c r="D32" s="119" t="s">
        <v>266</v>
      </c>
      <c r="E32" s="119">
        <v>43</v>
      </c>
      <c r="F32" s="119">
        <v>0.3</v>
      </c>
      <c r="G32" s="119">
        <v>0.3</v>
      </c>
      <c r="H32" s="299" t="s">
        <v>599</v>
      </c>
      <c r="I32" s="739" t="s">
        <v>258</v>
      </c>
      <c r="J32" s="739"/>
      <c r="K32" s="739"/>
      <c r="L32" s="739"/>
      <c r="M32" s="739"/>
      <c r="N32" s="739"/>
      <c r="S32" s="118"/>
      <c r="T32" s="117"/>
    </row>
    <row r="33" spans="2:20" x14ac:dyDescent="0.15">
      <c r="B33" s="121">
        <v>25</v>
      </c>
      <c r="C33" s="122" t="s">
        <v>482</v>
      </c>
      <c r="D33" s="119" t="s">
        <v>623</v>
      </c>
      <c r="E33" s="119">
        <v>51</v>
      </c>
      <c r="F33" s="119">
        <v>0.2</v>
      </c>
      <c r="G33" s="119">
        <v>0.45</v>
      </c>
      <c r="H33" s="341" t="s">
        <v>226</v>
      </c>
      <c r="I33" s="739" t="s">
        <v>267</v>
      </c>
      <c r="J33" s="739"/>
      <c r="K33" s="739"/>
      <c r="L33" s="739"/>
      <c r="M33" s="739"/>
      <c r="N33" s="739"/>
      <c r="S33" s="118"/>
      <c r="T33" s="117"/>
    </row>
    <row r="34" spans="2:20" ht="12" customHeight="1" x14ac:dyDescent="0.15">
      <c r="B34" s="119">
        <v>100</v>
      </c>
      <c r="C34" s="122" t="s">
        <v>613</v>
      </c>
      <c r="D34" s="119" t="s">
        <v>266</v>
      </c>
      <c r="E34" s="119">
        <v>34</v>
      </c>
      <c r="F34" s="119">
        <v>0.3</v>
      </c>
      <c r="G34" s="121">
        <v>0.25</v>
      </c>
      <c r="H34" s="341" t="s">
        <v>270</v>
      </c>
      <c r="I34" s="739"/>
      <c r="J34" s="739"/>
      <c r="K34" s="739"/>
      <c r="L34" s="739"/>
      <c r="M34" s="739"/>
      <c r="N34" s="739"/>
      <c r="S34" s="118"/>
      <c r="T34" s="117"/>
    </row>
    <row r="35" spans="2:20" ht="12.75" customHeight="1" x14ac:dyDescent="0.15">
      <c r="B35" s="119">
        <v>50</v>
      </c>
      <c r="C35" s="119" t="s">
        <v>619</v>
      </c>
      <c r="D35" s="119" t="s">
        <v>259</v>
      </c>
      <c r="E35" s="119">
        <v>46</v>
      </c>
      <c r="F35" s="119">
        <v>0.15</v>
      </c>
      <c r="G35" s="119">
        <v>0.3</v>
      </c>
      <c r="H35" s="341"/>
      <c r="I35" s="739" t="s">
        <v>260</v>
      </c>
      <c r="J35" s="739"/>
      <c r="K35" s="739"/>
      <c r="L35" s="739"/>
      <c r="M35" s="739"/>
      <c r="N35" s="739"/>
      <c r="S35" s="118"/>
      <c r="T35" s="117"/>
    </row>
    <row r="36" spans="2:20" x14ac:dyDescent="0.15">
      <c r="B36" s="121">
        <v>25</v>
      </c>
      <c r="C36" s="119" t="s">
        <v>475</v>
      </c>
      <c r="D36" s="119" t="s">
        <v>255</v>
      </c>
      <c r="E36" s="119">
        <v>35</v>
      </c>
      <c r="F36" s="119">
        <v>0.25</v>
      </c>
      <c r="G36" s="119">
        <v>0.45</v>
      </c>
      <c r="H36" s="341" t="s">
        <v>239</v>
      </c>
      <c r="I36" s="750" t="s">
        <v>261</v>
      </c>
      <c r="J36" s="739"/>
      <c r="K36" s="739"/>
      <c r="L36" s="739"/>
      <c r="M36" s="739"/>
      <c r="N36" s="739"/>
      <c r="S36" s="118"/>
      <c r="T36" s="117"/>
    </row>
    <row r="37" spans="2:20" x14ac:dyDescent="0.15">
      <c r="B37" s="119">
        <v>50</v>
      </c>
      <c r="C37" s="119" t="s">
        <v>607</v>
      </c>
      <c r="D37" s="119" t="s">
        <v>262</v>
      </c>
      <c r="E37" s="337">
        <v>17</v>
      </c>
      <c r="F37" s="337">
        <v>0.3</v>
      </c>
      <c r="G37" s="119">
        <v>0.3</v>
      </c>
      <c r="H37" s="341"/>
      <c r="I37" s="739"/>
      <c r="J37" s="739"/>
      <c r="K37" s="739"/>
      <c r="L37" s="739"/>
      <c r="M37" s="739"/>
      <c r="N37" s="739"/>
      <c r="S37" s="118"/>
      <c r="T37" s="117"/>
    </row>
    <row r="38" spans="2:20" x14ac:dyDescent="0.15">
      <c r="B38" s="119">
        <v>50</v>
      </c>
      <c r="C38" s="119" t="s">
        <v>620</v>
      </c>
      <c r="D38" s="119" t="s">
        <v>263</v>
      </c>
      <c r="E38" s="119">
        <v>50</v>
      </c>
      <c r="F38" s="121">
        <v>0.2</v>
      </c>
      <c r="G38" s="121">
        <v>0.3</v>
      </c>
      <c r="H38" s="471" t="s">
        <v>239</v>
      </c>
      <c r="I38" s="739"/>
      <c r="J38" s="739"/>
      <c r="K38" s="739"/>
      <c r="L38" s="739"/>
      <c r="M38" s="739"/>
      <c r="N38" s="739"/>
      <c r="S38" s="118"/>
      <c r="T38" s="117"/>
    </row>
    <row r="39" spans="2:20" x14ac:dyDescent="0.15">
      <c r="B39" s="121">
        <v>25</v>
      </c>
      <c r="C39" s="121" t="s">
        <v>622</v>
      </c>
      <c r="D39" s="119" t="s">
        <v>564</v>
      </c>
      <c r="E39" s="119">
        <v>35</v>
      </c>
      <c r="F39" s="119">
        <v>0.3</v>
      </c>
      <c r="G39" s="119">
        <v>0.45</v>
      </c>
      <c r="H39" s="341" t="s">
        <v>601</v>
      </c>
      <c r="I39" s="739" t="s">
        <v>264</v>
      </c>
      <c r="J39" s="739"/>
      <c r="K39" s="739"/>
      <c r="L39" s="739"/>
      <c r="M39" s="739"/>
      <c r="N39" s="739"/>
      <c r="S39" s="118"/>
      <c r="T39" s="117"/>
    </row>
    <row r="40" spans="2:20" x14ac:dyDescent="0.15">
      <c r="B40" s="121">
        <v>25</v>
      </c>
      <c r="C40" s="121" t="s">
        <v>621</v>
      </c>
      <c r="D40" s="119" t="s">
        <v>564</v>
      </c>
      <c r="E40" s="119">
        <v>35</v>
      </c>
      <c r="F40" s="119">
        <v>0.3</v>
      </c>
      <c r="G40" s="119">
        <v>0.45</v>
      </c>
      <c r="H40" s="341" t="s">
        <v>601</v>
      </c>
      <c r="I40" s="739" t="s">
        <v>265</v>
      </c>
      <c r="J40" s="739"/>
      <c r="K40" s="739"/>
      <c r="L40" s="739"/>
      <c r="M40" s="739"/>
      <c r="N40" s="739"/>
      <c r="S40" s="118"/>
      <c r="T40" s="117"/>
    </row>
    <row r="41" spans="2:20" x14ac:dyDescent="0.15">
      <c r="B41" s="119">
        <v>50</v>
      </c>
      <c r="C41" s="119" t="s">
        <v>241</v>
      </c>
      <c r="D41" s="119" t="s">
        <v>242</v>
      </c>
      <c r="E41" s="119">
        <v>42</v>
      </c>
      <c r="F41" s="119">
        <v>0.2</v>
      </c>
      <c r="G41" s="119">
        <v>0.3</v>
      </c>
      <c r="H41" s="341" t="s">
        <v>239</v>
      </c>
      <c r="I41" s="747" t="s">
        <v>268</v>
      </c>
      <c r="J41" s="748"/>
      <c r="K41" s="748"/>
      <c r="L41" s="748"/>
      <c r="M41" s="748"/>
      <c r="N41" s="748"/>
      <c r="S41" s="118"/>
      <c r="T41" s="117"/>
    </row>
    <row r="42" spans="2:20" x14ac:dyDescent="0.15">
      <c r="B42" s="121">
        <v>25</v>
      </c>
      <c r="C42" s="121"/>
      <c r="D42" s="119" t="s">
        <v>255</v>
      </c>
      <c r="E42" s="119">
        <v>35</v>
      </c>
      <c r="F42" s="119" t="s">
        <v>626</v>
      </c>
      <c r="G42" s="119">
        <v>0.45</v>
      </c>
      <c r="H42" s="341" t="s">
        <v>627</v>
      </c>
      <c r="I42" s="738"/>
      <c r="J42" s="738"/>
      <c r="K42" s="738"/>
      <c r="L42" s="738"/>
      <c r="M42" s="738"/>
      <c r="N42" s="738"/>
      <c r="S42" s="118"/>
      <c r="T42" s="117"/>
    </row>
    <row r="43" spans="2:20" x14ac:dyDescent="0.15">
      <c r="B43" s="121">
        <v>38</v>
      </c>
      <c r="C43" s="119" t="s">
        <v>629</v>
      </c>
      <c r="D43" s="119" t="s">
        <v>2110</v>
      </c>
      <c r="E43" s="119">
        <v>48</v>
      </c>
      <c r="F43" s="119">
        <v>0.3</v>
      </c>
      <c r="G43" s="119">
        <v>0.35</v>
      </c>
      <c r="H43" s="471" t="s">
        <v>239</v>
      </c>
      <c r="I43" s="739"/>
      <c r="J43" s="739"/>
      <c r="K43" s="739"/>
      <c r="L43" s="739"/>
      <c r="M43" s="739"/>
      <c r="N43" s="739"/>
      <c r="S43" s="118"/>
      <c r="T43" s="117"/>
    </row>
    <row r="44" spans="2:20" x14ac:dyDescent="0.15">
      <c r="B44" s="119">
        <v>50</v>
      </c>
      <c r="C44" s="119" t="s">
        <v>630</v>
      </c>
      <c r="D44" s="119" t="s">
        <v>271</v>
      </c>
      <c r="E44" s="119">
        <v>43</v>
      </c>
      <c r="F44" s="119">
        <v>0.3</v>
      </c>
      <c r="G44" s="119">
        <v>0.3</v>
      </c>
      <c r="H44" s="341" t="s">
        <v>611</v>
      </c>
      <c r="I44" s="738"/>
      <c r="J44" s="738"/>
      <c r="K44" s="738"/>
      <c r="L44" s="738"/>
      <c r="M44" s="738"/>
      <c r="N44" s="738"/>
      <c r="S44" s="118"/>
      <c r="T44" s="117"/>
    </row>
    <row r="45" spans="2:20" x14ac:dyDescent="0.15">
      <c r="B45" s="121">
        <v>25</v>
      </c>
      <c r="C45" s="119"/>
      <c r="D45" s="119" t="s">
        <v>272</v>
      </c>
      <c r="E45" s="119">
        <v>52</v>
      </c>
      <c r="F45" s="121">
        <v>0.15</v>
      </c>
      <c r="G45" s="119">
        <v>0.3</v>
      </c>
      <c r="H45" s="300" t="s">
        <v>631</v>
      </c>
      <c r="I45" s="739" t="s">
        <v>273</v>
      </c>
      <c r="J45" s="739"/>
      <c r="K45" s="739"/>
      <c r="L45" s="739"/>
      <c r="M45" s="739"/>
      <c r="N45" s="739"/>
      <c r="S45" s="118"/>
      <c r="T45" s="117"/>
    </row>
    <row r="46" spans="2:20" x14ac:dyDescent="0.15">
      <c r="B46" s="121">
        <v>38</v>
      </c>
      <c r="C46" s="119"/>
      <c r="D46" s="119" t="s">
        <v>274</v>
      </c>
      <c r="E46" s="119">
        <v>49</v>
      </c>
      <c r="F46" s="121">
        <v>0.15</v>
      </c>
      <c r="G46" s="119">
        <v>0.3</v>
      </c>
      <c r="H46" s="300" t="s">
        <v>568</v>
      </c>
      <c r="I46" s="739" t="s">
        <v>275</v>
      </c>
      <c r="J46" s="739"/>
      <c r="K46" s="739"/>
      <c r="L46" s="739"/>
      <c r="M46" s="739"/>
      <c r="N46" s="739"/>
      <c r="S46" s="118"/>
      <c r="T46" s="117"/>
    </row>
    <row r="47" spans="2:20" x14ac:dyDescent="0.15">
      <c r="B47" s="119">
        <v>50</v>
      </c>
      <c r="C47" s="119" t="s">
        <v>276</v>
      </c>
      <c r="D47" s="119" t="s">
        <v>277</v>
      </c>
      <c r="E47" s="119">
        <v>50</v>
      </c>
      <c r="F47" s="121">
        <v>0.2</v>
      </c>
      <c r="G47" s="121">
        <v>0.3</v>
      </c>
      <c r="H47" s="341" t="s">
        <v>609</v>
      </c>
      <c r="I47" s="739" t="s">
        <v>278</v>
      </c>
      <c r="J47" s="739"/>
      <c r="K47" s="739"/>
      <c r="L47" s="739"/>
      <c r="M47" s="739"/>
      <c r="N47" s="739"/>
      <c r="S47" s="118"/>
      <c r="T47" s="117"/>
    </row>
    <row r="48" spans="2:20" x14ac:dyDescent="0.15">
      <c r="B48" s="121">
        <v>75</v>
      </c>
      <c r="C48" s="119" t="s">
        <v>525</v>
      </c>
      <c r="D48" s="119" t="s">
        <v>632</v>
      </c>
      <c r="E48" s="119">
        <v>54</v>
      </c>
      <c r="F48" s="121">
        <v>0.2</v>
      </c>
      <c r="G48" s="121">
        <v>0.25</v>
      </c>
      <c r="H48" s="341" t="s">
        <v>633</v>
      </c>
      <c r="I48" s="763"/>
      <c r="J48" s="764"/>
      <c r="K48" s="764"/>
      <c r="L48" s="764"/>
      <c r="M48" s="764"/>
      <c r="N48" s="765"/>
      <c r="S48" s="118"/>
      <c r="T48" s="117"/>
    </row>
    <row r="49" spans="2:23" x14ac:dyDescent="0.15">
      <c r="B49" s="121">
        <v>100</v>
      </c>
      <c r="C49" s="119" t="s">
        <v>565</v>
      </c>
      <c r="D49" s="119" t="s">
        <v>566</v>
      </c>
      <c r="E49" s="119">
        <v>27</v>
      </c>
      <c r="F49" s="121">
        <v>0.3</v>
      </c>
      <c r="G49" s="121">
        <v>0.25</v>
      </c>
      <c r="H49" s="341" t="s">
        <v>634</v>
      </c>
      <c r="I49" s="763"/>
      <c r="J49" s="764"/>
      <c r="K49" s="764"/>
      <c r="L49" s="764"/>
      <c r="M49" s="764"/>
      <c r="N49" s="765"/>
      <c r="S49" s="118"/>
      <c r="T49" s="117"/>
    </row>
    <row r="50" spans="2:23" x14ac:dyDescent="0.15">
      <c r="B50" s="121">
        <v>25</v>
      </c>
      <c r="C50" s="119" t="s">
        <v>635</v>
      </c>
      <c r="D50" s="119" t="s">
        <v>636</v>
      </c>
      <c r="E50" s="119">
        <v>40</v>
      </c>
      <c r="F50" s="121">
        <v>0.25</v>
      </c>
      <c r="G50" s="121">
        <v>0.45</v>
      </c>
      <c r="H50" s="341" t="s">
        <v>610</v>
      </c>
      <c r="I50" s="760" t="s">
        <v>520</v>
      </c>
      <c r="J50" s="761"/>
      <c r="K50" s="761"/>
      <c r="L50" s="761"/>
      <c r="M50" s="761"/>
      <c r="N50" s="762"/>
      <c r="S50" s="118"/>
      <c r="T50" s="117"/>
    </row>
    <row r="51" spans="2:23" x14ac:dyDescent="0.15">
      <c r="B51" s="119">
        <v>50</v>
      </c>
      <c r="C51" s="119" t="s">
        <v>245</v>
      </c>
      <c r="D51" s="119" t="s">
        <v>1399</v>
      </c>
      <c r="E51" s="119">
        <v>50</v>
      </c>
      <c r="F51" s="121">
        <v>0.2</v>
      </c>
      <c r="G51" s="121">
        <v>0.3</v>
      </c>
      <c r="H51" s="431" t="s">
        <v>239</v>
      </c>
      <c r="I51" s="739"/>
      <c r="J51" s="739"/>
      <c r="K51" s="739"/>
      <c r="L51" s="739"/>
      <c r="M51" s="739"/>
      <c r="N51" s="739"/>
      <c r="O51" s="132"/>
      <c r="P51" s="132"/>
      <c r="Q51" s="132"/>
      <c r="S51" s="118"/>
      <c r="T51" s="117"/>
    </row>
    <row r="52" spans="2:23" x14ac:dyDescent="0.15">
      <c r="B52" s="130"/>
      <c r="C52" s="130"/>
      <c r="D52" s="130"/>
      <c r="E52" s="130"/>
      <c r="F52" s="130"/>
      <c r="G52" s="130"/>
      <c r="H52" s="130"/>
      <c r="I52" s="130"/>
      <c r="J52" s="130"/>
      <c r="K52" s="130"/>
      <c r="L52" s="133"/>
      <c r="M52" s="133"/>
      <c r="N52" s="133"/>
      <c r="O52" s="133"/>
      <c r="P52" s="133"/>
      <c r="Q52" s="133"/>
    </row>
    <row r="53" spans="2:23" ht="14.25" thickBot="1" x14ac:dyDescent="0.2">
      <c r="B53" s="130"/>
      <c r="C53" s="130"/>
      <c r="D53" s="130"/>
      <c r="E53" s="130"/>
      <c r="F53" s="130"/>
      <c r="G53" s="130"/>
      <c r="H53" s="130"/>
      <c r="I53" s="130"/>
      <c r="J53" s="130"/>
      <c r="K53" s="130"/>
      <c r="L53" s="133"/>
      <c r="M53" s="133"/>
      <c r="N53" s="133"/>
      <c r="O53" s="133"/>
      <c r="P53" s="133"/>
      <c r="Q53" s="133"/>
    </row>
    <row r="54" spans="2:23" ht="14.25" thickBot="1" x14ac:dyDescent="0.2">
      <c r="B54" s="134"/>
      <c r="C54" s="755" t="s">
        <v>279</v>
      </c>
      <c r="D54" s="755"/>
      <c r="E54" s="755"/>
      <c r="F54" s="755"/>
      <c r="G54" s="755"/>
      <c r="H54" s="755"/>
      <c r="I54" s="338"/>
      <c r="J54" s="135"/>
      <c r="K54" s="756" t="s">
        <v>222</v>
      </c>
      <c r="L54" s="757"/>
      <c r="M54" s="757"/>
      <c r="N54" s="757"/>
      <c r="O54" s="757"/>
      <c r="P54" s="757"/>
      <c r="Q54" s="758"/>
      <c r="R54" s="136" t="s">
        <v>280</v>
      </c>
      <c r="S54" s="339" t="s">
        <v>281</v>
      </c>
    </row>
    <row r="55" spans="2:23" ht="18.75" x14ac:dyDescent="0.15">
      <c r="B55" s="308" t="s">
        <v>89</v>
      </c>
      <c r="C55" s="309" t="s">
        <v>217</v>
      </c>
      <c r="D55" s="309" t="s">
        <v>218</v>
      </c>
      <c r="E55" s="309" t="s">
        <v>639</v>
      </c>
      <c r="F55" s="309" t="s">
        <v>219</v>
      </c>
      <c r="G55" s="309" t="s">
        <v>220</v>
      </c>
      <c r="H55" s="309" t="s">
        <v>567</v>
      </c>
      <c r="I55" s="309" t="s">
        <v>282</v>
      </c>
      <c r="J55" s="310" t="s">
        <v>283</v>
      </c>
      <c r="K55" s="759"/>
      <c r="L55" s="759"/>
      <c r="M55" s="759"/>
      <c r="N55" s="759"/>
      <c r="O55" s="759"/>
      <c r="P55" s="759"/>
      <c r="Q55" s="759"/>
      <c r="R55" s="140"/>
      <c r="S55" s="347"/>
    </row>
    <row r="56" spans="2:23" x14ac:dyDescent="0.15">
      <c r="B56" s="333">
        <v>12</v>
      </c>
      <c r="C56" s="119"/>
      <c r="D56" s="119" t="s">
        <v>640</v>
      </c>
      <c r="E56" s="119">
        <v>31</v>
      </c>
      <c r="F56" s="119">
        <v>0.2</v>
      </c>
      <c r="G56" s="119">
        <v>0.3</v>
      </c>
      <c r="H56" s="119"/>
      <c r="I56" s="119"/>
      <c r="J56" s="341" t="s">
        <v>617</v>
      </c>
      <c r="K56" s="753"/>
      <c r="L56" s="753"/>
      <c r="M56" s="753"/>
      <c r="N56" s="753"/>
      <c r="O56" s="753"/>
      <c r="P56" s="753"/>
      <c r="Q56" s="753"/>
      <c r="R56" s="141"/>
      <c r="S56" s="142"/>
    </row>
    <row r="57" spans="2:23" x14ac:dyDescent="0.15">
      <c r="B57" s="333">
        <v>25</v>
      </c>
      <c r="C57" s="119" t="s">
        <v>284</v>
      </c>
      <c r="D57" s="119" t="s">
        <v>641</v>
      </c>
      <c r="E57" s="119">
        <v>33</v>
      </c>
      <c r="F57" s="119">
        <v>0.3</v>
      </c>
      <c r="G57" s="119">
        <v>0.3</v>
      </c>
      <c r="H57" s="337" t="s">
        <v>642</v>
      </c>
      <c r="I57" s="341">
        <v>1000</v>
      </c>
      <c r="J57" s="341" t="s">
        <v>569</v>
      </c>
      <c r="K57" s="750" t="s">
        <v>285</v>
      </c>
      <c r="L57" s="750"/>
      <c r="M57" s="750"/>
      <c r="N57" s="750"/>
      <c r="O57" s="750"/>
      <c r="P57" s="750"/>
      <c r="Q57" s="750"/>
      <c r="R57" s="141"/>
      <c r="S57" s="142"/>
    </row>
    <row r="58" spans="2:23" x14ac:dyDescent="0.15">
      <c r="B58" s="345">
        <v>50</v>
      </c>
      <c r="C58" s="119" t="s">
        <v>286</v>
      </c>
      <c r="D58" s="337" t="s">
        <v>287</v>
      </c>
      <c r="E58" s="119">
        <v>41</v>
      </c>
      <c r="F58" s="337">
        <v>0.25</v>
      </c>
      <c r="G58" s="119">
        <v>0.3</v>
      </c>
      <c r="H58" s="337" t="s">
        <v>643</v>
      </c>
      <c r="I58" s="337">
        <v>1000</v>
      </c>
      <c r="J58" s="349" t="s">
        <v>239</v>
      </c>
      <c r="K58" s="739" t="s">
        <v>288</v>
      </c>
      <c r="L58" s="739"/>
      <c r="M58" s="739"/>
      <c r="N58" s="739"/>
      <c r="O58" s="739"/>
      <c r="P58" s="739"/>
      <c r="Q58" s="739"/>
      <c r="R58" s="141" t="s">
        <v>1906</v>
      </c>
      <c r="S58" s="142" t="s">
        <v>290</v>
      </c>
      <c r="T58" s="143" t="s">
        <v>291</v>
      </c>
      <c r="W58" s="144" t="s">
        <v>292</v>
      </c>
    </row>
    <row r="59" spans="2:23" x14ac:dyDescent="0.15">
      <c r="B59" s="345">
        <v>50</v>
      </c>
      <c r="C59" s="337" t="s">
        <v>644</v>
      </c>
      <c r="D59" s="337" t="s">
        <v>294</v>
      </c>
      <c r="E59" s="119">
        <v>41</v>
      </c>
      <c r="F59" s="337">
        <v>0.3</v>
      </c>
      <c r="G59" s="119">
        <v>0.3</v>
      </c>
      <c r="H59" s="337" t="s">
        <v>643</v>
      </c>
      <c r="I59" s="337">
        <v>1000</v>
      </c>
      <c r="J59" s="349" t="s">
        <v>645</v>
      </c>
      <c r="K59" s="752" t="s">
        <v>646</v>
      </c>
      <c r="L59" s="752"/>
      <c r="M59" s="752"/>
      <c r="N59" s="752"/>
      <c r="O59" s="752"/>
      <c r="P59" s="752"/>
      <c r="Q59" s="752"/>
      <c r="R59" s="141" t="s">
        <v>1905</v>
      </c>
      <c r="S59" s="142" t="s">
        <v>295</v>
      </c>
    </row>
    <row r="60" spans="2:23" x14ac:dyDescent="0.15">
      <c r="B60" s="351">
        <v>38</v>
      </c>
      <c r="C60" s="337" t="s">
        <v>647</v>
      </c>
      <c r="D60" s="337" t="s">
        <v>519</v>
      </c>
      <c r="E60" s="119">
        <v>55</v>
      </c>
      <c r="F60" s="337">
        <v>0.25</v>
      </c>
      <c r="G60" s="119">
        <v>0.35</v>
      </c>
      <c r="H60" s="337" t="s">
        <v>1836</v>
      </c>
      <c r="I60" s="337">
        <v>1000</v>
      </c>
      <c r="J60" s="349" t="s">
        <v>606</v>
      </c>
      <c r="K60" s="739" t="s">
        <v>1838</v>
      </c>
      <c r="L60" s="739"/>
      <c r="M60" s="739"/>
      <c r="N60" s="739"/>
      <c r="O60" s="739"/>
      <c r="P60" s="739"/>
      <c r="Q60" s="739"/>
      <c r="R60" s="141" t="s">
        <v>1906</v>
      </c>
      <c r="S60" s="142" t="s">
        <v>290</v>
      </c>
    </row>
    <row r="61" spans="2:23" x14ac:dyDescent="0.15">
      <c r="B61" s="345">
        <v>50</v>
      </c>
      <c r="C61" s="119" t="s">
        <v>649</v>
      </c>
      <c r="D61" s="119" t="s">
        <v>253</v>
      </c>
      <c r="E61" s="119">
        <v>45</v>
      </c>
      <c r="F61" s="337">
        <v>0.3</v>
      </c>
      <c r="G61" s="119">
        <v>0.3</v>
      </c>
      <c r="H61" s="337" t="s">
        <v>648</v>
      </c>
      <c r="I61" s="337">
        <v>1000</v>
      </c>
      <c r="J61" s="349" t="s">
        <v>239</v>
      </c>
      <c r="K61" s="753" t="s">
        <v>737</v>
      </c>
      <c r="L61" s="753"/>
      <c r="M61" s="753"/>
      <c r="N61" s="753"/>
      <c r="O61" s="753"/>
      <c r="P61" s="753"/>
      <c r="Q61" s="753"/>
      <c r="R61" s="141" t="s">
        <v>296</v>
      </c>
      <c r="S61" s="142"/>
    </row>
    <row r="62" spans="2:23" x14ac:dyDescent="0.15">
      <c r="B62" s="351">
        <v>25</v>
      </c>
      <c r="C62" s="145" t="s">
        <v>650</v>
      </c>
      <c r="D62" s="119" t="s">
        <v>253</v>
      </c>
      <c r="E62" s="337">
        <v>47</v>
      </c>
      <c r="F62" s="337">
        <v>0.2</v>
      </c>
      <c r="G62" s="337">
        <v>0.45</v>
      </c>
      <c r="H62" s="337" t="s">
        <v>570</v>
      </c>
      <c r="I62" s="337">
        <v>1000</v>
      </c>
      <c r="J62" s="349" t="s">
        <v>239</v>
      </c>
      <c r="K62" s="739" t="s">
        <v>298</v>
      </c>
      <c r="L62" s="739"/>
      <c r="M62" s="739"/>
      <c r="N62" s="739"/>
      <c r="O62" s="739"/>
      <c r="P62" s="739"/>
      <c r="Q62" s="739"/>
      <c r="R62" s="141" t="s">
        <v>296</v>
      </c>
      <c r="S62" s="142"/>
    </row>
    <row r="63" spans="2:23" x14ac:dyDescent="0.15">
      <c r="B63" s="333">
        <v>50</v>
      </c>
      <c r="C63" s="119" t="s">
        <v>624</v>
      </c>
      <c r="D63" s="119" t="s">
        <v>299</v>
      </c>
      <c r="E63" s="119">
        <v>45</v>
      </c>
      <c r="F63" s="337">
        <v>0.3</v>
      </c>
      <c r="G63" s="119">
        <v>0.3</v>
      </c>
      <c r="H63" s="337" t="s">
        <v>570</v>
      </c>
      <c r="I63" s="337">
        <v>1000</v>
      </c>
      <c r="J63" s="349" t="s">
        <v>239</v>
      </c>
      <c r="K63" s="752" t="s">
        <v>300</v>
      </c>
      <c r="L63" s="752"/>
      <c r="M63" s="752"/>
      <c r="N63" s="752"/>
      <c r="O63" s="752"/>
      <c r="P63" s="752"/>
      <c r="Q63" s="752"/>
      <c r="R63" s="141" t="s">
        <v>296</v>
      </c>
      <c r="S63" s="142" t="s">
        <v>295</v>
      </c>
    </row>
    <row r="64" spans="2:23" x14ac:dyDescent="0.15">
      <c r="B64" s="361">
        <v>25</v>
      </c>
      <c r="C64" s="145"/>
      <c r="D64" s="119" t="s">
        <v>299</v>
      </c>
      <c r="E64" s="360">
        <v>47</v>
      </c>
      <c r="F64" s="360">
        <v>0.2</v>
      </c>
      <c r="G64" s="360">
        <v>0.45</v>
      </c>
      <c r="H64" s="360" t="s">
        <v>570</v>
      </c>
      <c r="I64" s="360">
        <v>1000</v>
      </c>
      <c r="J64" s="362" t="s">
        <v>239</v>
      </c>
      <c r="K64" s="739" t="s">
        <v>723</v>
      </c>
      <c r="L64" s="739"/>
      <c r="M64" s="739"/>
      <c r="N64" s="739"/>
      <c r="O64" s="739"/>
      <c r="P64" s="739"/>
      <c r="Q64" s="739"/>
      <c r="R64" s="141" t="s">
        <v>296</v>
      </c>
      <c r="S64" s="142"/>
    </row>
    <row r="65" spans="2:20" x14ac:dyDescent="0.15">
      <c r="B65" s="333">
        <v>50</v>
      </c>
      <c r="C65" s="119" t="s">
        <v>301</v>
      </c>
      <c r="D65" s="119" t="s">
        <v>263</v>
      </c>
      <c r="E65" s="119">
        <v>18</v>
      </c>
      <c r="F65" s="337">
        <v>0.3</v>
      </c>
      <c r="G65" s="119">
        <v>0.3</v>
      </c>
      <c r="H65" s="337" t="s">
        <v>651</v>
      </c>
      <c r="I65" s="337">
        <v>1000</v>
      </c>
      <c r="J65" s="349" t="s">
        <v>239</v>
      </c>
      <c r="K65" s="754" t="s">
        <v>521</v>
      </c>
      <c r="L65" s="753"/>
      <c r="M65" s="753"/>
      <c r="N65" s="753"/>
      <c r="O65" s="753"/>
      <c r="P65" s="753"/>
      <c r="Q65" s="753"/>
      <c r="R65" s="340" t="s">
        <v>572</v>
      </c>
      <c r="S65" s="142" t="s">
        <v>225</v>
      </c>
    </row>
    <row r="66" spans="2:20" x14ac:dyDescent="0.15">
      <c r="B66" s="333">
        <v>50</v>
      </c>
      <c r="C66" s="119" t="s">
        <v>301</v>
      </c>
      <c r="D66" s="119" t="s">
        <v>302</v>
      </c>
      <c r="E66" s="337">
        <v>17</v>
      </c>
      <c r="F66" s="337">
        <v>0.3</v>
      </c>
      <c r="G66" s="119">
        <v>0.3</v>
      </c>
      <c r="H66" s="337" t="s">
        <v>571</v>
      </c>
      <c r="I66" s="337">
        <v>1000</v>
      </c>
      <c r="J66" s="349" t="s">
        <v>239</v>
      </c>
      <c r="K66" s="753"/>
      <c r="L66" s="753"/>
      <c r="M66" s="753"/>
      <c r="N66" s="753"/>
      <c r="O66" s="753"/>
      <c r="P66" s="753"/>
      <c r="Q66" s="753"/>
      <c r="R66" s="141" t="s">
        <v>303</v>
      </c>
      <c r="S66" s="142" t="s">
        <v>295</v>
      </c>
    </row>
    <row r="67" spans="2:20" x14ac:dyDescent="0.15">
      <c r="B67" s="333">
        <v>50</v>
      </c>
      <c r="C67" s="119" t="s">
        <v>304</v>
      </c>
      <c r="D67" s="119" t="s">
        <v>305</v>
      </c>
      <c r="E67" s="119">
        <v>6</v>
      </c>
      <c r="F67" s="337">
        <v>0.3</v>
      </c>
      <c r="G67" s="119">
        <v>0.3</v>
      </c>
      <c r="H67" s="337" t="s">
        <v>573</v>
      </c>
      <c r="I67" s="119">
        <v>1120</v>
      </c>
      <c r="J67" s="349" t="s">
        <v>306</v>
      </c>
      <c r="K67" s="739" t="s">
        <v>307</v>
      </c>
      <c r="L67" s="739"/>
      <c r="M67" s="739"/>
      <c r="N67" s="739"/>
      <c r="O67" s="739"/>
      <c r="P67" s="739"/>
      <c r="Q67" s="739"/>
      <c r="R67" s="141"/>
      <c r="S67" s="142" t="s">
        <v>290</v>
      </c>
    </row>
    <row r="68" spans="2:20" x14ac:dyDescent="0.15">
      <c r="B68" s="334">
        <v>25</v>
      </c>
      <c r="C68" s="119" t="s">
        <v>304</v>
      </c>
      <c r="D68" s="119" t="s">
        <v>305</v>
      </c>
      <c r="E68" s="119">
        <v>23</v>
      </c>
      <c r="F68" s="337">
        <v>0.2</v>
      </c>
      <c r="G68" s="119">
        <v>0.45</v>
      </c>
      <c r="H68" s="337" t="s">
        <v>573</v>
      </c>
      <c r="I68" s="119">
        <v>1120</v>
      </c>
      <c r="J68" s="349" t="s">
        <v>652</v>
      </c>
      <c r="K68" s="753"/>
      <c r="L68" s="753"/>
      <c r="M68" s="753"/>
      <c r="N68" s="753"/>
      <c r="O68" s="753"/>
      <c r="P68" s="753"/>
      <c r="Q68" s="753"/>
      <c r="R68" s="141" t="s">
        <v>575</v>
      </c>
      <c r="S68" s="142" t="s">
        <v>290</v>
      </c>
    </row>
    <row r="69" spans="2:20" x14ac:dyDescent="0.15">
      <c r="B69" s="333">
        <v>50</v>
      </c>
      <c r="C69" s="119" t="s">
        <v>304</v>
      </c>
      <c r="D69" s="119" t="s">
        <v>653</v>
      </c>
      <c r="E69" s="119">
        <v>10</v>
      </c>
      <c r="F69" s="337">
        <v>0.3</v>
      </c>
      <c r="G69" s="119">
        <v>0.3</v>
      </c>
      <c r="H69" s="337" t="s">
        <v>654</v>
      </c>
      <c r="I69" s="337" t="s">
        <v>655</v>
      </c>
      <c r="J69" s="349" t="s">
        <v>306</v>
      </c>
      <c r="K69" s="768" t="s">
        <v>527</v>
      </c>
      <c r="L69" s="769"/>
      <c r="M69" s="769"/>
      <c r="N69" s="769"/>
      <c r="O69" s="769"/>
      <c r="P69" s="769"/>
      <c r="Q69" s="769"/>
      <c r="R69" s="141"/>
      <c r="S69" s="142" t="s">
        <v>290</v>
      </c>
    </row>
    <row r="70" spans="2:20" x14ac:dyDescent="0.15">
      <c r="B70" s="334">
        <v>25</v>
      </c>
      <c r="C70" s="119" t="s">
        <v>656</v>
      </c>
      <c r="D70" s="119" t="s">
        <v>657</v>
      </c>
      <c r="E70" s="119">
        <v>1</v>
      </c>
      <c r="F70" s="121">
        <v>0.15</v>
      </c>
      <c r="G70" s="119">
        <v>0.45</v>
      </c>
      <c r="H70" s="337" t="s">
        <v>654</v>
      </c>
      <c r="I70" s="337" t="s">
        <v>655</v>
      </c>
      <c r="J70" s="349" t="s">
        <v>306</v>
      </c>
      <c r="K70" s="739" t="s">
        <v>309</v>
      </c>
      <c r="L70" s="739"/>
      <c r="M70" s="739"/>
      <c r="N70" s="739"/>
      <c r="O70" s="739"/>
      <c r="P70" s="739"/>
      <c r="Q70" s="739"/>
      <c r="R70" s="141" t="s">
        <v>658</v>
      </c>
      <c r="S70" s="142"/>
    </row>
    <row r="71" spans="2:20" ht="23.25" customHeight="1" x14ac:dyDescent="0.15">
      <c r="B71" s="333">
        <v>50</v>
      </c>
      <c r="C71" s="119" t="s">
        <v>304</v>
      </c>
      <c r="D71" s="119" t="s">
        <v>659</v>
      </c>
      <c r="E71" s="119">
        <v>11</v>
      </c>
      <c r="F71" s="337">
        <v>0.3</v>
      </c>
      <c r="G71" s="119">
        <v>0.3</v>
      </c>
      <c r="H71" s="337" t="s">
        <v>660</v>
      </c>
      <c r="I71" s="337" t="s">
        <v>661</v>
      </c>
      <c r="J71" s="349" t="s">
        <v>306</v>
      </c>
      <c r="K71" s="753" t="s">
        <v>739</v>
      </c>
      <c r="L71" s="753"/>
      <c r="M71" s="753"/>
      <c r="N71" s="753"/>
      <c r="O71" s="753"/>
      <c r="P71" s="753"/>
      <c r="Q71" s="753"/>
      <c r="R71" s="141" t="s">
        <v>577</v>
      </c>
      <c r="S71" s="142" t="s">
        <v>225</v>
      </c>
    </row>
    <row r="72" spans="2:20" x14ac:dyDescent="0.15">
      <c r="B72" s="333">
        <v>50</v>
      </c>
      <c r="C72" s="337" t="s">
        <v>310</v>
      </c>
      <c r="D72" s="337" t="s">
        <v>311</v>
      </c>
      <c r="E72" s="119">
        <v>11</v>
      </c>
      <c r="F72" s="337">
        <v>0.3</v>
      </c>
      <c r="G72" s="119">
        <v>0.3</v>
      </c>
      <c r="H72" s="337" t="s">
        <v>576</v>
      </c>
      <c r="I72" s="337">
        <v>1190</v>
      </c>
      <c r="J72" s="349" t="s">
        <v>306</v>
      </c>
      <c r="K72" s="739" t="s">
        <v>476</v>
      </c>
      <c r="L72" s="739"/>
      <c r="M72" s="739"/>
      <c r="N72" s="739"/>
      <c r="O72" s="739"/>
      <c r="P72" s="739"/>
      <c r="Q72" s="739"/>
      <c r="R72" s="141" t="s">
        <v>662</v>
      </c>
      <c r="S72" s="142" t="s">
        <v>295</v>
      </c>
      <c r="T72" s="143" t="s">
        <v>312</v>
      </c>
    </row>
    <row r="73" spans="2:20" x14ac:dyDescent="0.15">
      <c r="B73" s="333">
        <v>50</v>
      </c>
      <c r="C73" s="337" t="s">
        <v>310</v>
      </c>
      <c r="D73" s="337" t="s">
        <v>313</v>
      </c>
      <c r="E73" s="119">
        <v>6</v>
      </c>
      <c r="F73" s="337">
        <v>0.3</v>
      </c>
      <c r="G73" s="119">
        <v>0.3</v>
      </c>
      <c r="H73" s="337" t="s">
        <v>663</v>
      </c>
      <c r="I73" s="337">
        <v>1120</v>
      </c>
      <c r="J73" s="349" t="s">
        <v>306</v>
      </c>
      <c r="K73" s="739" t="s">
        <v>477</v>
      </c>
      <c r="L73" s="739"/>
      <c r="M73" s="739"/>
      <c r="N73" s="739"/>
      <c r="O73" s="739"/>
      <c r="P73" s="739"/>
      <c r="Q73" s="739"/>
      <c r="R73" s="141" t="s">
        <v>664</v>
      </c>
      <c r="S73" s="142" t="s">
        <v>295</v>
      </c>
      <c r="T73" s="143"/>
    </row>
    <row r="74" spans="2:20" x14ac:dyDescent="0.15">
      <c r="B74" s="334">
        <v>25</v>
      </c>
      <c r="C74" s="337" t="s">
        <v>310</v>
      </c>
      <c r="D74" s="337" t="s">
        <v>315</v>
      </c>
      <c r="E74" s="119">
        <v>39</v>
      </c>
      <c r="F74" s="337">
        <v>0.3</v>
      </c>
      <c r="G74" s="119">
        <v>0.45</v>
      </c>
      <c r="H74" s="337" t="s">
        <v>663</v>
      </c>
      <c r="I74" s="337">
        <v>1120</v>
      </c>
      <c r="J74" s="349" t="s">
        <v>306</v>
      </c>
      <c r="K74" s="739" t="s">
        <v>314</v>
      </c>
      <c r="L74" s="739"/>
      <c r="M74" s="739"/>
      <c r="N74" s="739"/>
      <c r="O74" s="739"/>
      <c r="P74" s="739"/>
      <c r="Q74" s="739"/>
      <c r="R74" s="141" t="s">
        <v>665</v>
      </c>
      <c r="S74" s="142" t="s">
        <v>295</v>
      </c>
    </row>
    <row r="75" spans="2:20" x14ac:dyDescent="0.15">
      <c r="B75" s="350">
        <v>100</v>
      </c>
      <c r="C75" s="337" t="s">
        <v>310</v>
      </c>
      <c r="D75" s="337" t="s">
        <v>666</v>
      </c>
      <c r="E75" s="335">
        <v>34</v>
      </c>
      <c r="F75" s="146">
        <v>0.25</v>
      </c>
      <c r="G75" s="147">
        <v>0.25</v>
      </c>
      <c r="H75" s="337" t="s">
        <v>660</v>
      </c>
      <c r="I75" s="337">
        <v>1205</v>
      </c>
      <c r="J75" s="349" t="s">
        <v>478</v>
      </c>
      <c r="K75" s="739" t="s">
        <v>506</v>
      </c>
      <c r="L75" s="739"/>
      <c r="M75" s="739"/>
      <c r="N75" s="739"/>
      <c r="O75" s="739"/>
      <c r="P75" s="739"/>
      <c r="Q75" s="739"/>
      <c r="R75" s="141" t="s">
        <v>667</v>
      </c>
      <c r="S75" s="142" t="s">
        <v>295</v>
      </c>
    </row>
    <row r="76" spans="2:20" x14ac:dyDescent="0.15">
      <c r="B76" s="766">
        <v>38</v>
      </c>
      <c r="C76" s="506" t="s">
        <v>301</v>
      </c>
      <c r="D76" s="506" t="s">
        <v>668</v>
      </c>
      <c r="E76" s="506">
        <v>33</v>
      </c>
      <c r="F76" s="506">
        <v>0.15</v>
      </c>
      <c r="G76" s="506">
        <v>0.45</v>
      </c>
      <c r="H76" s="506" t="s">
        <v>669</v>
      </c>
      <c r="I76" s="506">
        <v>1000</v>
      </c>
      <c r="J76" s="770" t="s">
        <v>478</v>
      </c>
      <c r="K76" s="740" t="s">
        <v>316</v>
      </c>
      <c r="L76" s="740"/>
      <c r="M76" s="740"/>
      <c r="N76" s="740"/>
      <c r="O76" s="740"/>
      <c r="P76" s="740"/>
      <c r="Q76" s="740"/>
      <c r="R76" s="773" t="s">
        <v>670</v>
      </c>
      <c r="S76" s="774" t="s">
        <v>295</v>
      </c>
    </row>
    <row r="77" spans="2:20" x14ac:dyDescent="0.15">
      <c r="B77" s="767"/>
      <c r="C77" s="508"/>
      <c r="D77" s="508"/>
      <c r="E77" s="508"/>
      <c r="F77" s="508"/>
      <c r="G77" s="508"/>
      <c r="H77" s="508"/>
      <c r="I77" s="508"/>
      <c r="J77" s="771"/>
      <c r="K77" s="740" t="s">
        <v>317</v>
      </c>
      <c r="L77" s="740"/>
      <c r="M77" s="740"/>
      <c r="N77" s="740"/>
      <c r="O77" s="740"/>
      <c r="P77" s="740"/>
      <c r="Q77" s="740"/>
      <c r="R77" s="759"/>
      <c r="S77" s="775"/>
      <c r="T77" s="118" t="s">
        <v>507</v>
      </c>
    </row>
    <row r="78" spans="2:20" x14ac:dyDescent="0.15">
      <c r="B78" s="779">
        <v>38</v>
      </c>
      <c r="C78" s="506" t="s">
        <v>671</v>
      </c>
      <c r="D78" s="506" t="s">
        <v>579</v>
      </c>
      <c r="E78" s="506">
        <v>48</v>
      </c>
      <c r="F78" s="506">
        <v>0.25</v>
      </c>
      <c r="G78" s="506">
        <v>0.35</v>
      </c>
      <c r="H78" s="506" t="s">
        <v>672</v>
      </c>
      <c r="I78" s="772" t="s">
        <v>673</v>
      </c>
      <c r="J78" s="770" t="s">
        <v>610</v>
      </c>
      <c r="K78" s="739" t="s">
        <v>318</v>
      </c>
      <c r="L78" s="739"/>
      <c r="M78" s="739"/>
      <c r="N78" s="739"/>
      <c r="O78" s="739"/>
      <c r="P78" s="739"/>
      <c r="Q78" s="739"/>
      <c r="R78" s="773" t="s">
        <v>319</v>
      </c>
      <c r="S78" s="774" t="s">
        <v>295</v>
      </c>
    </row>
    <row r="79" spans="2:20" x14ac:dyDescent="0.15">
      <c r="B79" s="780"/>
      <c r="C79" s="508"/>
      <c r="D79" s="781"/>
      <c r="E79" s="508"/>
      <c r="F79" s="508"/>
      <c r="G79" s="508"/>
      <c r="H79" s="508"/>
      <c r="I79" s="508"/>
      <c r="J79" s="771"/>
      <c r="K79" s="739" t="s">
        <v>535</v>
      </c>
      <c r="L79" s="739"/>
      <c r="M79" s="739"/>
      <c r="N79" s="739"/>
      <c r="O79" s="739"/>
      <c r="P79" s="739"/>
      <c r="Q79" s="739"/>
      <c r="R79" s="759"/>
      <c r="S79" s="775"/>
    </row>
    <row r="80" spans="2:20" x14ac:dyDescent="0.15">
      <c r="B80" s="333">
        <v>50</v>
      </c>
      <c r="C80" s="119" t="s">
        <v>674</v>
      </c>
      <c r="D80" s="119" t="s">
        <v>320</v>
      </c>
      <c r="E80" s="119">
        <v>14</v>
      </c>
      <c r="F80" s="119">
        <v>0.2</v>
      </c>
      <c r="G80" s="119">
        <v>0.3</v>
      </c>
      <c r="H80" s="119" t="s">
        <v>580</v>
      </c>
      <c r="I80" s="119">
        <v>1120</v>
      </c>
      <c r="J80" s="349" t="s">
        <v>675</v>
      </c>
      <c r="K80" s="776" t="s">
        <v>321</v>
      </c>
      <c r="L80" s="777"/>
      <c r="M80" s="777"/>
      <c r="N80" s="777"/>
      <c r="O80" s="777"/>
      <c r="P80" s="777"/>
      <c r="Q80" s="778"/>
      <c r="R80" s="141" t="s">
        <v>676</v>
      </c>
      <c r="S80" s="142" t="s">
        <v>582</v>
      </c>
      <c r="T80" s="143" t="s">
        <v>291</v>
      </c>
    </row>
    <row r="81" spans="2:20" x14ac:dyDescent="0.15">
      <c r="B81" s="333">
        <v>50</v>
      </c>
      <c r="C81" s="119" t="s">
        <v>603</v>
      </c>
      <c r="D81" s="119" t="s">
        <v>322</v>
      </c>
      <c r="E81" s="119">
        <v>14</v>
      </c>
      <c r="F81" s="119">
        <v>0.2</v>
      </c>
      <c r="G81" s="119">
        <v>0.3</v>
      </c>
      <c r="H81" s="119" t="s">
        <v>580</v>
      </c>
      <c r="I81" s="119">
        <v>1120</v>
      </c>
      <c r="J81" s="349" t="s">
        <v>574</v>
      </c>
      <c r="K81" s="776" t="s">
        <v>677</v>
      </c>
      <c r="L81" s="777"/>
      <c r="M81" s="777"/>
      <c r="N81" s="777"/>
      <c r="O81" s="777"/>
      <c r="P81" s="777"/>
      <c r="Q81" s="778"/>
      <c r="R81" s="141" t="s">
        <v>581</v>
      </c>
      <c r="S81" s="142" t="s">
        <v>582</v>
      </c>
      <c r="T81" s="143"/>
    </row>
    <row r="82" spans="2:20" x14ac:dyDescent="0.15">
      <c r="B82" s="334">
        <v>25</v>
      </c>
      <c r="C82" s="119" t="s">
        <v>674</v>
      </c>
      <c r="D82" s="119" t="s">
        <v>323</v>
      </c>
      <c r="E82" s="119">
        <v>23</v>
      </c>
      <c r="F82" s="119">
        <v>0.2</v>
      </c>
      <c r="G82" s="119">
        <v>0.45</v>
      </c>
      <c r="H82" s="119" t="s">
        <v>580</v>
      </c>
      <c r="I82" s="119">
        <v>1120</v>
      </c>
      <c r="J82" s="349" t="s">
        <v>652</v>
      </c>
      <c r="K82" s="760" t="s">
        <v>324</v>
      </c>
      <c r="L82" s="761"/>
      <c r="M82" s="761"/>
      <c r="N82" s="761"/>
      <c r="O82" s="761"/>
      <c r="P82" s="761"/>
      <c r="Q82" s="762"/>
      <c r="R82" s="141" t="s">
        <v>678</v>
      </c>
      <c r="S82" s="142" t="s">
        <v>679</v>
      </c>
    </row>
    <row r="83" spans="2:20" x14ac:dyDescent="0.15">
      <c r="B83" s="334">
        <v>25</v>
      </c>
      <c r="C83" s="119" t="s">
        <v>674</v>
      </c>
      <c r="D83" s="119" t="s">
        <v>325</v>
      </c>
      <c r="E83" s="119">
        <v>23</v>
      </c>
      <c r="F83" s="119">
        <v>0.2</v>
      </c>
      <c r="G83" s="119">
        <v>0.45</v>
      </c>
      <c r="H83" s="119" t="s">
        <v>580</v>
      </c>
      <c r="I83" s="119">
        <v>1120</v>
      </c>
      <c r="J83" s="349" t="s">
        <v>680</v>
      </c>
      <c r="K83" s="760" t="s">
        <v>326</v>
      </c>
      <c r="L83" s="761"/>
      <c r="M83" s="761"/>
      <c r="N83" s="761"/>
      <c r="O83" s="761"/>
      <c r="P83" s="761"/>
      <c r="Q83" s="762"/>
      <c r="R83" s="141" t="s">
        <v>678</v>
      </c>
      <c r="S83" s="142" t="s">
        <v>679</v>
      </c>
    </row>
    <row r="84" spans="2:20" x14ac:dyDescent="0.15">
      <c r="B84" s="334">
        <v>25</v>
      </c>
      <c r="C84" s="119" t="s">
        <v>681</v>
      </c>
      <c r="D84" s="119" t="s">
        <v>320</v>
      </c>
      <c r="E84" s="119">
        <v>23</v>
      </c>
      <c r="F84" s="119">
        <v>0.2</v>
      </c>
      <c r="G84" s="119">
        <v>0.45</v>
      </c>
      <c r="H84" s="119" t="s">
        <v>580</v>
      </c>
      <c r="I84" s="119">
        <v>1120</v>
      </c>
      <c r="J84" s="349" t="s">
        <v>675</v>
      </c>
      <c r="K84" s="760" t="s">
        <v>505</v>
      </c>
      <c r="L84" s="761"/>
      <c r="M84" s="761"/>
      <c r="N84" s="761"/>
      <c r="O84" s="761"/>
      <c r="P84" s="761"/>
      <c r="Q84" s="762"/>
      <c r="R84" s="141" t="s">
        <v>581</v>
      </c>
      <c r="S84" s="142" t="s">
        <v>582</v>
      </c>
    </row>
    <row r="85" spans="2:20" x14ac:dyDescent="0.15">
      <c r="B85" s="333">
        <v>50</v>
      </c>
      <c r="C85" s="119" t="s">
        <v>682</v>
      </c>
      <c r="D85" s="119" t="s">
        <v>327</v>
      </c>
      <c r="E85" s="119">
        <v>16</v>
      </c>
      <c r="F85" s="119">
        <v>0.2</v>
      </c>
      <c r="G85" s="119">
        <v>0.3</v>
      </c>
      <c r="H85" s="119" t="s">
        <v>683</v>
      </c>
      <c r="I85" s="119" t="s">
        <v>684</v>
      </c>
      <c r="J85" s="349" t="s">
        <v>685</v>
      </c>
      <c r="K85" s="739" t="s">
        <v>328</v>
      </c>
      <c r="L85" s="739"/>
      <c r="M85" s="739"/>
      <c r="N85" s="739"/>
      <c r="O85" s="739"/>
      <c r="P85" s="739"/>
      <c r="Q85" s="739"/>
      <c r="R85" s="141" t="s">
        <v>329</v>
      </c>
      <c r="S85" s="142" t="s">
        <v>225</v>
      </c>
    </row>
    <row r="86" spans="2:20" x14ac:dyDescent="0.15">
      <c r="B86" s="333">
        <v>50</v>
      </c>
      <c r="C86" s="119" t="s">
        <v>330</v>
      </c>
      <c r="D86" s="119" t="s">
        <v>686</v>
      </c>
      <c r="E86" s="119" t="s">
        <v>583</v>
      </c>
      <c r="F86" s="119">
        <v>0.3</v>
      </c>
      <c r="G86" s="119">
        <v>0.3</v>
      </c>
      <c r="H86" s="337" t="s">
        <v>584</v>
      </c>
      <c r="I86" s="119">
        <v>1005</v>
      </c>
      <c r="J86" s="349" t="s">
        <v>687</v>
      </c>
      <c r="K86" s="739" t="s">
        <v>331</v>
      </c>
      <c r="L86" s="739"/>
      <c r="M86" s="739"/>
      <c r="N86" s="739"/>
      <c r="O86" s="739"/>
      <c r="P86" s="739"/>
      <c r="Q86" s="739"/>
      <c r="R86" s="141" t="s">
        <v>303</v>
      </c>
      <c r="S86" s="142" t="s">
        <v>295</v>
      </c>
    </row>
    <row r="87" spans="2:20" x14ac:dyDescent="0.15">
      <c r="B87" s="350">
        <v>25</v>
      </c>
      <c r="C87" s="335" t="s">
        <v>635</v>
      </c>
      <c r="D87" s="335" t="s">
        <v>688</v>
      </c>
      <c r="E87" s="335">
        <v>3</v>
      </c>
      <c r="F87" s="335">
        <v>0.3</v>
      </c>
      <c r="G87" s="335">
        <v>0.45</v>
      </c>
      <c r="H87" s="335" t="s">
        <v>689</v>
      </c>
      <c r="I87" s="335">
        <v>1020</v>
      </c>
      <c r="J87" s="119" t="s">
        <v>606</v>
      </c>
      <c r="K87" s="773"/>
      <c r="L87" s="773"/>
      <c r="M87" s="773"/>
      <c r="N87" s="773"/>
      <c r="O87" s="773"/>
      <c r="P87" s="773"/>
      <c r="Q87" s="773"/>
      <c r="R87" s="148" t="s">
        <v>333</v>
      </c>
      <c r="S87" s="346" t="s">
        <v>295</v>
      </c>
      <c r="T87" s="143" t="s">
        <v>334</v>
      </c>
    </row>
    <row r="88" spans="2:20" x14ac:dyDescent="0.15">
      <c r="B88" s="350">
        <v>50</v>
      </c>
      <c r="C88" s="335" t="s">
        <v>332</v>
      </c>
      <c r="D88" s="335" t="s">
        <v>690</v>
      </c>
      <c r="E88" s="335">
        <v>36</v>
      </c>
      <c r="F88" s="335">
        <v>0.3</v>
      </c>
      <c r="G88" s="335">
        <v>0.3</v>
      </c>
      <c r="H88" s="335" t="s">
        <v>691</v>
      </c>
      <c r="I88" s="335" t="s">
        <v>692</v>
      </c>
      <c r="J88" s="119" t="s">
        <v>239</v>
      </c>
      <c r="K88" s="791"/>
      <c r="L88" s="792"/>
      <c r="M88" s="792"/>
      <c r="N88" s="792"/>
      <c r="O88" s="792"/>
      <c r="P88" s="792"/>
      <c r="Q88" s="793"/>
      <c r="R88" s="148" t="s">
        <v>333</v>
      </c>
      <c r="S88" s="346" t="s">
        <v>295</v>
      </c>
      <c r="T88" s="143"/>
    </row>
    <row r="89" spans="2:20" x14ac:dyDescent="0.15">
      <c r="B89" s="350">
        <v>50</v>
      </c>
      <c r="C89" s="335" t="s">
        <v>681</v>
      </c>
      <c r="D89" s="335" t="s">
        <v>693</v>
      </c>
      <c r="E89" s="335">
        <v>3</v>
      </c>
      <c r="F89" s="335">
        <v>0.3</v>
      </c>
      <c r="G89" s="335">
        <v>0.3</v>
      </c>
      <c r="H89" s="335" t="s">
        <v>585</v>
      </c>
      <c r="I89" s="335" t="s">
        <v>694</v>
      </c>
      <c r="J89" s="119" t="s">
        <v>239</v>
      </c>
      <c r="K89" s="776" t="s">
        <v>335</v>
      </c>
      <c r="L89" s="777"/>
      <c r="M89" s="777"/>
      <c r="N89" s="777"/>
      <c r="O89" s="777"/>
      <c r="P89" s="777"/>
      <c r="Q89" s="778"/>
      <c r="R89" s="148" t="s">
        <v>333</v>
      </c>
      <c r="S89" s="346" t="s">
        <v>295</v>
      </c>
      <c r="T89" s="143"/>
    </row>
    <row r="90" spans="2:20" x14ac:dyDescent="0.15">
      <c r="B90" s="350">
        <v>25</v>
      </c>
      <c r="C90" s="335"/>
      <c r="D90" s="335" t="s">
        <v>586</v>
      </c>
      <c r="E90" s="335">
        <v>24</v>
      </c>
      <c r="F90" s="335">
        <v>0.3</v>
      </c>
      <c r="G90" s="335">
        <v>0.45</v>
      </c>
      <c r="H90" s="335" t="s">
        <v>695</v>
      </c>
      <c r="I90" s="335">
        <v>1000</v>
      </c>
      <c r="J90" s="335" t="s">
        <v>610</v>
      </c>
      <c r="K90" s="773" t="s">
        <v>336</v>
      </c>
      <c r="L90" s="773"/>
      <c r="M90" s="773"/>
      <c r="N90" s="773"/>
      <c r="O90" s="773"/>
      <c r="P90" s="773"/>
      <c r="Q90" s="773"/>
      <c r="R90" s="148" t="s">
        <v>296</v>
      </c>
      <c r="S90" s="346" t="s">
        <v>295</v>
      </c>
      <c r="T90" s="143"/>
    </row>
    <row r="91" spans="2:20" x14ac:dyDescent="0.15">
      <c r="B91" s="334">
        <v>25</v>
      </c>
      <c r="C91" s="119" t="s">
        <v>207</v>
      </c>
      <c r="D91" s="119" t="s">
        <v>696</v>
      </c>
      <c r="E91" s="119">
        <v>23</v>
      </c>
      <c r="F91" s="119" t="s">
        <v>697</v>
      </c>
      <c r="G91" s="119">
        <v>0.45</v>
      </c>
      <c r="H91" s="119" t="s">
        <v>587</v>
      </c>
      <c r="I91" s="119">
        <v>1120</v>
      </c>
      <c r="J91" s="119" t="s">
        <v>645</v>
      </c>
      <c r="K91" s="753" t="s">
        <v>337</v>
      </c>
      <c r="L91" s="753"/>
      <c r="M91" s="753"/>
      <c r="N91" s="753"/>
      <c r="O91" s="753"/>
      <c r="P91" s="753"/>
      <c r="Q91" s="753"/>
      <c r="R91" s="141" t="s">
        <v>581</v>
      </c>
      <c r="S91" s="142" t="s">
        <v>295</v>
      </c>
      <c r="T91" s="143"/>
    </row>
    <row r="92" spans="2:20" x14ac:dyDescent="0.15">
      <c r="B92" s="334">
        <v>16</v>
      </c>
      <c r="C92" s="119" t="s">
        <v>588</v>
      </c>
      <c r="D92" s="119" t="s">
        <v>698</v>
      </c>
      <c r="E92" s="119" t="s">
        <v>699</v>
      </c>
      <c r="F92" s="119">
        <v>0.15</v>
      </c>
      <c r="G92" s="119">
        <v>0.45</v>
      </c>
      <c r="H92" s="119" t="s">
        <v>700</v>
      </c>
      <c r="I92" s="119">
        <v>1000</v>
      </c>
      <c r="J92" s="119" t="s">
        <v>270</v>
      </c>
      <c r="K92" s="753" t="s">
        <v>479</v>
      </c>
      <c r="L92" s="753"/>
      <c r="M92" s="753"/>
      <c r="N92" s="753"/>
      <c r="O92" s="753"/>
      <c r="P92" s="753"/>
      <c r="Q92" s="753"/>
      <c r="R92" s="141" t="s">
        <v>578</v>
      </c>
      <c r="S92" s="142" t="s">
        <v>295</v>
      </c>
      <c r="T92" s="143"/>
    </row>
    <row r="93" spans="2:20" x14ac:dyDescent="0.15">
      <c r="B93" s="353">
        <v>50</v>
      </c>
      <c r="C93" s="336"/>
      <c r="D93" s="335" t="s">
        <v>474</v>
      </c>
      <c r="E93" s="336">
        <v>45</v>
      </c>
      <c r="F93" s="335">
        <v>0.3</v>
      </c>
      <c r="G93" s="335">
        <v>0.3</v>
      </c>
      <c r="H93" s="336" t="s">
        <v>589</v>
      </c>
      <c r="I93" s="336" t="s">
        <v>590</v>
      </c>
      <c r="J93" s="336" t="s">
        <v>239</v>
      </c>
      <c r="K93" s="791"/>
      <c r="L93" s="792"/>
      <c r="M93" s="792"/>
      <c r="N93" s="792"/>
      <c r="O93" s="792"/>
      <c r="P93" s="792"/>
      <c r="Q93" s="793"/>
      <c r="R93" s="297" t="s">
        <v>296</v>
      </c>
      <c r="S93" s="298" t="s">
        <v>295</v>
      </c>
      <c r="T93" s="143"/>
    </row>
    <row r="94" spans="2:20" x14ac:dyDescent="0.15">
      <c r="B94" s="334">
        <v>25</v>
      </c>
      <c r="C94" s="119"/>
      <c r="D94" s="335" t="s">
        <v>474</v>
      </c>
      <c r="E94" s="119">
        <v>47</v>
      </c>
      <c r="F94" s="119">
        <v>0.2</v>
      </c>
      <c r="G94" s="119">
        <v>0.45</v>
      </c>
      <c r="H94" s="119" t="s">
        <v>570</v>
      </c>
      <c r="I94" s="119" t="s">
        <v>590</v>
      </c>
      <c r="J94" s="119" t="s">
        <v>239</v>
      </c>
      <c r="K94" s="341"/>
      <c r="L94" s="342"/>
      <c r="M94" s="342"/>
      <c r="N94" s="342"/>
      <c r="O94" s="342"/>
      <c r="P94" s="342"/>
      <c r="Q94" s="343"/>
      <c r="R94" s="297"/>
      <c r="S94" s="298"/>
      <c r="T94" s="143"/>
    </row>
    <row r="95" spans="2:20" x14ac:dyDescent="0.15">
      <c r="B95" s="334">
        <v>38</v>
      </c>
      <c r="C95" s="119" t="s">
        <v>293</v>
      </c>
      <c r="D95" s="119" t="s">
        <v>294</v>
      </c>
      <c r="E95" s="119">
        <v>41</v>
      </c>
      <c r="F95" s="336">
        <v>0.3</v>
      </c>
      <c r="G95" s="336">
        <v>0.3</v>
      </c>
      <c r="H95" s="119" t="s">
        <v>591</v>
      </c>
      <c r="I95" s="119">
        <v>1000</v>
      </c>
      <c r="J95" s="119" t="s">
        <v>239</v>
      </c>
      <c r="K95" s="428" t="s">
        <v>539</v>
      </c>
      <c r="L95" s="429"/>
      <c r="M95" s="429"/>
      <c r="N95" s="429"/>
      <c r="O95" s="429"/>
      <c r="P95" s="429"/>
      <c r="Q95" s="430"/>
      <c r="R95" s="141" t="s">
        <v>289</v>
      </c>
      <c r="S95" s="142" t="s">
        <v>295</v>
      </c>
      <c r="T95" s="143"/>
    </row>
    <row r="96" spans="2:20" x14ac:dyDescent="0.15">
      <c r="B96" s="766">
        <v>38</v>
      </c>
      <c r="C96" s="506" t="s">
        <v>301</v>
      </c>
      <c r="D96" s="506" t="s">
        <v>1191</v>
      </c>
      <c r="E96" s="782">
        <v>56</v>
      </c>
      <c r="F96" s="506">
        <v>0.15</v>
      </c>
      <c r="G96" s="506">
        <v>0.45</v>
      </c>
      <c r="H96" s="506" t="s">
        <v>669</v>
      </c>
      <c r="I96" s="506">
        <v>1000</v>
      </c>
      <c r="J96" s="770" t="s">
        <v>478</v>
      </c>
      <c r="K96" s="428" t="s">
        <v>1192</v>
      </c>
      <c r="L96" s="429"/>
      <c r="M96" s="429"/>
      <c r="N96" s="429"/>
      <c r="O96" s="429"/>
      <c r="P96" s="429"/>
      <c r="Q96" s="430"/>
      <c r="R96" s="773" t="s">
        <v>670</v>
      </c>
      <c r="S96" s="774" t="s">
        <v>295</v>
      </c>
    </row>
    <row r="97" spans="2:20" x14ac:dyDescent="0.15">
      <c r="B97" s="767"/>
      <c r="C97" s="508"/>
      <c r="D97" s="508"/>
      <c r="E97" s="783"/>
      <c r="F97" s="508"/>
      <c r="G97" s="508"/>
      <c r="H97" s="508"/>
      <c r="I97" s="508"/>
      <c r="J97" s="771"/>
      <c r="K97" s="428" t="s">
        <v>1242</v>
      </c>
      <c r="L97" s="429"/>
      <c r="M97" s="429"/>
      <c r="N97" s="429"/>
      <c r="O97" s="429"/>
      <c r="P97" s="429"/>
      <c r="Q97" s="430"/>
      <c r="R97" s="759"/>
      <c r="S97" s="775"/>
      <c r="T97" s="118" t="s">
        <v>507</v>
      </c>
    </row>
    <row r="98" spans="2:20" x14ac:dyDescent="0.15">
      <c r="B98" s="433"/>
      <c r="C98" s="426"/>
      <c r="D98" s="426"/>
      <c r="E98" s="426"/>
      <c r="F98" s="427"/>
      <c r="G98" s="427"/>
      <c r="H98" s="426"/>
      <c r="I98" s="426"/>
      <c r="J98" s="426"/>
      <c r="K98" s="445"/>
      <c r="L98" s="446"/>
      <c r="M98" s="446"/>
      <c r="N98" s="446"/>
      <c r="O98" s="446"/>
      <c r="P98" s="446"/>
      <c r="Q98" s="447"/>
      <c r="R98" s="148"/>
      <c r="S98" s="432"/>
      <c r="T98" s="143"/>
    </row>
    <row r="99" spans="2:20" ht="14.25" thickBot="1" x14ac:dyDescent="0.2">
      <c r="B99" s="149"/>
      <c r="C99" s="150"/>
      <c r="D99" s="150"/>
      <c r="E99" s="150"/>
      <c r="F99" s="150"/>
      <c r="G99" s="150"/>
      <c r="H99" s="150"/>
      <c r="I99" s="150"/>
      <c r="J99" s="150"/>
      <c r="K99" s="795"/>
      <c r="L99" s="796"/>
      <c r="M99" s="796"/>
      <c r="N99" s="796"/>
      <c r="O99" s="796"/>
      <c r="P99" s="796"/>
      <c r="Q99" s="797"/>
      <c r="R99" s="151"/>
      <c r="S99" s="152"/>
      <c r="T99" s="143"/>
    </row>
    <row r="100" spans="2:20" x14ac:dyDescent="0.15">
      <c r="B100" s="131"/>
      <c r="C100" s="130"/>
      <c r="D100" s="130"/>
      <c r="E100" s="130"/>
      <c r="F100" s="130"/>
      <c r="G100" s="130"/>
      <c r="H100" s="130"/>
      <c r="I100" s="130"/>
      <c r="J100" s="130"/>
      <c r="K100" s="296"/>
      <c r="L100" s="296"/>
      <c r="M100" s="296"/>
      <c r="N100" s="296"/>
      <c r="O100" s="296"/>
      <c r="P100" s="296"/>
      <c r="Q100" s="296"/>
      <c r="R100" s="153"/>
      <c r="S100" s="130"/>
      <c r="T100" s="143"/>
    </row>
    <row r="101" spans="2:20" x14ac:dyDescent="0.15">
      <c r="B101" s="131"/>
      <c r="C101" s="130"/>
      <c r="D101" s="130"/>
      <c r="E101" s="130"/>
      <c r="F101" s="130"/>
      <c r="G101" s="130"/>
      <c r="H101" s="130"/>
      <c r="I101" s="130"/>
      <c r="J101" s="130"/>
      <c r="K101" s="296"/>
      <c r="L101" s="296"/>
      <c r="M101" s="296"/>
      <c r="N101" s="296"/>
      <c r="O101" s="296"/>
      <c r="P101" s="296"/>
      <c r="Q101" s="296"/>
      <c r="R101" s="153"/>
      <c r="S101" s="130"/>
      <c r="T101" s="143"/>
    </row>
    <row r="102" spans="2:20" x14ac:dyDescent="0.15">
      <c r="B102" s="131"/>
      <c r="C102" s="130"/>
      <c r="D102" s="130"/>
      <c r="E102" s="130"/>
      <c r="F102" s="130"/>
      <c r="G102" s="130"/>
      <c r="H102" s="130"/>
      <c r="I102" s="130"/>
      <c r="J102" s="130"/>
      <c r="K102" s="296"/>
      <c r="L102" s="296"/>
      <c r="M102" s="296"/>
      <c r="N102" s="296"/>
      <c r="O102" s="296"/>
      <c r="P102" s="296"/>
      <c r="Q102" s="296"/>
      <c r="R102" s="153"/>
      <c r="S102" s="130"/>
      <c r="T102" s="143"/>
    </row>
    <row r="103" spans="2:20" ht="14.25" thickBot="1" x14ac:dyDescent="0.2">
      <c r="B103" s="131"/>
      <c r="C103" s="130"/>
      <c r="D103" s="130"/>
      <c r="E103" s="130"/>
      <c r="F103" s="130"/>
      <c r="G103" s="130"/>
      <c r="H103" s="130"/>
      <c r="I103" s="130"/>
      <c r="J103" s="130"/>
      <c r="K103" s="130"/>
      <c r="L103" s="133"/>
      <c r="M103" s="133"/>
      <c r="N103" s="133"/>
      <c r="O103" s="133"/>
      <c r="P103" s="133"/>
      <c r="Q103" s="133"/>
      <c r="R103" s="153"/>
      <c r="S103" s="130"/>
      <c r="T103" s="143"/>
    </row>
    <row r="104" spans="2:20" ht="14.25" thickBot="1" x14ac:dyDescent="0.2">
      <c r="B104" s="134"/>
      <c r="C104" s="755" t="s">
        <v>338</v>
      </c>
      <c r="D104" s="755"/>
      <c r="E104" s="755"/>
      <c r="F104" s="755"/>
      <c r="G104" s="755"/>
      <c r="H104" s="755"/>
      <c r="I104" s="338"/>
      <c r="J104" s="135"/>
      <c r="K104" s="788" t="s">
        <v>701</v>
      </c>
      <c r="L104" s="755"/>
      <c r="M104" s="755"/>
      <c r="N104" s="755"/>
      <c r="O104" s="755"/>
      <c r="P104" s="755"/>
      <c r="Q104" s="789"/>
      <c r="R104" s="154" t="s">
        <v>339</v>
      </c>
      <c r="S104" s="339" t="s">
        <v>281</v>
      </c>
    </row>
    <row r="105" spans="2:20" x14ac:dyDescent="0.15">
      <c r="B105" s="137" t="s">
        <v>89</v>
      </c>
      <c r="C105" s="138" t="s">
        <v>217</v>
      </c>
      <c r="D105" s="138" t="s">
        <v>218</v>
      </c>
      <c r="E105" s="138" t="s">
        <v>702</v>
      </c>
      <c r="F105" s="138" t="s">
        <v>219</v>
      </c>
      <c r="G105" s="138" t="s">
        <v>220</v>
      </c>
      <c r="H105" s="138" t="s">
        <v>567</v>
      </c>
      <c r="I105" s="138" t="s">
        <v>282</v>
      </c>
      <c r="J105" s="139" t="s">
        <v>283</v>
      </c>
      <c r="K105" s="759"/>
      <c r="L105" s="759"/>
      <c r="M105" s="759"/>
      <c r="N105" s="759"/>
      <c r="O105" s="759"/>
      <c r="P105" s="759"/>
      <c r="Q105" s="759"/>
      <c r="R105" s="140"/>
      <c r="S105" s="347"/>
    </row>
    <row r="106" spans="2:20" x14ac:dyDescent="0.15">
      <c r="B106" s="345">
        <v>50</v>
      </c>
      <c r="C106" s="337" t="s">
        <v>563</v>
      </c>
      <c r="D106" s="337" t="s">
        <v>703</v>
      </c>
      <c r="E106" s="337">
        <v>15</v>
      </c>
      <c r="F106" s="337">
        <v>0.3</v>
      </c>
      <c r="G106" s="337">
        <v>0.3</v>
      </c>
      <c r="H106" s="337" t="s">
        <v>704</v>
      </c>
      <c r="I106" s="337">
        <v>1120</v>
      </c>
      <c r="J106" s="337" t="s">
        <v>645</v>
      </c>
      <c r="K106" s="790"/>
      <c r="L106" s="790"/>
      <c r="M106" s="790"/>
      <c r="N106" s="790"/>
      <c r="O106" s="790"/>
      <c r="P106" s="790"/>
      <c r="Q106" s="790"/>
      <c r="R106" s="140" t="s">
        <v>340</v>
      </c>
      <c r="S106" s="347" t="s">
        <v>290</v>
      </c>
    </row>
    <row r="107" spans="2:20" x14ac:dyDescent="0.15">
      <c r="B107" s="333">
        <v>50</v>
      </c>
      <c r="C107" s="145" t="s">
        <v>250</v>
      </c>
      <c r="D107" s="119" t="s">
        <v>341</v>
      </c>
      <c r="E107" s="119">
        <v>37</v>
      </c>
      <c r="F107" s="119">
        <v>0.3</v>
      </c>
      <c r="G107" s="119">
        <v>0.3</v>
      </c>
      <c r="H107" s="119" t="s">
        <v>592</v>
      </c>
      <c r="I107" s="119">
        <v>1000</v>
      </c>
      <c r="J107" s="119" t="s">
        <v>239</v>
      </c>
      <c r="K107" s="739" t="s">
        <v>342</v>
      </c>
      <c r="L107" s="739"/>
      <c r="M107" s="739"/>
      <c r="N107" s="739"/>
      <c r="O107" s="739"/>
      <c r="P107" s="739"/>
      <c r="Q107" s="739"/>
      <c r="R107" s="141" t="s">
        <v>343</v>
      </c>
      <c r="S107" s="142" t="s">
        <v>295</v>
      </c>
    </row>
    <row r="108" spans="2:20" ht="14.25" x14ac:dyDescent="0.15">
      <c r="B108" s="333">
        <v>50</v>
      </c>
      <c r="C108" s="119" t="s">
        <v>705</v>
      </c>
      <c r="D108" s="155" t="s">
        <v>706</v>
      </c>
      <c r="E108" s="119">
        <v>44</v>
      </c>
      <c r="F108" s="119">
        <v>0.3</v>
      </c>
      <c r="G108" s="119">
        <v>0.3</v>
      </c>
      <c r="H108" s="119" t="s">
        <v>707</v>
      </c>
      <c r="I108" s="119">
        <v>1120</v>
      </c>
      <c r="J108" s="119" t="s">
        <v>574</v>
      </c>
      <c r="K108" s="794" t="s">
        <v>344</v>
      </c>
      <c r="L108" s="794"/>
      <c r="M108" s="794"/>
      <c r="N108" s="794"/>
      <c r="O108" s="794"/>
      <c r="P108" s="794"/>
      <c r="Q108" s="794"/>
      <c r="R108" s="141" t="s">
        <v>708</v>
      </c>
      <c r="S108" s="142" t="s">
        <v>295</v>
      </c>
    </row>
    <row r="109" spans="2:20" ht="14.25" x14ac:dyDescent="0.15">
      <c r="B109" s="333">
        <v>50</v>
      </c>
      <c r="C109" s="119" t="s">
        <v>709</v>
      </c>
      <c r="D109" s="155" t="s">
        <v>710</v>
      </c>
      <c r="E109" s="119">
        <v>6</v>
      </c>
      <c r="F109" s="119">
        <v>0.3</v>
      </c>
      <c r="G109" s="119">
        <v>0.3</v>
      </c>
      <c r="H109" s="119" t="s">
        <v>593</v>
      </c>
      <c r="I109" s="119">
        <v>1120</v>
      </c>
      <c r="J109" s="119" t="s">
        <v>652</v>
      </c>
      <c r="K109" s="785" t="s">
        <v>344</v>
      </c>
      <c r="L109" s="786"/>
      <c r="M109" s="786"/>
      <c r="N109" s="786"/>
      <c r="O109" s="786"/>
      <c r="P109" s="786"/>
      <c r="Q109" s="787"/>
      <c r="R109" s="141"/>
      <c r="S109" s="142" t="s">
        <v>295</v>
      </c>
    </row>
    <row r="110" spans="2:20" ht="42" customHeight="1" x14ac:dyDescent="0.15">
      <c r="B110" s="333">
        <v>50</v>
      </c>
      <c r="C110" s="119" t="s">
        <v>711</v>
      </c>
      <c r="D110" s="119" t="s">
        <v>345</v>
      </c>
      <c r="E110" s="119">
        <v>21</v>
      </c>
      <c r="F110" s="119">
        <v>0.3</v>
      </c>
      <c r="G110" s="119">
        <v>0.3</v>
      </c>
      <c r="H110" s="119" t="s">
        <v>712</v>
      </c>
      <c r="I110" s="119">
        <v>1120</v>
      </c>
      <c r="J110" s="119" t="s">
        <v>652</v>
      </c>
      <c r="K110" s="739"/>
      <c r="L110" s="739"/>
      <c r="M110" s="739"/>
      <c r="N110" s="739"/>
      <c r="O110" s="739"/>
      <c r="P110" s="739"/>
      <c r="Q110" s="739"/>
      <c r="R110" s="156" t="s">
        <v>346</v>
      </c>
      <c r="S110" s="142" t="s">
        <v>295</v>
      </c>
    </row>
    <row r="111" spans="2:20" ht="15" customHeight="1" x14ac:dyDescent="0.15">
      <c r="B111" s="344">
        <v>50</v>
      </c>
      <c r="C111" s="335" t="s">
        <v>347</v>
      </c>
      <c r="D111" s="335" t="s">
        <v>348</v>
      </c>
      <c r="E111" s="335">
        <v>17</v>
      </c>
      <c r="F111" s="335">
        <v>0.3</v>
      </c>
      <c r="G111" s="335">
        <v>0.3</v>
      </c>
      <c r="H111" s="335" t="s">
        <v>594</v>
      </c>
      <c r="I111" s="335">
        <v>1050</v>
      </c>
      <c r="J111" s="335" t="s">
        <v>239</v>
      </c>
      <c r="K111" s="763"/>
      <c r="L111" s="764"/>
      <c r="M111" s="764"/>
      <c r="N111" s="764"/>
      <c r="O111" s="764"/>
      <c r="P111" s="764"/>
      <c r="Q111" s="765"/>
      <c r="R111" s="141" t="s">
        <v>303</v>
      </c>
      <c r="S111" s="142" t="s">
        <v>295</v>
      </c>
    </row>
    <row r="112" spans="2:20" ht="14.25" thickBot="1" x14ac:dyDescent="0.2">
      <c r="B112" s="149">
        <v>25</v>
      </c>
      <c r="C112" s="150" t="s">
        <v>595</v>
      </c>
      <c r="D112" s="150" t="s">
        <v>596</v>
      </c>
      <c r="E112" s="150">
        <v>47</v>
      </c>
      <c r="F112" s="150">
        <v>0.3</v>
      </c>
      <c r="G112" s="150">
        <v>0.45</v>
      </c>
      <c r="H112" s="150" t="s">
        <v>597</v>
      </c>
      <c r="I112" s="150">
        <v>1100</v>
      </c>
      <c r="J112" s="150" t="s">
        <v>239</v>
      </c>
      <c r="K112" s="784" t="s">
        <v>349</v>
      </c>
      <c r="L112" s="784"/>
      <c r="M112" s="784"/>
      <c r="N112" s="784"/>
      <c r="O112" s="784"/>
      <c r="P112" s="784"/>
      <c r="Q112" s="784"/>
      <c r="R112" s="151" t="s">
        <v>350</v>
      </c>
      <c r="S112" s="152" t="s">
        <v>290</v>
      </c>
    </row>
    <row r="114" spans="12:18" x14ac:dyDescent="0.15">
      <c r="L114" s="117"/>
      <c r="M114" s="117"/>
      <c r="N114" s="117"/>
      <c r="O114" s="117"/>
      <c r="P114" s="117"/>
      <c r="Q114" s="117"/>
      <c r="R114" s="117"/>
    </row>
    <row r="115" spans="12:18" x14ac:dyDescent="0.15">
      <c r="L115" s="117"/>
      <c r="M115" s="117"/>
      <c r="N115" s="117"/>
      <c r="O115" s="117"/>
      <c r="P115" s="117"/>
      <c r="Q115" s="117"/>
      <c r="R115" s="117"/>
    </row>
    <row r="116" spans="12:18" x14ac:dyDescent="0.15">
      <c r="L116" s="117"/>
      <c r="M116" s="117"/>
      <c r="N116" s="117"/>
      <c r="O116" s="117"/>
      <c r="P116" s="117"/>
      <c r="Q116" s="117"/>
      <c r="R116" s="117"/>
    </row>
    <row r="117" spans="12:18" x14ac:dyDescent="0.15">
      <c r="L117" s="117"/>
      <c r="M117" s="117"/>
      <c r="N117" s="117"/>
      <c r="O117" s="117"/>
      <c r="P117" s="117"/>
      <c r="Q117" s="117"/>
      <c r="R117" s="117"/>
    </row>
    <row r="118" spans="12:18" x14ac:dyDescent="0.15">
      <c r="L118" s="117"/>
      <c r="M118" s="117"/>
      <c r="N118" s="117"/>
      <c r="O118" s="117"/>
      <c r="P118" s="117"/>
      <c r="Q118" s="117"/>
      <c r="R118" s="117"/>
    </row>
  </sheetData>
  <mergeCells count="134">
    <mergeCell ref="R76:R77"/>
    <mergeCell ref="S76:S77"/>
    <mergeCell ref="K77:Q77"/>
    <mergeCell ref="K112:Q112"/>
    <mergeCell ref="K84:Q84"/>
    <mergeCell ref="K109:Q109"/>
    <mergeCell ref="K110:Q110"/>
    <mergeCell ref="K111:Q111"/>
    <mergeCell ref="K104:Q104"/>
    <mergeCell ref="K105:Q105"/>
    <mergeCell ref="K106:Q106"/>
    <mergeCell ref="K107:Q107"/>
    <mergeCell ref="K90:Q90"/>
    <mergeCell ref="K91:Q91"/>
    <mergeCell ref="K92:Q92"/>
    <mergeCell ref="K87:Q87"/>
    <mergeCell ref="K88:Q88"/>
    <mergeCell ref="K89:Q89"/>
    <mergeCell ref="K108:Q108"/>
    <mergeCell ref="K93:Q93"/>
    <mergeCell ref="K99:Q99"/>
    <mergeCell ref="B78:B79"/>
    <mergeCell ref="C78:C79"/>
    <mergeCell ref="D78:D79"/>
    <mergeCell ref="E78:E79"/>
    <mergeCell ref="F78:F79"/>
    <mergeCell ref="G78:G79"/>
    <mergeCell ref="H78:H79"/>
    <mergeCell ref="B96:B97"/>
    <mergeCell ref="C96:C97"/>
    <mergeCell ref="D96:D97"/>
    <mergeCell ref="E96:E97"/>
    <mergeCell ref="F96:F97"/>
    <mergeCell ref="G96:G97"/>
    <mergeCell ref="H96:H97"/>
    <mergeCell ref="I78:I79"/>
    <mergeCell ref="J78:J79"/>
    <mergeCell ref="K78:Q78"/>
    <mergeCell ref="R78:R79"/>
    <mergeCell ref="S78:S79"/>
    <mergeCell ref="K79:Q79"/>
    <mergeCell ref="C104:H104"/>
    <mergeCell ref="K80:Q80"/>
    <mergeCell ref="K81:Q81"/>
    <mergeCell ref="K82:Q82"/>
    <mergeCell ref="K83:Q83"/>
    <mergeCell ref="K85:Q85"/>
    <mergeCell ref="K86:Q86"/>
    <mergeCell ref="I96:I97"/>
    <mergeCell ref="J96:J97"/>
    <mergeCell ref="R96:R97"/>
    <mergeCell ref="S96:S97"/>
    <mergeCell ref="B76:B77"/>
    <mergeCell ref="C76:C77"/>
    <mergeCell ref="D76:D77"/>
    <mergeCell ref="E76:E77"/>
    <mergeCell ref="F76:F77"/>
    <mergeCell ref="G76:G77"/>
    <mergeCell ref="K66:Q66"/>
    <mergeCell ref="K67:Q67"/>
    <mergeCell ref="K68:Q68"/>
    <mergeCell ref="K69:Q69"/>
    <mergeCell ref="K70:Q70"/>
    <mergeCell ref="K71:Q71"/>
    <mergeCell ref="H76:H77"/>
    <mergeCell ref="I76:I77"/>
    <mergeCell ref="J76:J77"/>
    <mergeCell ref="K76:Q76"/>
    <mergeCell ref="K72:Q72"/>
    <mergeCell ref="K73:Q73"/>
    <mergeCell ref="K74:Q74"/>
    <mergeCell ref="K75:Q75"/>
    <mergeCell ref="K58:Q58"/>
    <mergeCell ref="K59:Q59"/>
    <mergeCell ref="K61:Q61"/>
    <mergeCell ref="K62:Q62"/>
    <mergeCell ref="K63:Q63"/>
    <mergeCell ref="K65:Q65"/>
    <mergeCell ref="I47:N47"/>
    <mergeCell ref="C54:H54"/>
    <mergeCell ref="K54:Q54"/>
    <mergeCell ref="K55:Q55"/>
    <mergeCell ref="K56:Q56"/>
    <mergeCell ref="K57:Q57"/>
    <mergeCell ref="K60:Q60"/>
    <mergeCell ref="I50:N50"/>
    <mergeCell ref="I49:N49"/>
    <mergeCell ref="I48:N48"/>
    <mergeCell ref="K64:Q64"/>
    <mergeCell ref="I51:N51"/>
    <mergeCell ref="I43:N43"/>
    <mergeCell ref="I44:N44"/>
    <mergeCell ref="I45:N45"/>
    <mergeCell ref="I46:N46"/>
    <mergeCell ref="I40:N40"/>
    <mergeCell ref="I33:N33"/>
    <mergeCell ref="I24:N24"/>
    <mergeCell ref="I41:N41"/>
    <mergeCell ref="I14:N14"/>
    <mergeCell ref="I42:N42"/>
    <mergeCell ref="I20:N20"/>
    <mergeCell ref="I39:N39"/>
    <mergeCell ref="I26:N26"/>
    <mergeCell ref="I27:N27"/>
    <mergeCell ref="I29:N29"/>
    <mergeCell ref="I30:N30"/>
    <mergeCell ref="I31:N31"/>
    <mergeCell ref="I34:N34"/>
    <mergeCell ref="I32:N32"/>
    <mergeCell ref="I35:N35"/>
    <mergeCell ref="I36:N36"/>
    <mergeCell ref="I37:N37"/>
    <mergeCell ref="I38:N38"/>
    <mergeCell ref="I28:N28"/>
    <mergeCell ref="C3:G3"/>
    <mergeCell ref="I3:N3"/>
    <mergeCell ref="I4:N4"/>
    <mergeCell ref="I5:N5"/>
    <mergeCell ref="I6:N6"/>
    <mergeCell ref="I7:N7"/>
    <mergeCell ref="I16:N16"/>
    <mergeCell ref="I17:N17"/>
    <mergeCell ref="I19:N19"/>
    <mergeCell ref="I25:N25"/>
    <mergeCell ref="I23:N23"/>
    <mergeCell ref="I21:N21"/>
    <mergeCell ref="I22:N22"/>
    <mergeCell ref="I8:N8"/>
    <mergeCell ref="I9:N9"/>
    <mergeCell ref="I10:N10"/>
    <mergeCell ref="I11:N11"/>
    <mergeCell ref="I13:N13"/>
    <mergeCell ref="I15:N15"/>
    <mergeCell ref="I18:N18"/>
  </mergeCells>
  <phoneticPr fontId="4"/>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N27"/>
  <sheetViews>
    <sheetView view="pageBreakPreview" zoomScale="90" zoomScaleNormal="100" zoomScaleSheetLayoutView="90" workbookViewId="0">
      <selection activeCell="H20" sqref="H20"/>
    </sheetView>
  </sheetViews>
  <sheetFormatPr defaultRowHeight="13.5" x14ac:dyDescent="0.1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s>
  <sheetData>
    <row r="1" spans="1:14" ht="42" x14ac:dyDescent="0.4">
      <c r="A1" s="279"/>
      <c r="B1" s="279"/>
      <c r="C1" s="280" t="s">
        <v>2369</v>
      </c>
      <c r="D1" s="281" t="s">
        <v>465</v>
      </c>
      <c r="E1" s="282"/>
      <c r="F1" s="282"/>
      <c r="G1" s="283"/>
      <c r="H1" s="282" t="s">
        <v>466</v>
      </c>
      <c r="I1" s="282"/>
      <c r="J1" s="283"/>
      <c r="K1" s="279"/>
      <c r="L1" s="284" t="s">
        <v>467</v>
      </c>
      <c r="M1" s="279"/>
    </row>
    <row r="2" spans="1:14" ht="24" x14ac:dyDescent="0.25">
      <c r="A2" s="279"/>
      <c r="B2" s="279"/>
      <c r="C2" s="283" t="s">
        <v>713</v>
      </c>
      <c r="D2" s="285"/>
      <c r="E2" s="285"/>
      <c r="F2" s="283"/>
      <c r="G2" s="283"/>
      <c r="H2" s="422"/>
      <c r="I2" s="285"/>
      <c r="J2" s="283"/>
      <c r="K2" s="283" t="s">
        <v>713</v>
      </c>
      <c r="L2" s="285" t="s">
        <v>523</v>
      </c>
      <c r="N2" s="285" t="s">
        <v>734</v>
      </c>
    </row>
    <row r="3" spans="1:14" ht="24" x14ac:dyDescent="0.25">
      <c r="A3" s="279"/>
      <c r="B3" s="279"/>
      <c r="C3" s="283"/>
      <c r="D3" s="285" t="s">
        <v>523</v>
      </c>
      <c r="E3" s="285" t="s">
        <v>2068</v>
      </c>
      <c r="F3" s="422"/>
      <c r="G3" s="283" t="s">
        <v>714</v>
      </c>
      <c r="H3" s="422" t="s">
        <v>537</v>
      </c>
      <c r="I3" s="285" t="s">
        <v>1801</v>
      </c>
      <c r="J3" s="422"/>
      <c r="K3" s="283"/>
      <c r="L3" s="285" t="s">
        <v>469</v>
      </c>
      <c r="M3" s="285"/>
      <c r="N3" s="285" t="s">
        <v>734</v>
      </c>
    </row>
    <row r="4" spans="1:14" ht="24" x14ac:dyDescent="0.25">
      <c r="A4" s="279"/>
      <c r="B4" s="279"/>
      <c r="C4" s="283"/>
      <c r="D4" s="285"/>
      <c r="E4" s="285"/>
      <c r="F4" s="285"/>
      <c r="G4" s="283"/>
      <c r="H4" s="422" t="s">
        <v>522</v>
      </c>
      <c r="I4" s="285" t="s">
        <v>2041</v>
      </c>
      <c r="J4" s="285"/>
      <c r="K4" s="279"/>
      <c r="L4" s="285" t="s">
        <v>508</v>
      </c>
      <c r="M4" s="285"/>
      <c r="N4" s="285" t="s">
        <v>1959</v>
      </c>
    </row>
    <row r="5" spans="1:14" ht="24" x14ac:dyDescent="0.25">
      <c r="A5" s="279"/>
      <c r="B5" s="279"/>
      <c r="C5" s="283"/>
      <c r="D5" s="285"/>
      <c r="E5" s="285"/>
      <c r="F5" s="285"/>
      <c r="G5" s="283"/>
      <c r="H5" s="422" t="s">
        <v>522</v>
      </c>
      <c r="I5" s="285" t="s">
        <v>1800</v>
      </c>
      <c r="J5" s="285"/>
      <c r="K5" s="279"/>
      <c r="L5" s="285" t="s">
        <v>480</v>
      </c>
      <c r="M5" s="285"/>
      <c r="N5" s="285" t="s">
        <v>734</v>
      </c>
    </row>
    <row r="6" spans="1:14" ht="24" x14ac:dyDescent="0.25">
      <c r="A6" s="279"/>
      <c r="B6" s="279"/>
      <c r="C6" s="283"/>
      <c r="D6" s="285"/>
      <c r="E6" s="285"/>
      <c r="F6" s="285"/>
      <c r="G6" s="283"/>
      <c r="H6" s="422"/>
      <c r="I6" s="285"/>
      <c r="J6" s="285"/>
      <c r="K6" s="279"/>
      <c r="L6" s="285" t="s">
        <v>730</v>
      </c>
      <c r="N6" s="285" t="s">
        <v>735</v>
      </c>
    </row>
    <row r="7" spans="1:14" ht="24" x14ac:dyDescent="0.25">
      <c r="A7" s="279"/>
      <c r="B7" s="279"/>
      <c r="C7" s="283" t="s">
        <v>714</v>
      </c>
      <c r="D7" s="422" t="s">
        <v>1818</v>
      </c>
      <c r="E7" s="285" t="s">
        <v>2208</v>
      </c>
      <c r="F7" s="285"/>
      <c r="G7" s="283"/>
      <c r="H7" s="422"/>
      <c r="I7" s="285"/>
      <c r="J7" s="285"/>
      <c r="K7" s="279"/>
      <c r="L7" s="285" t="s">
        <v>1817</v>
      </c>
      <c r="N7" s="285" t="s">
        <v>735</v>
      </c>
    </row>
    <row r="8" spans="1:14" ht="24" x14ac:dyDescent="0.25">
      <c r="A8" s="279"/>
      <c r="B8" s="279"/>
      <c r="C8" s="283"/>
      <c r="D8" s="285" t="s">
        <v>523</v>
      </c>
      <c r="E8" s="285" t="s">
        <v>1388</v>
      </c>
      <c r="F8" s="285"/>
      <c r="G8" s="283"/>
      <c r="H8" s="422"/>
      <c r="I8" s="285"/>
      <c r="J8" s="422"/>
      <c r="K8" s="279"/>
      <c r="L8" s="285" t="s">
        <v>537</v>
      </c>
      <c r="N8" s="285" t="s">
        <v>481</v>
      </c>
    </row>
    <row r="9" spans="1:14" ht="24" x14ac:dyDescent="0.25">
      <c r="A9" s="279"/>
      <c r="B9" s="279"/>
      <c r="C9" s="283"/>
      <c r="D9" s="422" t="s">
        <v>508</v>
      </c>
      <c r="E9" s="285" t="s">
        <v>1964</v>
      </c>
      <c r="F9" s="285"/>
      <c r="G9" s="283"/>
      <c r="H9" s="422"/>
      <c r="I9" s="285"/>
      <c r="J9" s="285"/>
      <c r="K9" s="279"/>
      <c r="L9" s="285" t="s">
        <v>522</v>
      </c>
      <c r="M9" s="285"/>
      <c r="N9" s="285" t="s">
        <v>734</v>
      </c>
    </row>
    <row r="10" spans="1:14" ht="24" x14ac:dyDescent="0.25">
      <c r="A10" s="279"/>
      <c r="B10" s="279"/>
      <c r="C10" s="283"/>
      <c r="D10" s="422" t="s">
        <v>468</v>
      </c>
      <c r="E10" s="285" t="s">
        <v>2370</v>
      </c>
      <c r="F10" s="285" t="s">
        <v>2371</v>
      </c>
      <c r="G10" s="283"/>
      <c r="H10" s="422"/>
      <c r="I10" s="285"/>
      <c r="J10" s="285"/>
      <c r="K10" s="283"/>
      <c r="L10" s="285" t="s">
        <v>468</v>
      </c>
      <c r="M10" s="285"/>
      <c r="N10" s="285" t="s">
        <v>2372</v>
      </c>
    </row>
    <row r="11" spans="1:14" ht="24" x14ac:dyDescent="0.25">
      <c r="A11" s="279"/>
      <c r="B11" s="279"/>
      <c r="C11" s="283"/>
      <c r="D11" s="422" t="s">
        <v>468</v>
      </c>
      <c r="E11" s="285" t="s">
        <v>2149</v>
      </c>
      <c r="F11" s="285"/>
      <c r="G11" s="283"/>
      <c r="H11" s="422"/>
      <c r="I11" s="285"/>
      <c r="J11" s="285"/>
      <c r="K11" s="285"/>
      <c r="L11" s="285" t="s">
        <v>529</v>
      </c>
      <c r="N11" s="285" t="s">
        <v>734</v>
      </c>
    </row>
    <row r="12" spans="1:14" ht="24" x14ac:dyDescent="0.25">
      <c r="A12" s="279"/>
      <c r="B12" s="279"/>
      <c r="C12" s="283"/>
      <c r="D12" s="422" t="s">
        <v>468</v>
      </c>
      <c r="E12" s="285" t="s">
        <v>2068</v>
      </c>
      <c r="F12" s="285"/>
      <c r="G12" s="283"/>
      <c r="H12" s="422"/>
      <c r="I12" s="285"/>
      <c r="J12" s="285"/>
      <c r="K12" s="279"/>
      <c r="L12" s="285" t="s">
        <v>731</v>
      </c>
      <c r="M12" s="285"/>
      <c r="N12" s="285" t="s">
        <v>729</v>
      </c>
    </row>
    <row r="13" spans="1:14" ht="24" x14ac:dyDescent="0.25">
      <c r="A13" s="279" t="s">
        <v>715</v>
      </c>
      <c r="B13" s="279"/>
      <c r="C13" s="283"/>
      <c r="D13" s="422" t="s">
        <v>471</v>
      </c>
      <c r="E13" s="285" t="s">
        <v>1964</v>
      </c>
      <c r="F13" s="285"/>
      <c r="G13" s="283"/>
      <c r="H13" s="422"/>
      <c r="I13" s="285"/>
      <c r="J13" s="285"/>
      <c r="K13" s="283"/>
      <c r="L13" s="285" t="s">
        <v>473</v>
      </c>
      <c r="M13" s="285"/>
      <c r="N13" s="285" t="s">
        <v>729</v>
      </c>
    </row>
    <row r="14" spans="1:14" ht="24" x14ac:dyDescent="0.25">
      <c r="A14" s="279"/>
      <c r="B14" s="279"/>
      <c r="C14" s="283"/>
      <c r="D14" s="422" t="s">
        <v>1793</v>
      </c>
      <c r="E14" s="285" t="s">
        <v>2346</v>
      </c>
      <c r="F14" s="285"/>
      <c r="G14" s="283"/>
      <c r="H14" s="422"/>
      <c r="I14" s="285"/>
      <c r="J14" s="285"/>
      <c r="K14" s="283"/>
      <c r="L14" s="422" t="s">
        <v>540</v>
      </c>
      <c r="M14" s="285"/>
      <c r="N14" s="285" t="s">
        <v>734</v>
      </c>
    </row>
    <row r="15" spans="1:14" ht="24" x14ac:dyDescent="0.25">
      <c r="A15" s="279"/>
      <c r="B15" s="279"/>
      <c r="C15" s="283"/>
      <c r="D15" s="422"/>
      <c r="E15" s="285"/>
      <c r="F15" s="285"/>
      <c r="G15" s="283"/>
      <c r="H15" s="422"/>
      <c r="I15" s="285"/>
      <c r="J15" s="285"/>
      <c r="K15" s="283"/>
      <c r="L15" s="422" t="s">
        <v>470</v>
      </c>
      <c r="M15" s="285"/>
      <c r="N15" s="285" t="s">
        <v>481</v>
      </c>
    </row>
    <row r="16" spans="1:14" ht="24" x14ac:dyDescent="0.25">
      <c r="A16" s="279"/>
      <c r="B16" s="279"/>
      <c r="C16" s="283"/>
      <c r="D16" s="422"/>
      <c r="E16" s="285"/>
      <c r="F16" s="285"/>
      <c r="G16" s="283"/>
      <c r="H16" s="422"/>
      <c r="I16" s="285"/>
      <c r="J16" s="285"/>
      <c r="K16" s="279"/>
      <c r="L16" s="285" t="s">
        <v>472</v>
      </c>
      <c r="M16" s="285"/>
      <c r="N16" s="285" t="s">
        <v>734</v>
      </c>
    </row>
    <row r="17" spans="1:14" ht="24" x14ac:dyDescent="0.25">
      <c r="A17" s="279"/>
      <c r="B17" s="279"/>
      <c r="C17" s="283"/>
      <c r="D17" s="422"/>
      <c r="E17" s="285"/>
      <c r="F17" s="285"/>
      <c r="H17" s="422"/>
      <c r="I17" s="285"/>
      <c r="J17" s="285"/>
      <c r="K17" s="283"/>
      <c r="L17" s="285" t="s">
        <v>471</v>
      </c>
      <c r="M17" s="285"/>
      <c r="N17" s="285" t="s">
        <v>734</v>
      </c>
    </row>
    <row r="18" spans="1:14" ht="24" x14ac:dyDescent="0.25">
      <c r="A18" s="279"/>
      <c r="B18" s="279"/>
      <c r="C18" s="283"/>
      <c r="D18" s="422"/>
      <c r="E18" s="285"/>
      <c r="F18" s="285"/>
      <c r="G18" s="283"/>
      <c r="H18" s="285"/>
      <c r="I18" s="285"/>
      <c r="J18" s="285"/>
      <c r="K18" s="279"/>
      <c r="L18" s="283"/>
      <c r="M18" s="285"/>
      <c r="N18" s="285"/>
    </row>
    <row r="19" spans="1:14" ht="24" x14ac:dyDescent="0.25">
      <c r="A19" s="279"/>
      <c r="B19" s="279"/>
      <c r="C19" s="283"/>
      <c r="D19" s="422"/>
      <c r="E19" s="285"/>
      <c r="F19" s="285"/>
      <c r="H19" s="422"/>
      <c r="I19" s="285"/>
      <c r="J19" s="285"/>
      <c r="K19" s="279"/>
      <c r="L19" s="283"/>
      <c r="M19" s="285"/>
      <c r="N19" s="285"/>
    </row>
    <row r="20" spans="1:14" ht="24" x14ac:dyDescent="0.25">
      <c r="A20" s="279"/>
      <c r="B20" s="279"/>
      <c r="C20" s="283"/>
      <c r="D20" s="422"/>
      <c r="E20" s="285"/>
      <c r="F20" s="285"/>
      <c r="G20" s="283"/>
      <c r="H20" s="285"/>
      <c r="I20" s="285"/>
      <c r="J20" s="285"/>
      <c r="K20" s="279"/>
      <c r="L20" s="283"/>
      <c r="M20" s="285"/>
      <c r="N20" s="285"/>
    </row>
    <row r="21" spans="1:14" ht="24" x14ac:dyDescent="0.25">
      <c r="A21" s="279"/>
      <c r="B21" s="279"/>
      <c r="C21" s="283"/>
      <c r="F21" s="285"/>
      <c r="G21" s="283"/>
      <c r="H21" s="285"/>
      <c r="I21" s="285"/>
      <c r="J21" s="285"/>
      <c r="K21" s="279"/>
      <c r="L21" s="283"/>
      <c r="M21" s="285"/>
      <c r="N21" s="285"/>
    </row>
    <row r="22" spans="1:14" ht="24" x14ac:dyDescent="0.25">
      <c r="A22" s="279"/>
      <c r="B22" s="279"/>
      <c r="C22" s="283"/>
      <c r="D22" s="422"/>
      <c r="E22" s="285"/>
      <c r="F22" s="285"/>
      <c r="G22" s="283"/>
      <c r="H22" s="285"/>
      <c r="I22" s="285"/>
      <c r="J22" s="285"/>
      <c r="K22" s="279"/>
      <c r="L22" s="283"/>
      <c r="M22" s="285"/>
      <c r="N22" s="285"/>
    </row>
    <row r="23" spans="1:14" ht="24" x14ac:dyDescent="0.25">
      <c r="A23" s="279"/>
      <c r="B23" s="279"/>
      <c r="C23" s="283"/>
      <c r="D23" s="422"/>
      <c r="E23" s="285"/>
      <c r="F23" s="285"/>
      <c r="G23" s="283"/>
      <c r="J23" s="285"/>
      <c r="K23" s="279"/>
      <c r="L23" s="283"/>
      <c r="M23" s="285"/>
      <c r="N23" s="285"/>
    </row>
    <row r="24" spans="1:14" ht="24" x14ac:dyDescent="0.25">
      <c r="C24" s="286"/>
      <c r="D24" s="287"/>
      <c r="E24" s="288"/>
      <c r="G24" s="283"/>
      <c r="H24" s="288"/>
      <c r="I24" s="288"/>
      <c r="L24" s="286"/>
      <c r="M24" s="285"/>
      <c r="N24" s="285"/>
    </row>
    <row r="25" spans="1:14" ht="24" x14ac:dyDescent="0.25">
      <c r="G25" s="283"/>
      <c r="H25" s="288"/>
      <c r="I25" s="288"/>
    </row>
    <row r="26" spans="1:14" ht="24" x14ac:dyDescent="0.25">
      <c r="G26" s="283"/>
      <c r="H26" s="288"/>
      <c r="I26" s="288"/>
    </row>
    <row r="27" spans="1:14" ht="24" x14ac:dyDescent="0.25">
      <c r="G27" s="283"/>
      <c r="H27" s="287"/>
      <c r="I27" s="288"/>
    </row>
  </sheetData>
  <phoneticPr fontId="4"/>
  <pageMargins left="0.7" right="0.7" top="0.75" bottom="0.75" header="0.3" footer="0.3"/>
  <pageSetup paperSize="9" scale="8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pageSetUpPr fitToPage="1"/>
  </sheetPr>
  <dimension ref="A2:P76"/>
  <sheetViews>
    <sheetView zoomScaleNormal="100" workbookViewId="0">
      <selection activeCell="I23" sqref="I23"/>
    </sheetView>
  </sheetViews>
  <sheetFormatPr defaultRowHeight="13.5" x14ac:dyDescent="0.15"/>
  <cols>
    <col min="1" max="1" width="12.375"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16" x14ac:dyDescent="0.15">
      <c r="E2" s="322" t="s">
        <v>1778</v>
      </c>
      <c r="J2" s="322" t="s">
        <v>1778</v>
      </c>
    </row>
    <row r="3" spans="1:16" ht="15" customHeight="1" thickBot="1" x14ac:dyDescent="0.2">
      <c r="B3" s="290"/>
      <c r="C3" s="290"/>
      <c r="D3" s="290"/>
      <c r="E3" s="290"/>
      <c r="F3" s="290"/>
      <c r="G3" s="290"/>
      <c r="H3" s="290"/>
      <c r="I3" s="290"/>
      <c r="J3" s="290"/>
      <c r="K3" s="290"/>
    </row>
    <row r="4" spans="1:16" ht="27.75" thickBot="1" x14ac:dyDescent="0.2">
      <c r="B4" s="363" t="s">
        <v>724</v>
      </c>
      <c r="C4" s="364" t="s">
        <v>725</v>
      </c>
      <c r="D4" s="365" t="s">
        <v>726</v>
      </c>
      <c r="E4" s="382"/>
      <c r="F4" s="382"/>
      <c r="G4" s="363" t="s">
        <v>724</v>
      </c>
      <c r="H4" s="366" t="s">
        <v>727</v>
      </c>
      <c r="I4" s="386" t="s">
        <v>728</v>
      </c>
      <c r="J4" s="382"/>
      <c r="K4" s="390"/>
    </row>
    <row r="5" spans="1:16" x14ac:dyDescent="0.15">
      <c r="A5" s="316"/>
      <c r="B5" s="367">
        <v>1000</v>
      </c>
      <c r="C5" s="368">
        <v>9</v>
      </c>
      <c r="D5" s="369">
        <v>1800</v>
      </c>
      <c r="E5" s="383"/>
      <c r="F5" s="383"/>
      <c r="G5" s="367">
        <v>1000</v>
      </c>
      <c r="H5" s="370">
        <v>4200</v>
      </c>
      <c r="I5" s="387"/>
      <c r="J5" s="396"/>
      <c r="K5" s="391" t="s">
        <v>1779</v>
      </c>
      <c r="N5" s="798" t="s">
        <v>1776</v>
      </c>
      <c r="O5" s="798"/>
    </row>
    <row r="6" spans="1:16" x14ac:dyDescent="0.15">
      <c r="A6" s="316"/>
      <c r="B6" s="371">
        <v>1005</v>
      </c>
      <c r="C6" s="372">
        <v>6</v>
      </c>
      <c r="D6" s="373">
        <v>1200</v>
      </c>
      <c r="E6" s="384">
        <v>12</v>
      </c>
      <c r="F6" s="384">
        <v>2400</v>
      </c>
      <c r="G6" s="371">
        <v>1005</v>
      </c>
      <c r="H6" s="374">
        <v>3850</v>
      </c>
      <c r="I6" s="388"/>
      <c r="J6" s="397"/>
      <c r="K6" s="392" t="s">
        <v>1779</v>
      </c>
      <c r="N6" s="798"/>
      <c r="O6" s="798"/>
    </row>
    <row r="7" spans="1:16" x14ac:dyDescent="0.15">
      <c r="A7" s="316"/>
      <c r="B7" s="371"/>
      <c r="C7" s="372"/>
      <c r="D7" s="373"/>
      <c r="E7" s="384"/>
      <c r="F7" s="384"/>
      <c r="G7" s="371"/>
      <c r="H7" s="374"/>
      <c r="I7" s="388"/>
      <c r="J7" s="384"/>
      <c r="K7" s="392"/>
    </row>
    <row r="8" spans="1:16" ht="27" x14ac:dyDescent="0.15">
      <c r="A8" s="316"/>
      <c r="B8" s="371">
        <v>1040</v>
      </c>
      <c r="C8" s="372">
        <v>1</v>
      </c>
      <c r="D8" s="373">
        <v>200</v>
      </c>
      <c r="E8" s="384">
        <v>1</v>
      </c>
      <c r="F8" s="384">
        <v>200</v>
      </c>
      <c r="G8" s="371">
        <v>1040</v>
      </c>
      <c r="H8" s="374">
        <v>350</v>
      </c>
      <c r="I8" s="388"/>
      <c r="J8" s="384"/>
      <c r="K8" s="392">
        <v>400</v>
      </c>
      <c r="M8" s="453" t="s">
        <v>1332</v>
      </c>
      <c r="N8" s="454" t="s">
        <v>1333</v>
      </c>
      <c r="O8" s="455" t="s">
        <v>1334</v>
      </c>
      <c r="P8" s="455" t="s">
        <v>1335</v>
      </c>
    </row>
    <row r="9" spans="1:16" ht="14.25" x14ac:dyDescent="0.15">
      <c r="A9" s="316"/>
      <c r="B9" s="371">
        <v>1050</v>
      </c>
      <c r="C9" s="372">
        <v>1</v>
      </c>
      <c r="D9" s="373">
        <v>200</v>
      </c>
      <c r="E9" s="384">
        <v>1</v>
      </c>
      <c r="F9" s="384">
        <v>200</v>
      </c>
      <c r="G9" s="371">
        <v>1050</v>
      </c>
      <c r="H9" s="374">
        <v>700</v>
      </c>
      <c r="I9" s="388"/>
      <c r="J9" s="384"/>
      <c r="K9" s="392">
        <v>750</v>
      </c>
      <c r="M9" s="456">
        <v>1000</v>
      </c>
      <c r="N9" s="457">
        <v>9</v>
      </c>
      <c r="O9" s="458">
        <v>1800</v>
      </c>
      <c r="P9" s="458">
        <v>4200</v>
      </c>
    </row>
    <row r="10" spans="1:16" ht="18.75" customHeight="1" x14ac:dyDescent="0.15">
      <c r="A10" s="316"/>
      <c r="B10" s="371"/>
      <c r="C10" s="372"/>
      <c r="D10" s="373"/>
      <c r="E10" s="384"/>
      <c r="F10" s="384"/>
      <c r="G10" s="371"/>
      <c r="H10" s="374"/>
      <c r="I10" s="388"/>
      <c r="J10" s="384"/>
      <c r="K10" s="392"/>
      <c r="M10" s="456">
        <v>1005</v>
      </c>
      <c r="N10" s="457">
        <v>6</v>
      </c>
      <c r="O10" s="457">
        <v>1200</v>
      </c>
      <c r="P10" s="457">
        <v>3850</v>
      </c>
    </row>
    <row r="11" spans="1:16" ht="18.75" customHeight="1" x14ac:dyDescent="0.15">
      <c r="A11" s="316"/>
      <c r="B11" s="461">
        <v>1100</v>
      </c>
      <c r="C11" s="372">
        <v>6</v>
      </c>
      <c r="D11" s="373">
        <v>1200</v>
      </c>
      <c r="E11" s="384">
        <v>6</v>
      </c>
      <c r="F11" s="384">
        <v>1200</v>
      </c>
      <c r="G11" s="461">
        <v>1100</v>
      </c>
      <c r="H11" s="374">
        <v>2450</v>
      </c>
      <c r="I11" s="388"/>
      <c r="J11" s="384" t="s">
        <v>1780</v>
      </c>
      <c r="K11" s="392">
        <v>1700</v>
      </c>
      <c r="M11" s="456">
        <v>1040</v>
      </c>
      <c r="N11" s="457">
        <v>1</v>
      </c>
      <c r="O11" s="458">
        <v>200</v>
      </c>
      <c r="P11" s="458">
        <v>350</v>
      </c>
    </row>
    <row r="12" spans="1:16" ht="18.75" customHeight="1" x14ac:dyDescent="0.15">
      <c r="A12" s="316"/>
      <c r="B12" s="461">
        <v>1120</v>
      </c>
      <c r="C12" s="372">
        <v>63</v>
      </c>
      <c r="D12" s="373">
        <v>12600</v>
      </c>
      <c r="E12" s="384">
        <v>55</v>
      </c>
      <c r="F12" s="384">
        <v>11000</v>
      </c>
      <c r="G12" s="461">
        <v>1120</v>
      </c>
      <c r="H12" s="374">
        <v>25200</v>
      </c>
      <c r="I12" s="388"/>
      <c r="J12" s="395" t="s">
        <v>1782</v>
      </c>
      <c r="K12" s="393">
        <v>11000</v>
      </c>
      <c r="M12" s="456">
        <v>1050</v>
      </c>
      <c r="N12" s="457">
        <v>1</v>
      </c>
      <c r="O12" s="457">
        <v>200</v>
      </c>
      <c r="P12" s="457">
        <v>700</v>
      </c>
    </row>
    <row r="13" spans="1:16" ht="18.75" customHeight="1" x14ac:dyDescent="0.15">
      <c r="A13" s="316"/>
      <c r="B13" s="461">
        <v>1125</v>
      </c>
      <c r="C13" s="372">
        <v>2</v>
      </c>
      <c r="D13" s="373">
        <v>400</v>
      </c>
      <c r="E13" s="384">
        <v>1</v>
      </c>
      <c r="F13" s="384">
        <v>200</v>
      </c>
      <c r="G13" s="461">
        <v>1125</v>
      </c>
      <c r="H13" s="374">
        <v>1400</v>
      </c>
      <c r="I13" s="388"/>
      <c r="J13" s="384" t="s">
        <v>1781</v>
      </c>
      <c r="K13" s="392">
        <v>1000</v>
      </c>
      <c r="M13" s="456">
        <v>1100</v>
      </c>
      <c r="N13" s="457">
        <v>6</v>
      </c>
      <c r="O13" s="458">
        <v>1200</v>
      </c>
      <c r="P13" s="458">
        <v>2450</v>
      </c>
    </row>
    <row r="14" spans="1:16" ht="18.75" customHeight="1" x14ac:dyDescent="0.15">
      <c r="A14" s="316"/>
      <c r="B14" s="461">
        <v>1150</v>
      </c>
      <c r="C14" s="372">
        <v>1</v>
      </c>
      <c r="D14" s="373">
        <v>200</v>
      </c>
      <c r="E14" s="384">
        <v>1</v>
      </c>
      <c r="F14" s="384">
        <v>200</v>
      </c>
      <c r="G14" s="461">
        <v>1150</v>
      </c>
      <c r="H14" s="374">
        <v>350</v>
      </c>
      <c r="I14" s="388"/>
      <c r="J14" s="384"/>
      <c r="K14" s="392">
        <v>400</v>
      </c>
      <c r="M14" s="456">
        <v>1120</v>
      </c>
      <c r="N14" s="457">
        <v>63</v>
      </c>
      <c r="O14" s="458">
        <v>12600</v>
      </c>
      <c r="P14" s="458">
        <v>25200</v>
      </c>
    </row>
    <row r="15" spans="1:16" ht="18.75" customHeight="1" x14ac:dyDescent="0.15">
      <c r="A15" s="316"/>
      <c r="B15" s="461">
        <v>1165</v>
      </c>
      <c r="C15" s="372">
        <v>1</v>
      </c>
      <c r="D15" s="373">
        <v>200</v>
      </c>
      <c r="E15" s="384">
        <v>1</v>
      </c>
      <c r="F15" s="384">
        <v>200</v>
      </c>
      <c r="G15" s="461">
        <v>1165</v>
      </c>
      <c r="H15" s="374">
        <v>700</v>
      </c>
      <c r="I15" s="388"/>
      <c r="J15" s="384"/>
      <c r="K15" s="392">
        <v>750</v>
      </c>
      <c r="M15" s="456">
        <v>1125</v>
      </c>
      <c r="N15" s="457">
        <v>2</v>
      </c>
      <c r="O15" s="458">
        <v>400</v>
      </c>
      <c r="P15" s="458">
        <v>1400</v>
      </c>
    </row>
    <row r="16" spans="1:16" ht="18.75" customHeight="1" x14ac:dyDescent="0.15">
      <c r="A16" s="316"/>
      <c r="B16" s="461">
        <v>1170</v>
      </c>
      <c r="C16" s="372"/>
      <c r="D16" s="373"/>
      <c r="E16" s="384"/>
      <c r="F16" s="384"/>
      <c r="G16" s="461">
        <v>1170</v>
      </c>
      <c r="H16" s="374">
        <v>700</v>
      </c>
      <c r="I16" s="388"/>
      <c r="J16" s="384"/>
      <c r="K16" s="392">
        <v>750</v>
      </c>
      <c r="M16" s="456">
        <v>1150</v>
      </c>
      <c r="N16" s="457">
        <v>1</v>
      </c>
      <c r="O16" s="458">
        <v>200</v>
      </c>
      <c r="P16" s="458">
        <v>350</v>
      </c>
    </row>
    <row r="17" spans="1:16" ht="33" customHeight="1" x14ac:dyDescent="0.15">
      <c r="A17" s="316"/>
      <c r="B17" s="461">
        <v>1195</v>
      </c>
      <c r="C17" s="372">
        <v>1</v>
      </c>
      <c r="D17" s="373">
        <v>200</v>
      </c>
      <c r="E17" s="384">
        <v>1</v>
      </c>
      <c r="F17" s="384">
        <v>200</v>
      </c>
      <c r="G17" s="461">
        <v>1195</v>
      </c>
      <c r="H17" s="374">
        <v>350</v>
      </c>
      <c r="I17" s="388"/>
      <c r="J17" s="384"/>
      <c r="K17" s="392">
        <v>400</v>
      </c>
      <c r="M17" s="459">
        <v>1165</v>
      </c>
      <c r="N17" s="457">
        <v>1</v>
      </c>
      <c r="O17" s="458">
        <v>200</v>
      </c>
      <c r="P17" s="458">
        <v>700</v>
      </c>
    </row>
    <row r="18" spans="1:16" ht="33" customHeight="1" x14ac:dyDescent="0.15">
      <c r="A18" s="316"/>
      <c r="B18" s="461">
        <v>1200</v>
      </c>
      <c r="C18" s="372">
        <v>1</v>
      </c>
      <c r="D18" s="373">
        <v>200</v>
      </c>
      <c r="E18" s="384">
        <v>1</v>
      </c>
      <c r="F18" s="384">
        <v>200</v>
      </c>
      <c r="G18" s="461">
        <v>1200</v>
      </c>
      <c r="H18" s="374">
        <v>2800</v>
      </c>
      <c r="I18" s="388"/>
      <c r="J18" s="384"/>
      <c r="K18" s="392">
        <v>2850</v>
      </c>
      <c r="M18" s="456">
        <v>1170</v>
      </c>
      <c r="N18" s="457"/>
      <c r="O18" s="458"/>
      <c r="P18" s="458">
        <v>700</v>
      </c>
    </row>
    <row r="19" spans="1:16" ht="33" customHeight="1" x14ac:dyDescent="0.15">
      <c r="A19" s="290"/>
      <c r="B19" s="461"/>
      <c r="C19" s="372"/>
      <c r="D19" s="373"/>
      <c r="E19" s="384"/>
      <c r="F19" s="384"/>
      <c r="G19" s="371"/>
      <c r="H19" s="374"/>
      <c r="I19" s="388"/>
      <c r="J19" s="384"/>
      <c r="K19" s="392"/>
      <c r="M19" s="456">
        <v>1195</v>
      </c>
      <c r="N19" s="457">
        <v>1</v>
      </c>
      <c r="O19" s="458">
        <v>200</v>
      </c>
      <c r="P19" s="458">
        <v>350</v>
      </c>
    </row>
    <row r="20" spans="1:16" ht="33" customHeight="1" thickBot="1" x14ac:dyDescent="0.2">
      <c r="A20" s="290"/>
      <c r="B20" s="462"/>
      <c r="C20" s="376"/>
      <c r="D20" s="377"/>
      <c r="E20" s="385"/>
      <c r="F20" s="385"/>
      <c r="G20" s="375"/>
      <c r="H20" s="378"/>
      <c r="I20" s="389"/>
      <c r="J20" s="385"/>
      <c r="K20" s="385"/>
      <c r="M20" s="456">
        <v>1200</v>
      </c>
      <c r="N20" s="457">
        <v>8</v>
      </c>
      <c r="O20" s="458">
        <v>1600</v>
      </c>
      <c r="P20" s="458">
        <v>2800</v>
      </c>
    </row>
    <row r="21" spans="1:16" x14ac:dyDescent="0.15">
      <c r="A21" s="290"/>
      <c r="B21" s="379"/>
      <c r="C21" s="380"/>
      <c r="D21" s="380"/>
      <c r="E21" s="380">
        <v>80</v>
      </c>
      <c r="F21" s="380">
        <v>16000</v>
      </c>
      <c r="G21" s="380"/>
      <c r="H21" s="381"/>
      <c r="I21" s="381"/>
      <c r="J21" s="380"/>
      <c r="K21" s="394">
        <v>20000</v>
      </c>
      <c r="M21" s="398"/>
      <c r="N21" s="460" t="s">
        <v>1777</v>
      </c>
      <c r="O21" s="398"/>
      <c r="P21" s="398"/>
    </row>
    <row r="22" spans="1:16" x14ac:dyDescent="0.15">
      <c r="A22" s="290"/>
      <c r="B22" s="379"/>
      <c r="C22" s="380"/>
      <c r="D22" s="380"/>
      <c r="E22" s="380"/>
      <c r="F22" s="394"/>
      <c r="G22" s="380"/>
      <c r="H22" s="381"/>
      <c r="I22" s="381"/>
      <c r="J22" s="380"/>
      <c r="K22" s="380"/>
      <c r="M22" s="398"/>
      <c r="N22" s="460"/>
      <c r="O22" s="398"/>
      <c r="P22" s="398"/>
    </row>
    <row r="23" spans="1:16" x14ac:dyDescent="0.15">
      <c r="A23" s="290"/>
      <c r="B23" s="321"/>
      <c r="C23" s="322"/>
      <c r="D23" s="322"/>
      <c r="E23" s="322"/>
      <c r="F23" s="322"/>
      <c r="G23" s="322"/>
      <c r="H23" s="320"/>
      <c r="I23" s="320"/>
      <c r="J23" s="322"/>
      <c r="K23" s="322"/>
    </row>
    <row r="27" spans="1:16" x14ac:dyDescent="0.15">
      <c r="J27" s="398" t="s">
        <v>1773</v>
      </c>
      <c r="K27" s="398" t="s">
        <v>1774</v>
      </c>
      <c r="L27" s="398" t="s">
        <v>1775</v>
      </c>
    </row>
    <row r="28" spans="1:16" ht="14.25" x14ac:dyDescent="0.15">
      <c r="B28" s="398" t="s">
        <v>1773</v>
      </c>
      <c r="C28" s="398" t="s">
        <v>1774</v>
      </c>
      <c r="D28" s="398" t="s">
        <v>1775</v>
      </c>
      <c r="J28" s="473">
        <v>1000</v>
      </c>
      <c r="K28" s="473">
        <v>200</v>
      </c>
      <c r="L28" s="473">
        <v>700</v>
      </c>
    </row>
    <row r="29" spans="1:16" ht="14.25" x14ac:dyDescent="0.15">
      <c r="B29" s="473">
        <v>1200</v>
      </c>
      <c r="C29" s="473">
        <v>800</v>
      </c>
      <c r="D29" s="473">
        <v>1400</v>
      </c>
      <c r="F29" s="473">
        <v>1120</v>
      </c>
      <c r="G29" s="473">
        <v>200</v>
      </c>
      <c r="H29" s="473">
        <v>350</v>
      </c>
      <c r="J29" s="473">
        <v>1000</v>
      </c>
      <c r="K29" s="473"/>
      <c r="L29" s="473">
        <v>350</v>
      </c>
    </row>
    <row r="30" spans="1:16" ht="14.25" x14ac:dyDescent="0.15">
      <c r="B30" s="473">
        <v>1200</v>
      </c>
      <c r="C30" s="473">
        <v>800</v>
      </c>
      <c r="D30" s="473">
        <v>1400</v>
      </c>
      <c r="F30" s="473">
        <v>1120</v>
      </c>
      <c r="G30" s="473">
        <v>400</v>
      </c>
      <c r="H30" s="473">
        <v>700</v>
      </c>
      <c r="J30" s="473">
        <v>1000</v>
      </c>
      <c r="K30" s="473">
        <v>1200</v>
      </c>
      <c r="L30" s="473">
        <v>2450</v>
      </c>
    </row>
    <row r="31" spans="1:16" ht="14.25" x14ac:dyDescent="0.15">
      <c r="F31" s="473">
        <v>1120</v>
      </c>
      <c r="G31" s="473"/>
      <c r="H31" s="473">
        <v>350</v>
      </c>
      <c r="J31" s="473">
        <v>1000</v>
      </c>
      <c r="K31" s="473">
        <v>400</v>
      </c>
      <c r="L31" s="473">
        <v>700</v>
      </c>
    </row>
    <row r="32" spans="1:16" ht="14.25" x14ac:dyDescent="0.15">
      <c r="B32" s="473">
        <v>1195</v>
      </c>
      <c r="C32" s="473">
        <v>200</v>
      </c>
      <c r="D32" s="473">
        <v>350</v>
      </c>
      <c r="F32" s="473">
        <v>1120</v>
      </c>
      <c r="G32" s="473">
        <v>600</v>
      </c>
      <c r="H32" s="473">
        <v>1050</v>
      </c>
      <c r="J32" s="473"/>
      <c r="K32" s="473"/>
      <c r="L32" s="473"/>
    </row>
    <row r="33" spans="2:12" ht="14.25" x14ac:dyDescent="0.15">
      <c r="F33" s="473">
        <v>1120</v>
      </c>
      <c r="G33" s="473">
        <v>600</v>
      </c>
      <c r="H33" s="473">
        <v>1050</v>
      </c>
      <c r="J33" s="473"/>
      <c r="K33" s="473"/>
      <c r="L33" s="473"/>
    </row>
    <row r="34" spans="2:12" ht="14.25" x14ac:dyDescent="0.15">
      <c r="F34" s="473">
        <v>1120</v>
      </c>
      <c r="G34" s="473">
        <v>600</v>
      </c>
      <c r="H34" s="473">
        <v>1050</v>
      </c>
      <c r="J34" s="473">
        <v>1005</v>
      </c>
      <c r="K34" s="473"/>
      <c r="L34" s="473">
        <v>1400</v>
      </c>
    </row>
    <row r="35" spans="2:12" ht="14.25" x14ac:dyDescent="0.15">
      <c r="B35" s="473">
        <v>1170</v>
      </c>
      <c r="C35" s="473"/>
      <c r="D35" s="473">
        <v>700</v>
      </c>
      <c r="F35" s="473">
        <v>1120</v>
      </c>
      <c r="G35" s="473">
        <v>200</v>
      </c>
      <c r="H35" s="473">
        <v>350</v>
      </c>
      <c r="J35" s="473">
        <v>1005</v>
      </c>
      <c r="K35" s="473">
        <v>200</v>
      </c>
      <c r="L35" s="473">
        <v>350</v>
      </c>
    </row>
    <row r="36" spans="2:12" ht="14.25" x14ac:dyDescent="0.15">
      <c r="F36" s="473">
        <v>1120</v>
      </c>
      <c r="G36" s="473">
        <v>600</v>
      </c>
      <c r="H36" s="473">
        <v>1050</v>
      </c>
      <c r="J36" s="473">
        <v>1005</v>
      </c>
      <c r="K36" s="473">
        <v>200</v>
      </c>
      <c r="L36" s="473">
        <v>350</v>
      </c>
    </row>
    <row r="37" spans="2:12" ht="14.25" x14ac:dyDescent="0.15">
      <c r="B37" s="473">
        <v>1165</v>
      </c>
      <c r="C37" s="473">
        <v>200</v>
      </c>
      <c r="D37" s="473">
        <v>700</v>
      </c>
      <c r="F37" s="473">
        <v>1120</v>
      </c>
      <c r="G37" s="473">
        <v>200</v>
      </c>
      <c r="H37" s="473">
        <v>1050</v>
      </c>
      <c r="J37" s="473">
        <v>1005</v>
      </c>
      <c r="K37" s="473">
        <v>200</v>
      </c>
      <c r="L37" s="473">
        <v>350</v>
      </c>
    </row>
    <row r="38" spans="2:12" ht="14.25" x14ac:dyDescent="0.15">
      <c r="F38" s="473">
        <v>1120</v>
      </c>
      <c r="G38" s="473">
        <v>1400</v>
      </c>
      <c r="H38" s="473">
        <v>2450</v>
      </c>
      <c r="J38" s="473">
        <v>1005</v>
      </c>
      <c r="K38" s="473">
        <v>200</v>
      </c>
      <c r="L38" s="473">
        <v>350</v>
      </c>
    </row>
    <row r="39" spans="2:12" ht="14.25" x14ac:dyDescent="0.15">
      <c r="B39" s="473">
        <v>1150</v>
      </c>
      <c r="C39" s="473">
        <v>200</v>
      </c>
      <c r="D39" s="473">
        <v>350</v>
      </c>
      <c r="F39" s="473">
        <v>1120</v>
      </c>
      <c r="G39" s="473">
        <v>200</v>
      </c>
      <c r="H39" s="473">
        <v>350</v>
      </c>
      <c r="J39" s="473">
        <v>1005</v>
      </c>
      <c r="K39" s="473">
        <v>200</v>
      </c>
      <c r="L39" s="473">
        <v>350</v>
      </c>
    </row>
    <row r="40" spans="2:12" ht="14.25" x14ac:dyDescent="0.15">
      <c r="F40" s="473">
        <v>1120</v>
      </c>
      <c r="G40" s="473">
        <v>1000</v>
      </c>
      <c r="H40" s="473">
        <v>1750</v>
      </c>
      <c r="J40" s="473">
        <v>1005</v>
      </c>
      <c r="K40" s="473"/>
      <c r="L40" s="473">
        <v>350</v>
      </c>
    </row>
    <row r="41" spans="2:12" ht="14.25" x14ac:dyDescent="0.15">
      <c r="B41" s="473">
        <v>1125</v>
      </c>
      <c r="C41" s="473">
        <v>400</v>
      </c>
      <c r="D41" s="473">
        <v>700</v>
      </c>
      <c r="F41" s="473">
        <v>1120</v>
      </c>
      <c r="G41" s="473">
        <v>1200</v>
      </c>
      <c r="H41" s="473">
        <v>2100</v>
      </c>
      <c r="J41" s="473">
        <v>1005</v>
      </c>
      <c r="K41" s="473">
        <v>200</v>
      </c>
      <c r="L41" s="473">
        <v>350</v>
      </c>
    </row>
    <row r="42" spans="2:12" ht="14.25" x14ac:dyDescent="0.15">
      <c r="B42" s="473">
        <v>1125</v>
      </c>
      <c r="C42" s="473"/>
      <c r="D42" s="473">
        <v>700</v>
      </c>
      <c r="F42" s="473">
        <v>1120</v>
      </c>
      <c r="G42" s="473">
        <v>1200</v>
      </c>
      <c r="H42" s="473">
        <v>2100</v>
      </c>
      <c r="J42" s="473"/>
      <c r="K42" s="473"/>
      <c r="L42" s="473"/>
    </row>
    <row r="43" spans="2:12" ht="14.25" x14ac:dyDescent="0.15">
      <c r="F43" s="473">
        <v>1120</v>
      </c>
      <c r="G43" s="473">
        <v>1200</v>
      </c>
      <c r="H43" s="473">
        <v>2100</v>
      </c>
      <c r="J43" s="473"/>
      <c r="K43" s="473"/>
      <c r="L43" s="473"/>
    </row>
    <row r="44" spans="2:12" ht="14.25" x14ac:dyDescent="0.15">
      <c r="F44" s="473">
        <v>1120</v>
      </c>
      <c r="G44" s="473">
        <v>400</v>
      </c>
      <c r="H44" s="473">
        <v>700</v>
      </c>
      <c r="J44" s="473"/>
      <c r="K44" s="473"/>
      <c r="L44" s="473"/>
    </row>
    <row r="45" spans="2:12" ht="14.25" x14ac:dyDescent="0.15">
      <c r="F45" s="473">
        <v>1120</v>
      </c>
      <c r="G45" s="473">
        <v>1200</v>
      </c>
      <c r="H45" s="473">
        <v>2100</v>
      </c>
      <c r="J45" s="473"/>
      <c r="K45" s="473"/>
      <c r="L45" s="473"/>
    </row>
    <row r="46" spans="2:12" ht="14.25" x14ac:dyDescent="0.15">
      <c r="F46" s="473">
        <v>1120</v>
      </c>
      <c r="G46" s="473">
        <v>200</v>
      </c>
      <c r="H46" s="473">
        <v>350</v>
      </c>
      <c r="J46" s="473"/>
      <c r="K46" s="473"/>
      <c r="L46" s="473"/>
    </row>
    <row r="47" spans="2:12" ht="14.25" x14ac:dyDescent="0.15">
      <c r="F47" s="473">
        <v>1120</v>
      </c>
      <c r="G47" s="473"/>
      <c r="H47" s="473">
        <v>350</v>
      </c>
      <c r="J47" s="473"/>
      <c r="K47" s="473"/>
      <c r="L47" s="473"/>
    </row>
    <row r="48" spans="2:12" ht="14.25" x14ac:dyDescent="0.15">
      <c r="F48" s="473">
        <v>1120</v>
      </c>
      <c r="G48" s="473">
        <v>800</v>
      </c>
      <c r="H48" s="473">
        <v>2100</v>
      </c>
      <c r="J48" s="473"/>
      <c r="K48" s="473"/>
      <c r="L48" s="473"/>
    </row>
    <row r="49" spans="6:12" ht="14.25" x14ac:dyDescent="0.15">
      <c r="F49" s="473">
        <v>1120</v>
      </c>
      <c r="G49" s="473">
        <v>400</v>
      </c>
      <c r="H49" s="473">
        <v>700</v>
      </c>
      <c r="J49" s="473"/>
      <c r="K49" s="473"/>
      <c r="L49" s="473"/>
    </row>
    <row r="50" spans="6:12" ht="14.25" x14ac:dyDescent="0.15">
      <c r="F50" s="473">
        <v>1120</v>
      </c>
      <c r="G50" s="473"/>
      <c r="H50" s="473">
        <v>700</v>
      </c>
      <c r="J50" s="473"/>
      <c r="K50" s="473"/>
      <c r="L50" s="473"/>
    </row>
    <row r="51" spans="6:12" ht="14.25" x14ac:dyDescent="0.15">
      <c r="F51" s="473">
        <v>1120</v>
      </c>
      <c r="G51" s="473"/>
      <c r="H51" s="473">
        <v>350</v>
      </c>
      <c r="J51" s="473"/>
      <c r="K51" s="473"/>
      <c r="L51" s="473"/>
    </row>
    <row r="52" spans="6:12" ht="14.25" x14ac:dyDescent="0.15">
      <c r="J52" s="473"/>
      <c r="K52" s="473"/>
      <c r="L52" s="473"/>
    </row>
    <row r="53" spans="6:12" ht="14.25" x14ac:dyDescent="0.15">
      <c r="J53" s="473"/>
      <c r="K53" s="473"/>
      <c r="L53" s="473"/>
    </row>
    <row r="54" spans="6:12" ht="14.25" x14ac:dyDescent="0.15">
      <c r="F54" s="473">
        <v>1100</v>
      </c>
      <c r="G54" s="473">
        <v>200</v>
      </c>
      <c r="H54" s="473">
        <v>700</v>
      </c>
      <c r="J54" s="473"/>
      <c r="K54" s="473"/>
      <c r="L54" s="473"/>
    </row>
    <row r="55" spans="6:12" ht="14.25" x14ac:dyDescent="0.15">
      <c r="F55" s="473">
        <v>1100</v>
      </c>
      <c r="G55" s="473">
        <v>1000</v>
      </c>
      <c r="H55" s="473">
        <v>1750</v>
      </c>
      <c r="J55" s="473"/>
      <c r="K55" s="473"/>
      <c r="L55" s="473"/>
    </row>
    <row r="56" spans="6:12" ht="14.25" x14ac:dyDescent="0.15">
      <c r="J56" s="473"/>
      <c r="K56" s="473"/>
      <c r="L56" s="473"/>
    </row>
    <row r="57" spans="6:12" ht="14.25" x14ac:dyDescent="0.15">
      <c r="F57" s="473">
        <v>1050</v>
      </c>
      <c r="G57" s="473"/>
      <c r="H57" s="473">
        <v>350</v>
      </c>
      <c r="J57" s="473"/>
      <c r="K57" s="473"/>
      <c r="L57" s="473"/>
    </row>
    <row r="58" spans="6:12" ht="14.25" x14ac:dyDescent="0.15">
      <c r="F58" s="473">
        <v>1050</v>
      </c>
      <c r="G58" s="473">
        <v>200</v>
      </c>
      <c r="H58" s="473">
        <v>350</v>
      </c>
      <c r="J58" s="473"/>
      <c r="K58" s="473"/>
      <c r="L58" s="473"/>
    </row>
    <row r="59" spans="6:12" ht="14.25" x14ac:dyDescent="0.15">
      <c r="J59" s="473"/>
      <c r="K59" s="473"/>
      <c r="L59" s="473"/>
    </row>
    <row r="60" spans="6:12" ht="14.25" x14ac:dyDescent="0.15">
      <c r="F60" s="473">
        <v>1040</v>
      </c>
      <c r="G60" s="473">
        <v>200</v>
      </c>
      <c r="H60" s="473">
        <v>350</v>
      </c>
      <c r="J60" s="473"/>
      <c r="K60" s="473"/>
      <c r="L60" s="473"/>
    </row>
    <row r="61" spans="6:12" ht="14.25" x14ac:dyDescent="0.15">
      <c r="J61" s="473"/>
      <c r="K61" s="473"/>
      <c r="L61" s="473"/>
    </row>
    <row r="62" spans="6:12" ht="14.25" x14ac:dyDescent="0.15">
      <c r="J62" s="473"/>
      <c r="K62" s="473"/>
      <c r="L62" s="473"/>
    </row>
    <row r="63" spans="6:12" ht="14.25" x14ac:dyDescent="0.15">
      <c r="J63" s="473"/>
      <c r="K63" s="473"/>
      <c r="L63" s="473"/>
    </row>
    <row r="64" spans="6:12" ht="14.25" x14ac:dyDescent="0.15">
      <c r="J64" s="473"/>
      <c r="K64" s="473"/>
      <c r="L64" s="473"/>
    </row>
    <row r="65" spans="10:12" ht="14.25" x14ac:dyDescent="0.15">
      <c r="J65" s="473"/>
      <c r="K65" s="473"/>
      <c r="L65" s="473"/>
    </row>
    <row r="66" spans="10:12" ht="14.25" x14ac:dyDescent="0.15">
      <c r="J66" s="473"/>
      <c r="K66" s="473"/>
      <c r="L66" s="473"/>
    </row>
    <row r="67" spans="10:12" ht="14.25" x14ac:dyDescent="0.15">
      <c r="J67" s="473"/>
      <c r="K67" s="473"/>
      <c r="L67" s="473"/>
    </row>
    <row r="68" spans="10:12" ht="14.25" x14ac:dyDescent="0.15">
      <c r="J68" s="473"/>
      <c r="K68" s="473"/>
      <c r="L68" s="473"/>
    </row>
    <row r="69" spans="10:12" ht="14.25" x14ac:dyDescent="0.15">
      <c r="J69" s="473"/>
      <c r="K69" s="473"/>
      <c r="L69" s="473"/>
    </row>
    <row r="70" spans="10:12" ht="14.25" x14ac:dyDescent="0.15">
      <c r="J70" s="473"/>
      <c r="K70" s="473"/>
      <c r="L70" s="473"/>
    </row>
    <row r="71" spans="10:12" ht="14.25" x14ac:dyDescent="0.15">
      <c r="J71" s="473"/>
      <c r="K71" s="473"/>
      <c r="L71" s="473"/>
    </row>
    <row r="72" spans="10:12" ht="14.25" x14ac:dyDescent="0.15">
      <c r="J72" s="473"/>
      <c r="K72" s="473"/>
      <c r="L72" s="473"/>
    </row>
    <row r="73" spans="10:12" ht="14.25" x14ac:dyDescent="0.15">
      <c r="J73" s="473"/>
      <c r="K73" s="473"/>
      <c r="L73" s="473"/>
    </row>
    <row r="74" spans="10:12" ht="14.25" x14ac:dyDescent="0.15">
      <c r="J74" s="473"/>
      <c r="K74" s="473"/>
      <c r="L74" s="473"/>
    </row>
    <row r="75" spans="10:12" ht="14.25" x14ac:dyDescent="0.15">
      <c r="J75" s="473"/>
      <c r="K75" s="473"/>
      <c r="L75" s="473"/>
    </row>
    <row r="76" spans="10:12" ht="14.25" x14ac:dyDescent="0.15">
      <c r="J76" s="473"/>
      <c r="K76" s="473"/>
      <c r="L76" s="473"/>
    </row>
  </sheetData>
  <mergeCells count="1">
    <mergeCell ref="N5:O6"/>
  </mergeCells>
  <phoneticPr fontId="5"/>
  <dataValidations count="1">
    <dataValidation type="decimal" allowBlank="1" showInputMessage="1" showErrorMessage="1" error="この列は半角数字しか入力できません" sqref="M9:M20" xr:uid="{51A485D7-2E7D-4B3B-87D2-364EC8AF22A7}">
      <formula1>0</formula1>
      <formula2>9999999</formula2>
    </dataValidation>
  </dataValidations>
  <pageMargins left="0.7" right="0.7" top="0.75" bottom="0.75" header="0.3" footer="0.3"/>
  <pageSetup paperSize="9" scale="58"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8</vt:i4>
      </vt:variant>
    </vt:vector>
  </HeadingPairs>
  <TitlesOfParts>
    <vt:vector size="31" baseType="lpstr">
      <vt:lpstr>S4</vt:lpstr>
      <vt:lpstr>説明</vt:lpstr>
      <vt:lpstr>変換マスタ</vt:lpstr>
      <vt:lpstr>巻足しマスタ（１本巻）</vt:lpstr>
      <vt:lpstr>巻足しマスタ（２本巻）</vt:lpstr>
      <vt:lpstr>巻足しマスタ（３本巻）</vt:lpstr>
      <vt:lpstr>巻足しマスタ（４本巻）</vt:lpstr>
      <vt:lpstr>製品マスタ（１本）</vt:lpstr>
      <vt:lpstr>製品マスタ（２本）</vt:lpstr>
      <vt:lpstr>製品マスタ（３本）</vt:lpstr>
      <vt:lpstr>製品マスタ（４本）</vt:lpstr>
      <vt:lpstr>ｽﾘｯﾄ作業日誌</vt:lpstr>
      <vt:lpstr>巻き硬度</vt:lpstr>
      <vt:lpstr>不具合書自動</vt:lpstr>
      <vt:lpstr>ﾒﾝﾃﾅﾝｽ履歴</vt:lpstr>
      <vt:lpstr>外観チェック (新様式)</vt:lpstr>
      <vt:lpstr>外観チェック巻き足し (新様式)</vt:lpstr>
      <vt:lpstr>外観チェック巻き足し(3本)</vt:lpstr>
      <vt:lpstr>外観チェック巻き足し(4本)</vt:lpstr>
      <vt:lpstr>使用コア一覧</vt:lpstr>
      <vt:lpstr>㊙</vt:lpstr>
      <vt:lpstr>ﾘｰﾄﾞ残6.9</vt:lpstr>
      <vt:lpstr>6月分ﾘｰﾄﾞ</vt:lpstr>
      <vt:lpstr>'6月分ﾘｰﾄﾞ'!Print_Area</vt:lpstr>
      <vt:lpstr>ｽﾘｯﾄ作業日誌!Print_Area</vt:lpstr>
      <vt:lpstr>ﾘｰﾄﾞ残6.9!Print_Area</vt:lpstr>
      <vt:lpstr>'外観チェック (新様式)'!Print_Area</vt:lpstr>
      <vt:lpstr>'外観チェック巻き足し (新様式)'!Print_Area</vt:lpstr>
      <vt:lpstr>'外観チェック巻き足し(3本)'!Print_Area</vt:lpstr>
      <vt:lpstr>'外観チェック巻き足し(4本)'!Print_Area</vt:lpstr>
      <vt:lpstr>不具合書自動!Print_Area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10559</dc:creator>
  <cp:lastModifiedBy>Windows ユーザー</cp:lastModifiedBy>
  <cp:lastPrinted>2022-06-15T14:56:47Z</cp:lastPrinted>
  <dcterms:created xsi:type="dcterms:W3CDTF">2006-09-16T00:00:00Z</dcterms:created>
  <dcterms:modified xsi:type="dcterms:W3CDTF">2022-06-17T21:00:50Z</dcterms:modified>
</cp:coreProperties>
</file>