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niw\OneDrive\デスクトップ\"/>
    </mc:Choice>
  </mc:AlternateContent>
  <xr:revisionPtr revIDLastSave="0" documentId="13_ncr:1_{15C1E798-2EB0-4702-86C8-B22F7B27057F}" xr6:coauthVersionLast="47" xr6:coauthVersionMax="47" xr10:uidLastSave="{00000000-0000-0000-0000-000000000000}"/>
  <bookViews>
    <workbookView xWindow="1920" yWindow="0" windowWidth="17520" windowHeight="12240" xr2:uid="{00000000-000D-0000-FFFF-FFFF00000000}"/>
  </bookViews>
  <sheets>
    <sheet name="1-2時間" sheetId="137" r:id="rId1"/>
  </sheets>
  <definedNames>
    <definedName name="_xlnm._FilterDatabase" localSheetId="0" hidden="1">'1-2時間'!$A$10:$K$235</definedName>
    <definedName name="_xlnm.Print_Area" localSheetId="0">'1-2時間'!$A$1:$P$366</definedName>
  </definedNames>
  <calcPr calcId="191029"/>
</workbook>
</file>

<file path=xl/calcChain.xml><?xml version="1.0" encoding="utf-8"?>
<calcChain xmlns="http://schemas.openxmlformats.org/spreadsheetml/2006/main">
  <c r="I235" i="137" l="1"/>
  <c r="D336" i="137"/>
  <c r="D337" i="137"/>
  <c r="D338" i="137"/>
  <c r="D339" i="137"/>
  <c r="D340" i="137"/>
  <c r="D341" i="137"/>
  <c r="D342" i="137"/>
  <c r="D343" i="137"/>
  <c r="D344" i="137"/>
  <c r="D345" i="137"/>
  <c r="D346" i="137"/>
  <c r="D347" i="137"/>
  <c r="D348" i="137"/>
  <c r="D349" i="137"/>
  <c r="D350" i="137"/>
  <c r="D351" i="137"/>
  <c r="D352" i="137"/>
  <c r="D353" i="137"/>
  <c r="D354" i="137"/>
  <c r="D355" i="137"/>
  <c r="B337" i="137"/>
  <c r="B338" i="137"/>
  <c r="B339" i="137"/>
  <c r="B340" i="137"/>
  <c r="B341" i="137"/>
  <c r="B342" i="137"/>
  <c r="B343" i="137"/>
  <c r="B344" i="137"/>
  <c r="B345" i="137"/>
  <c r="B346" i="137"/>
  <c r="B347" i="137"/>
  <c r="B348" i="137"/>
  <c r="B349" i="137"/>
  <c r="B350" i="137"/>
  <c r="B351" i="137"/>
  <c r="B352" i="137"/>
  <c r="B353" i="137"/>
  <c r="B354" i="137"/>
  <c r="B355" i="137"/>
  <c r="A7" i="137"/>
  <c r="F7" i="137"/>
  <c r="E7" i="137"/>
  <c r="A2" i="137" s="1"/>
  <c r="D7" i="137"/>
  <c r="B7" i="137"/>
  <c r="B5" i="137"/>
  <c r="A5" i="137"/>
  <c r="E2" i="137"/>
  <c r="D317" i="137"/>
  <c r="D298" i="137"/>
  <c r="D299" i="137"/>
  <c r="D300" i="137"/>
  <c r="D301" i="137"/>
  <c r="D302" i="137"/>
  <c r="D303" i="137"/>
  <c r="D304" i="137"/>
  <c r="D305" i="137"/>
  <c r="D306" i="137"/>
  <c r="D307" i="137"/>
  <c r="D308" i="137"/>
  <c r="D309" i="137"/>
  <c r="D310" i="137"/>
  <c r="D311" i="137"/>
  <c r="D312" i="137"/>
  <c r="D313" i="137"/>
  <c r="D314" i="137"/>
  <c r="D315" i="137"/>
  <c r="D316" i="137"/>
  <c r="D318" i="137"/>
  <c r="D319" i="137"/>
  <c r="D320" i="137"/>
  <c r="D321" i="137"/>
  <c r="D322" i="137"/>
  <c r="D323" i="137"/>
  <c r="D324" i="137"/>
  <c r="D325" i="137"/>
  <c r="D326" i="137"/>
  <c r="D327" i="137"/>
  <c r="D328" i="137"/>
  <c r="D329" i="137"/>
  <c r="D330" i="137"/>
  <c r="D331" i="137"/>
  <c r="D332" i="137"/>
  <c r="D333" i="137"/>
  <c r="D334" i="137"/>
  <c r="D335" i="137"/>
  <c r="B298" i="137"/>
  <c r="B299" i="137"/>
  <c r="K184" i="137" s="1"/>
  <c r="B300" i="137"/>
  <c r="K180" i="137" s="1"/>
  <c r="B301" i="137"/>
  <c r="K197" i="137" s="1"/>
  <c r="B302" i="137"/>
  <c r="K211" i="137" s="1"/>
  <c r="B303" i="137"/>
  <c r="B304" i="137"/>
  <c r="K175" i="137" s="1"/>
  <c r="B305" i="137"/>
  <c r="B306" i="137"/>
  <c r="K223" i="137" s="1"/>
  <c r="B307" i="137"/>
  <c r="K228" i="137" s="1"/>
  <c r="B308" i="137"/>
  <c r="B309" i="137"/>
  <c r="B310" i="137"/>
  <c r="B311" i="137"/>
  <c r="B312" i="137"/>
  <c r="B313" i="137"/>
  <c r="B314" i="137"/>
  <c r="B315" i="137"/>
  <c r="B316" i="137"/>
  <c r="B317" i="137"/>
  <c r="B318" i="137"/>
  <c r="B319" i="137"/>
  <c r="B320" i="137"/>
  <c r="B321" i="137"/>
  <c r="B322" i="137"/>
  <c r="B323" i="137"/>
  <c r="B324" i="137"/>
  <c r="B325" i="137"/>
  <c r="B326" i="137"/>
  <c r="B327" i="137"/>
  <c r="B328" i="137"/>
  <c r="B329" i="137"/>
  <c r="B330" i="137"/>
  <c r="B331" i="137"/>
  <c r="B332" i="137"/>
  <c r="B333" i="137"/>
  <c r="B334" i="137"/>
  <c r="B335" i="137"/>
  <c r="B336" i="137"/>
  <c r="K219" i="137"/>
  <c r="K174" i="137"/>
  <c r="K204" i="137"/>
  <c r="K203" i="137"/>
  <c r="G5" i="137" l="1"/>
  <c r="D2" i="137" s="1"/>
  <c r="G7" i="137"/>
  <c r="H5" i="137"/>
  <c r="K7" i="137"/>
  <c r="H7" i="137"/>
  <c r="I7" i="137"/>
  <c r="K191" i="137"/>
  <c r="K233" i="137"/>
  <c r="K212" i="137"/>
  <c r="K178" i="137"/>
  <c r="K202" i="137"/>
  <c r="K186" i="137"/>
  <c r="K214" i="137"/>
  <c r="K231" i="137"/>
  <c r="K176" i="137"/>
  <c r="K193" i="137"/>
  <c r="K171" i="137"/>
  <c r="K226" i="137"/>
  <c r="K207" i="137"/>
  <c r="K230" i="137"/>
  <c r="K200" i="137"/>
  <c r="K205" i="137"/>
  <c r="K234" i="137"/>
  <c r="K227" i="137"/>
  <c r="K199" i="137"/>
  <c r="K210" i="137"/>
  <c r="K215" i="137"/>
  <c r="K224" i="137"/>
  <c r="K220" i="137"/>
  <c r="K208" i="137"/>
  <c r="K221" i="137"/>
  <c r="K218" i="137"/>
  <c r="K195" i="137"/>
  <c r="K173" i="137"/>
  <c r="K194" i="137"/>
  <c r="K182" i="137"/>
  <c r="K225" i="137"/>
  <c r="K187" i="137"/>
  <c r="K232" i="137"/>
  <c r="K190" i="137"/>
  <c r="K229" i="137"/>
  <c r="K181" i="137"/>
  <c r="K183" i="137"/>
  <c r="K172" i="137"/>
  <c r="K235" i="137"/>
  <c r="K213" i="137"/>
  <c r="K216" i="137"/>
  <c r="K177" i="137"/>
  <c r="K222" i="137"/>
  <c r="K201" i="137"/>
  <c r="K192" i="137"/>
  <c r="B2" i="137"/>
  <c r="K185" i="137"/>
  <c r="K188" i="137"/>
  <c r="K206" i="137"/>
  <c r="K198" i="137"/>
  <c r="K189" i="137"/>
  <c r="K209" i="137"/>
  <c r="K217" i="137"/>
  <c r="K179" i="137"/>
  <c r="K196" i="137"/>
  <c r="J7" i="13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A100" authorId="0" shapeId="0" xr:uid="{00000000-0006-0000-0100-000001000000}">
      <text>
        <r>
          <rPr>
            <sz val="9"/>
            <rFont val="ＭＳ Ｐゴシック"/>
            <family val="3"/>
            <charset val="128"/>
          </rPr>
          <t xml:space="preserve"> :
</t>
        </r>
      </text>
    </comment>
    <comment ref="A102" authorId="0" shapeId="0" xr:uid="{00000000-0006-0000-0100-000002000000}">
      <text>
        <r>
          <rPr>
            <sz val="9"/>
            <rFont val="ＭＳ Ｐゴシック"/>
            <family val="3"/>
            <charset val="128"/>
          </rPr>
          <t xml:space="preserve"> :
</t>
        </r>
      </text>
    </comment>
    <comment ref="A106" authorId="0" shapeId="0" xr:uid="{00000000-0006-0000-0100-000003000000}">
      <text>
        <r>
          <rPr>
            <sz val="9"/>
            <rFont val="ＭＳ Ｐゴシック"/>
            <family val="3"/>
            <charset val="128"/>
          </rPr>
          <t xml:space="preserve"> :
</t>
        </r>
      </text>
    </comment>
  </commentList>
</comments>
</file>

<file path=xl/sharedStrings.xml><?xml version="1.0" encoding="utf-8"?>
<sst xmlns="http://schemas.openxmlformats.org/spreadsheetml/2006/main" count="57" uniqueCount="46">
  <si>
    <t>曜日</t>
  </si>
  <si>
    <t>通所リハ利用者名簿</t>
  </si>
  <si>
    <t>契約月</t>
  </si>
  <si>
    <t>介護度</t>
  </si>
  <si>
    <t>月・金</t>
    <rPh sb="0" eb="1">
      <t>ゲツ</t>
    </rPh>
    <rPh sb="2" eb="3">
      <t>キン</t>
    </rPh>
    <phoneticPr fontId="1"/>
  </si>
  <si>
    <t>火・木</t>
    <rPh sb="0" eb="1">
      <t>ヒ</t>
    </rPh>
    <rPh sb="2" eb="3">
      <t>キ</t>
    </rPh>
    <phoneticPr fontId="1"/>
  </si>
  <si>
    <t>終了日</t>
    <rPh sb="0" eb="3">
      <t>シュウリョウビ</t>
    </rPh>
    <phoneticPr fontId="1"/>
  </si>
  <si>
    <t>契約</t>
  </si>
  <si>
    <t>契約状態</t>
    <rPh sb="0" eb="4">
      <t>ケイヤクジョウタイ</t>
    </rPh>
    <phoneticPr fontId="1"/>
  </si>
  <si>
    <t>要支援2</t>
  </si>
  <si>
    <t>要介護3</t>
  </si>
  <si>
    <t>契約者数</t>
    <rPh sb="0" eb="4">
      <t>ケイヤクシャスウ</t>
    </rPh>
    <phoneticPr fontId="1"/>
  </si>
  <si>
    <t>氏名</t>
    <rPh sb="0" eb="2">
      <t>シメイ</t>
    </rPh>
    <phoneticPr fontId="1"/>
  </si>
  <si>
    <t>終了理由</t>
    <rPh sb="0" eb="4">
      <t>シュウリョウリユウ</t>
    </rPh>
    <phoneticPr fontId="1"/>
  </si>
  <si>
    <t>社会参加対象</t>
    <rPh sb="0" eb="4">
      <t>シャカイサンカ</t>
    </rPh>
    <rPh sb="4" eb="6">
      <t>タイショウ</t>
    </rPh>
    <phoneticPr fontId="1"/>
  </si>
  <si>
    <t>終了者数累計</t>
    <rPh sb="0" eb="4">
      <t>シュウリョウシャスウ</t>
    </rPh>
    <rPh sb="4" eb="6">
      <t>ルイケイ</t>
    </rPh>
    <phoneticPr fontId="1"/>
  </si>
  <si>
    <t>終了者名簿</t>
    <rPh sb="0" eb="5">
      <t>シュウリョウシャメイボ</t>
    </rPh>
    <phoneticPr fontId="1"/>
  </si>
  <si>
    <t>社会参加数</t>
    <rPh sb="0" eb="2">
      <t>シャカイ</t>
    </rPh>
    <rPh sb="2" eb="4">
      <t>サンカ</t>
    </rPh>
    <rPh sb="4" eb="5">
      <t>スウ</t>
    </rPh>
    <phoneticPr fontId="1"/>
  </si>
  <si>
    <t>要支援1</t>
    <rPh sb="0" eb="3">
      <t>ヨウシエン</t>
    </rPh>
    <phoneticPr fontId="1"/>
  </si>
  <si>
    <t>要支援2</t>
    <rPh sb="0" eb="3">
      <t>ヨウシエン</t>
    </rPh>
    <phoneticPr fontId="1"/>
  </si>
  <si>
    <t>要介護1</t>
    <rPh sb="0" eb="3">
      <t>ヨウカイゴ</t>
    </rPh>
    <phoneticPr fontId="1"/>
  </si>
  <si>
    <t>要介護2</t>
    <rPh sb="0" eb="3">
      <t>ヨウカイゴ</t>
    </rPh>
    <phoneticPr fontId="1"/>
  </si>
  <si>
    <t>要介護3</t>
    <rPh sb="0" eb="3">
      <t>ヨウカイゴ</t>
    </rPh>
    <phoneticPr fontId="1"/>
  </si>
  <si>
    <t>要介護4</t>
    <rPh sb="0" eb="3">
      <t>ヨウカイゴ</t>
    </rPh>
    <phoneticPr fontId="1"/>
  </si>
  <si>
    <t>要介護5</t>
    <rPh sb="0" eb="3">
      <t>ヨウカイゴ</t>
    </rPh>
    <phoneticPr fontId="1"/>
  </si>
  <si>
    <t>社会参加率</t>
    <rPh sb="0" eb="2">
      <t>シャカイ</t>
    </rPh>
    <rPh sb="2" eb="4">
      <t>サンカ</t>
    </rPh>
    <rPh sb="4" eb="5">
      <t>リツ</t>
    </rPh>
    <phoneticPr fontId="1"/>
  </si>
  <si>
    <t>連絡先(事業所 )</t>
    <rPh sb="0" eb="3">
      <t>レンラクサキ</t>
    </rPh>
    <rPh sb="4" eb="7">
      <t>ジギョウショ</t>
    </rPh>
    <phoneticPr fontId="1"/>
  </si>
  <si>
    <t>連絡先（個人）</t>
    <rPh sb="0" eb="3">
      <t>レンラクサキ</t>
    </rPh>
    <rPh sb="4" eb="6">
      <t>コジン</t>
    </rPh>
    <phoneticPr fontId="1"/>
  </si>
  <si>
    <t>担当者</t>
    <rPh sb="0" eb="3">
      <t>タントウシャ</t>
    </rPh>
    <phoneticPr fontId="1"/>
  </si>
  <si>
    <t>事業所</t>
    <rPh sb="0" eb="3">
      <t>ジギョウショ</t>
    </rPh>
    <phoneticPr fontId="1"/>
  </si>
  <si>
    <t>担当ケアマネ</t>
    <rPh sb="0" eb="2">
      <t>タントウ</t>
    </rPh>
    <phoneticPr fontId="1"/>
  </si>
  <si>
    <t>鈴木</t>
    <rPh sb="0" eb="2">
      <t>スズキ</t>
    </rPh>
    <phoneticPr fontId="1"/>
  </si>
  <si>
    <t>岡本</t>
    <rPh sb="0" eb="2">
      <t>オカモト</t>
    </rPh>
    <phoneticPr fontId="1"/>
  </si>
  <si>
    <t>田中</t>
    <rPh sb="0" eb="2">
      <t>タナカ</t>
    </rPh>
    <phoneticPr fontId="1"/>
  </si>
  <si>
    <t>体験日</t>
    <rPh sb="0" eb="3">
      <t>タイケンビ</t>
    </rPh>
    <phoneticPr fontId="1"/>
  </si>
  <si>
    <t>生年月日</t>
    <rPh sb="0" eb="4">
      <t>セイネンガッピ</t>
    </rPh>
    <phoneticPr fontId="1"/>
  </si>
  <si>
    <t>診断名</t>
    <rPh sb="0" eb="3">
      <t>シンダンメイ</t>
    </rPh>
    <phoneticPr fontId="1"/>
  </si>
  <si>
    <t>性別</t>
    <rPh sb="0" eb="2">
      <t>セイベツ</t>
    </rPh>
    <phoneticPr fontId="1"/>
  </si>
  <si>
    <t>被保険者番号</t>
    <rPh sb="0" eb="6">
      <t>ヒホケンシャバンゴウ</t>
    </rPh>
    <phoneticPr fontId="1"/>
  </si>
  <si>
    <t>岡田CM</t>
    <rPh sb="0" eb="2">
      <t>オカダ</t>
    </rPh>
    <phoneticPr fontId="1"/>
  </si>
  <si>
    <t>骨折</t>
    <rPh sb="0" eb="2">
      <t>コッセツ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</si>
  <si>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</si>
  <si>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</si>
  <si>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脳梗塞</t>
    <rPh sb="0" eb="3">
      <t>ノウコウソク</t>
    </rPh>
    <phoneticPr fontId="1"/>
  </si>
  <si>
    <t>千佳元CM</t>
    <rPh sb="0" eb="3">
      <t>チカモト</t>
    </rPh>
    <phoneticPr fontId="1"/>
  </si>
  <si>
    <t>佐藤</t>
    <rPh sb="0" eb="2">
      <t>サトウ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</si>
</sst>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);[Red]\(0\)"/>
    <numFmt numFmtId="177" formatCode="0.00_ "/>
    <numFmt numFmtId="178" formatCode="yyyy&quot;年&quot;m&quot;月&quot;;@"/>
    <numFmt numFmtId="180" formatCode="yyyy&quot;年&quot;m&quot;月&quot;d&quot;日&quot;;@"/>
    <numFmt numFmtId="181" formatCode="m&quot;月&quot;"/>
    <numFmt numFmtId="182" formatCode="0.0%"/>
  </numFmts>
  <fonts count="9" x14ac:knownFonts="1"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color indexed="8"/>
      <name val="ＭＳ ゴシック"/>
      <family val="3"/>
      <charset val="128"/>
    </font>
    <font>
      <sz val="16"/>
      <color indexed="8"/>
      <name val="ＭＳ ゴシック"/>
      <family val="3"/>
      <charset val="128"/>
    </font>
    <font>
      <sz val="16"/>
      <name val="ＭＳ ゴシック"/>
      <family val="3"/>
      <charset val="128"/>
    </font>
    <font>
      <sz val="16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6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7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178" fontId="5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shrinkToFit="1"/>
    </xf>
    <xf numFmtId="178" fontId="8" fillId="0" borderId="1" xfId="0" applyNumberFormat="1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 shrinkToFit="1"/>
    </xf>
    <xf numFmtId="178" fontId="5" fillId="0" borderId="0" xfId="0" applyNumberFormat="1" applyFont="1" applyAlignment="1">
      <alignment horizontal="center" vertical="center" shrinkToFit="1"/>
    </xf>
    <xf numFmtId="176" fontId="4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9" fontId="4" fillId="0" borderId="0" xfId="1" applyFont="1" applyFill="1" applyBorder="1" applyAlignment="1">
      <alignment vertical="center"/>
    </xf>
    <xf numFmtId="9" fontId="4" fillId="0" borderId="1" xfId="1" applyFont="1" applyFill="1" applyBorder="1" applyAlignment="1">
      <alignment horizontal="center" vertical="center"/>
    </xf>
    <xf numFmtId="180" fontId="8" fillId="0" borderId="1" xfId="0" applyNumberFormat="1" applyFont="1" applyBorder="1" applyAlignment="1">
      <alignment horizontal="center" vertical="center" shrinkToFit="1"/>
    </xf>
    <xf numFmtId="181" fontId="4" fillId="0" borderId="1" xfId="0" applyNumberFormat="1" applyFont="1" applyBorder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8" fillId="0" borderId="2" xfId="0" applyNumberFormat="1" applyFont="1" applyBorder="1" applyAlignment="1">
      <alignment horizontal="center" vertical="center" shrinkToFit="1"/>
    </xf>
    <xf numFmtId="180" fontId="8" fillId="0" borderId="2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176" fontId="8" fillId="0" borderId="3" xfId="0" applyNumberFormat="1" applyFont="1" applyBorder="1" applyAlignment="1">
      <alignment horizontal="center" vertical="center" shrinkToFit="1"/>
    </xf>
    <xf numFmtId="180" fontId="8" fillId="0" borderId="3" xfId="0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182" fontId="4" fillId="0" borderId="1" xfId="0" applyNumberFormat="1" applyFont="1" applyBorder="1" applyAlignment="1">
      <alignment horizontal="center" vertical="center"/>
    </xf>
    <xf numFmtId="180" fontId="4" fillId="0" borderId="1" xfId="0" applyNumberFormat="1" applyFont="1" applyBorder="1" applyAlignment="1">
      <alignment horizontal="center" vertical="center" shrinkToFit="1"/>
    </xf>
    <xf numFmtId="180" fontId="5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14" fontId="0" fillId="0" borderId="1" xfId="0" applyNumberFormat="1" applyBorder="1">
      <alignment vertical="center"/>
    </xf>
  </cellXfs>
  <cellStyles count="2">
    <cellStyle name="パーセント" xfId="1" builtinId="5"/>
    <cellStyle name="標準" xfId="0" builtinId="0"/>
  </cellStyles>
  <dxfs count="69">
    <dxf>
      <font>
        <color rgb="FF0070C0"/>
      </font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70C0"/>
      </font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70C0"/>
      </font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70C0"/>
      </font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ont>
        <color rgb="FF0070C0"/>
      </font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0070C0"/>
      </font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70C0"/>
      </font>
      <fill>
        <patternFill patternType="none"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355"/>
  <sheetViews>
    <sheetView tabSelected="1" view="pageBreakPreview" zoomScale="60" zoomScaleNormal="60" workbookViewId="0">
      <pane ySplit="10" topLeftCell="A11" activePane="bottomLeft" state="frozen"/>
      <selection pane="bottomLeft" activeCell="B223" sqref="B223"/>
    </sheetView>
  </sheetViews>
  <sheetFormatPr defaultColWidth="24.77734375" defaultRowHeight="25.2" customHeight="1" x14ac:dyDescent="0.2"/>
  <cols>
    <col min="1" max="3" width="24.77734375" style="1" customWidth="1"/>
    <col min="4" max="4" width="24.77734375" style="4" customWidth="1"/>
    <col min="5" max="6" width="24.77734375" style="1" customWidth="1"/>
    <col min="7" max="9" width="24.77734375" style="3" customWidth="1"/>
    <col min="10" max="11" width="24.77734375" style="1" customWidth="1"/>
    <col min="12" max="12" width="74.21875" customWidth="1"/>
  </cols>
  <sheetData>
    <row r="1" spans="1:16" ht="25.2" customHeight="1" x14ac:dyDescent="0.2">
      <c r="A1" s="13" t="s">
        <v>11</v>
      </c>
      <c r="B1" s="13" t="s">
        <v>15</v>
      </c>
      <c r="C1" s="13"/>
      <c r="D1" s="13" t="s">
        <v>17</v>
      </c>
      <c r="E1" s="13" t="s">
        <v>25</v>
      </c>
      <c r="F1" s="3"/>
      <c r="G1" s="1"/>
      <c r="H1" s="1"/>
      <c r="I1" s="1"/>
      <c r="L1" s="1"/>
      <c r="M1" s="1"/>
      <c r="N1" s="1"/>
      <c r="O1" s="1"/>
    </row>
    <row r="2" spans="1:16" ht="25.2" customHeight="1" x14ac:dyDescent="0.2">
      <c r="A2" s="13">
        <f>COUNTIF(E:E,"契約")</f>
        <v>2</v>
      </c>
      <c r="B2" s="13">
        <f>COUNTIF(E:E,"終了")</f>
        <v>0</v>
      </c>
      <c r="C2" s="13"/>
      <c r="D2" s="13">
        <f>COUNTIF(G:G,"★")</f>
        <v>0</v>
      </c>
      <c r="E2" s="26">
        <f>3/16</f>
        <v>0.1875</v>
      </c>
      <c r="F2" s="3"/>
      <c r="G2" s="1"/>
      <c r="H2" s="1"/>
      <c r="I2" s="1"/>
      <c r="K2"/>
    </row>
    <row r="3" spans="1:16" ht="25.2" customHeight="1" x14ac:dyDescent="0.2">
      <c r="A3" s="3"/>
      <c r="B3" s="3"/>
      <c r="C3" s="3"/>
      <c r="D3" s="3"/>
      <c r="E3" s="25"/>
      <c r="F3" s="3"/>
      <c r="G3" s="1"/>
      <c r="H3" s="1"/>
      <c r="I3" s="1"/>
      <c r="L3" s="1"/>
      <c r="M3" s="1"/>
    </row>
    <row r="4" spans="1:16" ht="25.2" customHeight="1" x14ac:dyDescent="0.2">
      <c r="A4" s="13" t="s">
        <v>18</v>
      </c>
      <c r="B4" s="13" t="s">
        <v>19</v>
      </c>
      <c r="G4" s="13" t="s">
        <v>18</v>
      </c>
      <c r="H4" s="13" t="s">
        <v>19</v>
      </c>
      <c r="L4" s="1"/>
      <c r="M4" s="1"/>
    </row>
    <row r="5" spans="1:16" ht="25.2" customHeight="1" x14ac:dyDescent="0.2">
      <c r="A5" s="13">
        <f>COUNTIF(G11:G235,"要支援1")</f>
        <v>0</v>
      </c>
      <c r="B5" s="13">
        <f>COUNTIF(G11:G235,"要支援2")</f>
        <v>1</v>
      </c>
      <c r="G5" s="36">
        <f>A5/$A$2</f>
        <v>0</v>
      </c>
      <c r="H5" s="36">
        <f>B5/$A$2</f>
        <v>0.5</v>
      </c>
      <c r="L5" s="1"/>
      <c r="M5" s="1"/>
    </row>
    <row r="6" spans="1:16" ht="25.2" customHeight="1" x14ac:dyDescent="0.2">
      <c r="A6" s="13" t="s">
        <v>20</v>
      </c>
      <c r="B6" s="13" t="s">
        <v>21</v>
      </c>
      <c r="C6" s="13"/>
      <c r="D6" s="13" t="s">
        <v>22</v>
      </c>
      <c r="E6" s="13" t="s">
        <v>23</v>
      </c>
      <c r="F6" s="13" t="s">
        <v>24</v>
      </c>
      <c r="G6" s="13" t="s">
        <v>20</v>
      </c>
      <c r="H6" s="13" t="s">
        <v>21</v>
      </c>
      <c r="I6" s="13" t="s">
        <v>22</v>
      </c>
      <c r="J6" s="13" t="s">
        <v>23</v>
      </c>
      <c r="K6" s="13" t="s">
        <v>24</v>
      </c>
      <c r="L6" s="1"/>
      <c r="M6" s="1"/>
    </row>
    <row r="7" spans="1:16" ht="25.2" customHeight="1" x14ac:dyDescent="0.2">
      <c r="A7" s="13">
        <f>COUNTIF(G11:G235,"要介護1")</f>
        <v>0</v>
      </c>
      <c r="B7" s="13">
        <f>COUNTIF(G11:G235,"要介護2")</f>
        <v>0</v>
      </c>
      <c r="C7" s="13"/>
      <c r="D7" s="13">
        <f>COUNTIF(G11:G235,"要介護3")</f>
        <v>1</v>
      </c>
      <c r="E7" s="13">
        <f>COUNTIF(G11:G235,"要介護4")</f>
        <v>0</v>
      </c>
      <c r="F7" s="13">
        <f>COUNTIF(G11:G235,"要介護5")</f>
        <v>0</v>
      </c>
      <c r="G7" s="36">
        <f>A7/$A$2</f>
        <v>0</v>
      </c>
      <c r="H7" s="36">
        <f>B7/$A$2</f>
        <v>0</v>
      </c>
      <c r="I7" s="36">
        <f>D7/$A$2</f>
        <v>0.5</v>
      </c>
      <c r="J7" s="36">
        <f>E7/$A$2</f>
        <v>0</v>
      </c>
      <c r="K7" s="36">
        <f>F7/$A$2</f>
        <v>0</v>
      </c>
      <c r="L7" s="1"/>
      <c r="M7" s="1"/>
    </row>
    <row r="8" spans="1:16" ht="25.2" customHeight="1" x14ac:dyDescent="0.2">
      <c r="G8"/>
      <c r="H8"/>
      <c r="I8"/>
      <c r="J8"/>
      <c r="K8"/>
    </row>
    <row r="9" spans="1:16" ht="25.2" customHeight="1" x14ac:dyDescent="0.2">
      <c r="B9" s="15" t="s">
        <v>1</v>
      </c>
      <c r="C9" s="15"/>
    </row>
    <row r="10" spans="1:16" ht="25.2" customHeight="1" x14ac:dyDescent="0.2">
      <c r="A10" s="6"/>
      <c r="B10" s="6" t="s">
        <v>12</v>
      </c>
      <c r="C10" s="6" t="s">
        <v>34</v>
      </c>
      <c r="D10" s="7" t="s">
        <v>2</v>
      </c>
      <c r="E10" s="6" t="s">
        <v>8</v>
      </c>
      <c r="F10" s="6" t="s">
        <v>0</v>
      </c>
      <c r="G10" s="8" t="s">
        <v>3</v>
      </c>
      <c r="H10" s="8" t="s">
        <v>28</v>
      </c>
      <c r="I10" s="8" t="s">
        <v>30</v>
      </c>
      <c r="J10" s="6" t="s">
        <v>29</v>
      </c>
      <c r="K10" s="6" t="s">
        <v>26</v>
      </c>
      <c r="L10" s="6" t="s">
        <v>27</v>
      </c>
      <c r="M10" s="6" t="s">
        <v>35</v>
      </c>
      <c r="N10" s="6" t="s">
        <v>36</v>
      </c>
      <c r="O10" s="6" t="s">
        <v>37</v>
      </c>
      <c r="P10" s="40" t="s">
        <v>38</v>
      </c>
    </row>
    <row r="11" spans="1:16" ht="25.2" customHeight="1" x14ac:dyDescent="0.2">
      <c r="A11" s="12">
        <v>1</v>
      </c>
      <c r="B11" s="5" t="s">
        <v>33</v>
      </c>
      <c r="C11" s="37">
        <v>45200</v>
      </c>
      <c r="D11" s="7">
        <v>45231</v>
      </c>
      <c r="E11" s="6" t="s">
        <v>7</v>
      </c>
      <c r="F11" s="6" t="s">
        <v>4</v>
      </c>
      <c r="G11" s="8" t="s">
        <v>10</v>
      </c>
      <c r="H11" s="28" t="s">
        <v>31</v>
      </c>
      <c r="I11" s="28" t="s">
        <v>39</v>
      </c>
      <c r="J11" s="6"/>
      <c r="K11" s="6"/>
      <c r="L11" s="29"/>
      <c r="M11" s="41">
        <v>33824</v>
      </c>
      <c r="N11" s="24" t="s">
        <v>40</v>
      </c>
      <c r="O11" s="24" t="s">
        <v>41</v>
      </c>
      <c r="P11" s="39">
        <v>132456</v>
      </c>
    </row>
    <row r="12" spans="1:16" ht="25.2" customHeight="1" x14ac:dyDescent="0.2">
      <c r="A12" s="12">
        <v>2</v>
      </c>
      <c r="B12" s="10" t="s">
        <v>45</v>
      </c>
      <c r="C12" s="38">
        <v>45202</v>
      </c>
      <c r="D12" s="9">
        <v>45210</v>
      </c>
      <c r="E12" s="6" t="s">
        <v>7</v>
      </c>
      <c r="F12" s="5" t="s">
        <v>5</v>
      </c>
      <c r="G12" s="8" t="s">
        <v>9</v>
      </c>
      <c r="H12" s="28" t="s">
        <v>32</v>
      </c>
      <c r="I12" s="28" t="s">
        <v>44</v>
      </c>
      <c r="J12" s="6"/>
      <c r="K12" s="6"/>
      <c r="L12" s="29"/>
      <c r="M12" s="41">
        <v>32874</v>
      </c>
      <c r="N12" s="24" t="s">
        <v>43</v>
      </c>
      <c r="O12" s="24" t="s">
        <v>42</v>
      </c>
      <c r="P12" s="24">
        <v>987654</v>
      </c>
    </row>
    <row r="13" spans="1:16" ht="25.2" customHeight="1" x14ac:dyDescent="0.2">
      <c r="A13" s="12">
        <v>3</v>
      </c>
      <c r="B13" s="10"/>
      <c r="C13" s="38"/>
      <c r="D13" s="9"/>
      <c r="E13" s="6"/>
      <c r="F13" s="5"/>
      <c r="G13" s="8"/>
      <c r="H13" s="28"/>
      <c r="I13" s="28"/>
      <c r="J13" s="6"/>
      <c r="K13" s="6"/>
      <c r="L13" s="29"/>
      <c r="M13" s="24"/>
      <c r="N13" s="24"/>
      <c r="O13" s="24"/>
      <c r="P13" s="24"/>
    </row>
    <row r="14" spans="1:16" ht="25.2" customHeight="1" x14ac:dyDescent="0.2">
      <c r="A14" s="12">
        <v>4</v>
      </c>
      <c r="B14" s="10"/>
      <c r="C14" s="38"/>
      <c r="D14" s="7"/>
      <c r="E14" s="6"/>
      <c r="F14" s="5"/>
      <c r="G14" s="8"/>
      <c r="H14" s="28"/>
      <c r="I14" s="28"/>
      <c r="J14" s="6"/>
      <c r="K14" s="6"/>
      <c r="L14" s="29"/>
      <c r="M14" s="24"/>
      <c r="N14" s="24"/>
      <c r="O14" s="24"/>
      <c r="P14" s="24"/>
    </row>
    <row r="15" spans="1:16" ht="25.2" customHeight="1" x14ac:dyDescent="0.2">
      <c r="A15" s="12">
        <v>5</v>
      </c>
      <c r="B15" s="10"/>
      <c r="C15" s="38"/>
      <c r="D15" s="9"/>
      <c r="E15" s="6"/>
      <c r="F15" s="5"/>
      <c r="G15" s="8"/>
      <c r="H15" s="28"/>
      <c r="I15" s="28"/>
      <c r="J15" s="6"/>
      <c r="K15" s="6"/>
      <c r="L15" s="29"/>
      <c r="M15" s="24"/>
      <c r="N15" s="24"/>
      <c r="O15" s="24"/>
      <c r="P15" s="24"/>
    </row>
    <row r="16" spans="1:16" ht="25.2" customHeight="1" x14ac:dyDescent="0.2">
      <c r="A16" s="12">
        <v>6</v>
      </c>
      <c r="B16" s="10"/>
      <c r="C16" s="38"/>
      <c r="D16" s="7"/>
      <c r="E16" s="6"/>
      <c r="F16" s="5"/>
      <c r="G16" s="8"/>
      <c r="H16" s="28"/>
      <c r="I16" s="28"/>
      <c r="J16" s="6"/>
      <c r="K16" s="6"/>
      <c r="L16" s="29"/>
      <c r="M16" s="24"/>
      <c r="N16" s="24"/>
      <c r="O16" s="24"/>
      <c r="P16" s="24"/>
    </row>
    <row r="17" spans="1:16" ht="25.2" customHeight="1" x14ac:dyDescent="0.2">
      <c r="A17" s="12">
        <v>7</v>
      </c>
      <c r="B17" s="10"/>
      <c r="C17" s="38"/>
      <c r="D17" s="7"/>
      <c r="E17" s="6"/>
      <c r="F17" s="5"/>
      <c r="G17" s="8"/>
      <c r="H17" s="28"/>
      <c r="I17" s="28"/>
      <c r="J17" s="6"/>
      <c r="K17" s="6"/>
      <c r="L17" s="29"/>
      <c r="M17" s="24"/>
      <c r="N17" s="24"/>
      <c r="O17" s="24"/>
      <c r="P17" s="24"/>
    </row>
    <row r="18" spans="1:16" ht="25.2" customHeight="1" x14ac:dyDescent="0.2">
      <c r="A18" s="12">
        <v>8</v>
      </c>
      <c r="B18" s="5"/>
      <c r="C18" s="37"/>
      <c r="D18" s="7"/>
      <c r="E18" s="6"/>
      <c r="F18" s="11"/>
      <c r="G18" s="8"/>
      <c r="H18" s="28"/>
      <c r="I18" s="28"/>
      <c r="J18" s="6"/>
      <c r="K18" s="6"/>
      <c r="L18" s="29"/>
      <c r="M18" s="24"/>
      <c r="N18" s="24"/>
      <c r="O18" s="24"/>
      <c r="P18" s="24"/>
    </row>
    <row r="19" spans="1:16" ht="25.2" customHeight="1" x14ac:dyDescent="0.2">
      <c r="A19" s="12">
        <v>9</v>
      </c>
      <c r="B19" s="5"/>
      <c r="C19" s="37"/>
      <c r="D19" s="7"/>
      <c r="E19" s="6"/>
      <c r="F19" s="11"/>
      <c r="G19" s="8"/>
      <c r="H19" s="28"/>
      <c r="I19" s="28"/>
      <c r="J19" s="6"/>
      <c r="K19" s="6"/>
      <c r="L19" s="29"/>
      <c r="M19" s="24"/>
      <c r="N19" s="24"/>
      <c r="O19" s="24"/>
      <c r="P19" s="24"/>
    </row>
    <row r="20" spans="1:16" ht="25.2" customHeight="1" x14ac:dyDescent="0.2">
      <c r="A20" s="12">
        <v>10</v>
      </c>
      <c r="B20" s="5"/>
      <c r="C20" s="37"/>
      <c r="D20" s="9"/>
      <c r="E20" s="6"/>
      <c r="F20" s="11"/>
      <c r="G20" s="8"/>
      <c r="H20" s="28"/>
      <c r="I20" s="28"/>
      <c r="J20" s="6"/>
      <c r="K20" s="6"/>
      <c r="L20" s="29"/>
      <c r="M20" s="24"/>
      <c r="N20" s="24"/>
      <c r="O20" s="24"/>
      <c r="P20" s="24"/>
    </row>
    <row r="21" spans="1:16" ht="25.2" customHeight="1" x14ac:dyDescent="0.2">
      <c r="A21" s="12">
        <v>11</v>
      </c>
      <c r="B21" s="5"/>
      <c r="C21" s="37"/>
      <c r="D21" s="9"/>
      <c r="E21" s="6"/>
      <c r="F21" s="11"/>
      <c r="G21" s="8"/>
      <c r="H21" s="28"/>
      <c r="I21" s="28"/>
      <c r="J21" s="6"/>
      <c r="K21" s="6"/>
      <c r="L21" s="29"/>
      <c r="M21" s="24"/>
      <c r="N21" s="24"/>
      <c r="O21" s="24"/>
      <c r="P21" s="24"/>
    </row>
    <row r="22" spans="1:16" ht="25.2" customHeight="1" x14ac:dyDescent="0.2">
      <c r="A22" s="12">
        <v>12</v>
      </c>
      <c r="B22" s="5"/>
      <c r="C22" s="37"/>
      <c r="D22" s="9"/>
      <c r="E22" s="6"/>
      <c r="F22" s="5"/>
      <c r="G22" s="8"/>
      <c r="H22" s="8"/>
      <c r="I22" s="28"/>
      <c r="J22" s="6"/>
      <c r="K22" s="6"/>
      <c r="L22" s="29"/>
      <c r="M22" s="24"/>
      <c r="N22" s="24"/>
      <c r="O22" s="24"/>
      <c r="P22" s="24"/>
    </row>
    <row r="23" spans="1:16" ht="25.2" customHeight="1" x14ac:dyDescent="0.2">
      <c r="A23" s="12">
        <v>13</v>
      </c>
      <c r="B23" s="5"/>
      <c r="C23" s="37"/>
      <c r="D23" s="9"/>
      <c r="E23" s="6"/>
      <c r="F23" s="5"/>
      <c r="G23" s="8"/>
      <c r="H23" s="28"/>
      <c r="I23" s="28"/>
      <c r="J23" s="6"/>
      <c r="K23" s="6"/>
      <c r="L23" s="29"/>
      <c r="M23" s="24"/>
      <c r="N23" s="24"/>
      <c r="O23" s="24"/>
      <c r="P23" s="24"/>
    </row>
    <row r="24" spans="1:16" ht="25.2" customHeight="1" x14ac:dyDescent="0.2">
      <c r="A24" s="12">
        <v>14</v>
      </c>
      <c r="B24" s="5"/>
      <c r="C24" s="37"/>
      <c r="D24" s="9"/>
      <c r="E24" s="6"/>
      <c r="F24" s="5"/>
      <c r="G24" s="8"/>
      <c r="H24" s="28"/>
      <c r="I24" s="28"/>
      <c r="J24" s="6"/>
      <c r="K24" s="6"/>
      <c r="L24" s="29"/>
      <c r="M24" s="24"/>
      <c r="N24" s="24"/>
      <c r="O24" s="24"/>
      <c r="P24" s="24"/>
    </row>
    <row r="25" spans="1:16" ht="25.2" customHeight="1" x14ac:dyDescent="0.2">
      <c r="A25" s="12">
        <v>15</v>
      </c>
      <c r="B25" s="5"/>
      <c r="C25" s="37"/>
      <c r="D25" s="9"/>
      <c r="E25" s="6"/>
      <c r="F25" s="5"/>
      <c r="G25" s="8"/>
      <c r="H25" s="28"/>
      <c r="I25" s="28"/>
      <c r="J25" s="6"/>
      <c r="K25" s="6"/>
      <c r="L25" s="29"/>
      <c r="M25" s="24"/>
      <c r="N25" s="24"/>
      <c r="O25" s="24"/>
      <c r="P25" s="24"/>
    </row>
    <row r="26" spans="1:16" ht="25.2" customHeight="1" x14ac:dyDescent="0.2">
      <c r="A26" s="12">
        <v>16</v>
      </c>
      <c r="B26" s="5"/>
      <c r="C26" s="37"/>
      <c r="D26" s="9"/>
      <c r="E26" s="6"/>
      <c r="F26" s="5"/>
      <c r="G26" s="8"/>
      <c r="H26" s="28"/>
      <c r="I26" s="28"/>
      <c r="J26" s="6"/>
      <c r="K26" s="6"/>
      <c r="L26" s="29"/>
      <c r="M26" s="24"/>
      <c r="N26" s="24"/>
      <c r="O26" s="24"/>
      <c r="P26" s="24"/>
    </row>
    <row r="27" spans="1:16" ht="25.2" customHeight="1" x14ac:dyDescent="0.2">
      <c r="A27" s="12">
        <v>17</v>
      </c>
      <c r="B27" s="5"/>
      <c r="C27" s="37"/>
      <c r="D27" s="9"/>
      <c r="E27" s="6"/>
      <c r="F27" s="5"/>
      <c r="G27" s="8"/>
      <c r="H27" s="28"/>
      <c r="I27" s="28"/>
      <c r="J27" s="6"/>
      <c r="K27" s="6"/>
      <c r="L27" s="29"/>
      <c r="M27" s="24"/>
      <c r="N27" s="24"/>
      <c r="O27" s="24"/>
      <c r="P27" s="24"/>
    </row>
    <row r="28" spans="1:16" ht="25.2" customHeight="1" x14ac:dyDescent="0.2">
      <c r="A28" s="12">
        <v>18</v>
      </c>
      <c r="B28" s="5"/>
      <c r="C28" s="37"/>
      <c r="D28" s="9"/>
      <c r="E28" s="6"/>
      <c r="F28" s="6"/>
      <c r="G28" s="8"/>
      <c r="H28" s="28"/>
      <c r="I28" s="28"/>
      <c r="J28" s="6"/>
      <c r="K28" s="6"/>
      <c r="L28" s="29"/>
      <c r="M28" s="24"/>
      <c r="N28" s="24"/>
      <c r="O28" s="24"/>
      <c r="P28" s="24"/>
    </row>
    <row r="29" spans="1:16" ht="25.2" customHeight="1" x14ac:dyDescent="0.2">
      <c r="A29" s="12">
        <v>19</v>
      </c>
      <c r="B29" s="6"/>
      <c r="C29" s="37"/>
      <c r="D29" s="7"/>
      <c r="E29" s="6"/>
      <c r="F29" s="11"/>
      <c r="G29" s="8"/>
      <c r="H29" s="28"/>
      <c r="I29" s="28"/>
      <c r="J29" s="6"/>
      <c r="K29" s="6"/>
      <c r="L29" s="29"/>
      <c r="M29" s="24"/>
      <c r="N29" s="24"/>
      <c r="O29" s="24"/>
      <c r="P29" s="24"/>
    </row>
    <row r="30" spans="1:16" ht="25.2" customHeight="1" x14ac:dyDescent="0.2">
      <c r="A30" s="12">
        <v>20</v>
      </c>
      <c r="B30" s="10"/>
      <c r="C30" s="38"/>
      <c r="D30" s="7"/>
      <c r="E30" s="6"/>
      <c r="F30" s="5"/>
      <c r="G30" s="8"/>
      <c r="H30" s="28"/>
      <c r="I30" s="28"/>
      <c r="J30" s="6"/>
      <c r="K30" s="6"/>
      <c r="L30" s="29"/>
      <c r="M30" s="24"/>
      <c r="N30" s="24"/>
      <c r="O30" s="24"/>
      <c r="P30" s="24"/>
    </row>
    <row r="31" spans="1:16" ht="25.2" customHeight="1" x14ac:dyDescent="0.2">
      <c r="A31" s="12">
        <v>21</v>
      </c>
      <c r="B31" s="10"/>
      <c r="C31" s="38"/>
      <c r="D31" s="7"/>
      <c r="E31" s="6"/>
      <c r="F31" s="5"/>
      <c r="G31" s="8"/>
      <c r="H31" s="28"/>
      <c r="I31" s="28"/>
      <c r="J31" s="6"/>
      <c r="K31" s="6"/>
      <c r="L31" s="29"/>
      <c r="M31" s="24"/>
      <c r="N31" s="24"/>
      <c r="O31" s="24"/>
      <c r="P31" s="24"/>
    </row>
    <row r="32" spans="1:16" ht="25.2" customHeight="1" x14ac:dyDescent="0.2">
      <c r="A32" s="12">
        <v>22</v>
      </c>
      <c r="B32" s="5"/>
      <c r="C32" s="37"/>
      <c r="D32" s="7"/>
      <c r="E32" s="6"/>
      <c r="F32" s="5"/>
      <c r="G32" s="8"/>
      <c r="H32" s="28"/>
      <c r="I32" s="28"/>
      <c r="J32" s="6"/>
      <c r="K32" s="6"/>
      <c r="L32" s="29"/>
      <c r="M32" s="24"/>
      <c r="N32" s="24"/>
      <c r="O32" s="24"/>
      <c r="P32" s="24"/>
    </row>
    <row r="33" spans="1:16" ht="25.2" customHeight="1" x14ac:dyDescent="0.2">
      <c r="A33" s="12">
        <v>23</v>
      </c>
      <c r="B33" s="10"/>
      <c r="C33" s="38"/>
      <c r="D33" s="7"/>
      <c r="E33" s="6"/>
      <c r="F33" s="5"/>
      <c r="G33" s="8"/>
      <c r="H33" s="28"/>
      <c r="I33" s="28"/>
      <c r="J33" s="6"/>
      <c r="K33" s="6"/>
      <c r="L33" s="29"/>
      <c r="M33" s="24"/>
      <c r="N33" s="24"/>
      <c r="O33" s="24"/>
      <c r="P33" s="24"/>
    </row>
    <row r="34" spans="1:16" ht="25.2" customHeight="1" x14ac:dyDescent="0.2">
      <c r="A34" s="12">
        <v>24</v>
      </c>
      <c r="B34" s="10"/>
      <c r="C34" s="38"/>
      <c r="D34" s="7"/>
      <c r="E34" s="6"/>
      <c r="F34" s="5"/>
      <c r="G34" s="8"/>
      <c r="H34" s="28"/>
      <c r="I34" s="28"/>
      <c r="J34" s="6"/>
      <c r="K34" s="6"/>
      <c r="L34" s="29"/>
      <c r="M34" s="24"/>
      <c r="N34" s="24"/>
      <c r="O34" s="24"/>
      <c r="P34" s="24"/>
    </row>
    <row r="35" spans="1:16" ht="25.2" customHeight="1" x14ac:dyDescent="0.2">
      <c r="A35" s="12">
        <v>25</v>
      </c>
      <c r="B35" s="10"/>
      <c r="C35" s="38"/>
      <c r="D35" s="7"/>
      <c r="E35" s="6"/>
      <c r="F35" s="5"/>
      <c r="G35" s="8"/>
      <c r="H35" s="28"/>
      <c r="I35" s="28"/>
      <c r="J35" s="6"/>
      <c r="K35" s="6"/>
      <c r="L35" s="29"/>
      <c r="M35" s="24"/>
      <c r="N35" s="24"/>
      <c r="O35" s="24"/>
      <c r="P35" s="24"/>
    </row>
    <row r="36" spans="1:16" ht="25.2" customHeight="1" x14ac:dyDescent="0.2">
      <c r="A36" s="12">
        <v>26</v>
      </c>
      <c r="B36" s="10"/>
      <c r="C36" s="38"/>
      <c r="D36" s="7"/>
      <c r="E36" s="6"/>
      <c r="F36" s="11"/>
      <c r="G36" s="8"/>
      <c r="H36" s="28"/>
      <c r="I36" s="28"/>
      <c r="J36" s="6"/>
      <c r="K36" s="6"/>
      <c r="L36" s="29"/>
      <c r="M36" s="24"/>
      <c r="N36" s="24"/>
      <c r="O36" s="24"/>
      <c r="P36" s="24"/>
    </row>
    <row r="37" spans="1:16" ht="25.2" customHeight="1" x14ac:dyDescent="0.2">
      <c r="A37" s="12">
        <v>27</v>
      </c>
      <c r="B37" s="10"/>
      <c r="C37" s="38"/>
      <c r="D37" s="7"/>
      <c r="E37" s="6"/>
      <c r="F37" s="11"/>
      <c r="G37" s="8"/>
      <c r="H37" s="28"/>
      <c r="I37" s="28"/>
      <c r="J37" s="6"/>
      <c r="K37" s="6"/>
      <c r="L37" s="29"/>
      <c r="M37" s="24"/>
      <c r="N37" s="24"/>
      <c r="O37" s="24"/>
      <c r="P37" s="24"/>
    </row>
    <row r="38" spans="1:16" ht="25.2" customHeight="1" x14ac:dyDescent="0.2">
      <c r="A38" s="12">
        <v>28</v>
      </c>
      <c r="B38" s="10"/>
      <c r="C38" s="38"/>
      <c r="D38" s="7"/>
      <c r="E38" s="6"/>
      <c r="F38" s="11"/>
      <c r="G38" s="8"/>
      <c r="H38" s="28"/>
      <c r="I38" s="28"/>
      <c r="J38" s="6"/>
      <c r="K38" s="6"/>
      <c r="L38" s="29"/>
      <c r="M38" s="24"/>
      <c r="N38" s="24"/>
      <c r="O38" s="24"/>
      <c r="P38" s="24"/>
    </row>
    <row r="39" spans="1:16" ht="25.2" customHeight="1" x14ac:dyDescent="0.2">
      <c r="A39" s="12">
        <v>29</v>
      </c>
      <c r="B39" s="10"/>
      <c r="C39" s="38"/>
      <c r="D39" s="7"/>
      <c r="E39" s="6"/>
      <c r="F39" s="5"/>
      <c r="G39" s="8"/>
      <c r="H39" s="28"/>
      <c r="I39" s="28"/>
      <c r="J39" s="6"/>
      <c r="K39" s="6"/>
      <c r="L39" s="29"/>
      <c r="M39" s="24"/>
      <c r="N39" s="24"/>
      <c r="O39" s="24"/>
      <c r="P39" s="24"/>
    </row>
    <row r="40" spans="1:16" ht="25.2" customHeight="1" x14ac:dyDescent="0.2">
      <c r="A40" s="12">
        <v>30</v>
      </c>
      <c r="B40" s="10"/>
      <c r="C40" s="38"/>
      <c r="D40" s="7"/>
      <c r="E40" s="6"/>
      <c r="F40" s="5"/>
      <c r="G40" s="8"/>
      <c r="H40" s="28"/>
      <c r="I40" s="28"/>
      <c r="J40" s="6"/>
      <c r="K40" s="6"/>
      <c r="L40" s="29"/>
      <c r="M40" s="24"/>
      <c r="N40" s="24"/>
      <c r="O40" s="24"/>
      <c r="P40" s="24"/>
    </row>
    <row r="41" spans="1:16" ht="25.2" customHeight="1" x14ac:dyDescent="0.2">
      <c r="A41" s="12">
        <v>31</v>
      </c>
      <c r="B41" s="10"/>
      <c r="C41" s="38"/>
      <c r="D41" s="7"/>
      <c r="E41" s="6"/>
      <c r="F41" s="5"/>
      <c r="G41" s="8"/>
      <c r="H41" s="28"/>
      <c r="I41" s="28"/>
      <c r="J41" s="6"/>
      <c r="K41" s="6"/>
      <c r="L41" s="29"/>
      <c r="M41" s="24"/>
      <c r="N41" s="24"/>
      <c r="O41" s="24"/>
      <c r="P41" s="24"/>
    </row>
    <row r="42" spans="1:16" ht="25.2" customHeight="1" x14ac:dyDescent="0.2">
      <c r="A42" s="12">
        <v>32</v>
      </c>
      <c r="B42" s="5"/>
      <c r="C42" s="37"/>
      <c r="D42" s="7"/>
      <c r="E42" s="6"/>
      <c r="F42" s="5"/>
      <c r="G42" s="8"/>
      <c r="H42" s="28"/>
      <c r="I42" s="28"/>
      <c r="J42" s="6"/>
      <c r="K42" s="6"/>
      <c r="L42" s="29"/>
      <c r="M42" s="24"/>
      <c r="N42" s="24"/>
      <c r="O42" s="24"/>
      <c r="P42" s="24"/>
    </row>
    <row r="43" spans="1:16" ht="25.2" customHeight="1" x14ac:dyDescent="0.2">
      <c r="A43" s="12">
        <v>33</v>
      </c>
      <c r="B43" s="10"/>
      <c r="C43" s="38"/>
      <c r="D43" s="7"/>
      <c r="E43" s="6"/>
      <c r="F43" s="5"/>
      <c r="G43" s="8"/>
      <c r="H43" s="28"/>
      <c r="I43" s="28"/>
      <c r="J43" s="6"/>
      <c r="K43" s="6"/>
      <c r="L43" s="29"/>
      <c r="M43" s="24"/>
      <c r="N43" s="24"/>
      <c r="O43" s="24"/>
      <c r="P43" s="24"/>
    </row>
    <row r="44" spans="1:16" ht="25.2" customHeight="1" x14ac:dyDescent="0.2">
      <c r="A44" s="12">
        <v>34</v>
      </c>
      <c r="B44" s="10"/>
      <c r="C44" s="38"/>
      <c r="D44" s="9"/>
      <c r="E44" s="6"/>
      <c r="F44" s="5"/>
      <c r="G44" s="8"/>
      <c r="H44" s="28"/>
      <c r="I44" s="28"/>
      <c r="J44" s="6"/>
      <c r="K44" s="6"/>
      <c r="L44" s="29"/>
      <c r="M44" s="24"/>
      <c r="N44" s="24"/>
      <c r="O44" s="24"/>
      <c r="P44" s="24"/>
    </row>
    <row r="45" spans="1:16" ht="25.2" customHeight="1" x14ac:dyDescent="0.2">
      <c r="A45" s="12">
        <v>35</v>
      </c>
      <c r="B45" s="10"/>
      <c r="C45" s="38"/>
      <c r="D45" s="7"/>
      <c r="E45" s="6"/>
      <c r="F45" s="5"/>
      <c r="G45" s="8"/>
      <c r="H45" s="28"/>
      <c r="I45" s="28"/>
      <c r="J45" s="6"/>
      <c r="K45" s="6"/>
      <c r="L45" s="29"/>
      <c r="M45" s="24"/>
      <c r="N45" s="24"/>
      <c r="O45" s="24"/>
      <c r="P45" s="24"/>
    </row>
    <row r="46" spans="1:16" ht="25.2" customHeight="1" x14ac:dyDescent="0.2">
      <c r="A46" s="12">
        <v>36</v>
      </c>
      <c r="B46" s="10"/>
      <c r="C46" s="38"/>
      <c r="D46" s="7"/>
      <c r="E46" s="6"/>
      <c r="F46" s="5"/>
      <c r="G46" s="8"/>
      <c r="H46" s="28"/>
      <c r="I46" s="28"/>
      <c r="J46" s="6"/>
      <c r="K46" s="6"/>
      <c r="L46" s="29"/>
      <c r="M46" s="24"/>
      <c r="N46" s="24"/>
      <c r="O46" s="24"/>
      <c r="P46" s="24"/>
    </row>
    <row r="47" spans="1:16" ht="25.2" customHeight="1" x14ac:dyDescent="0.2">
      <c r="A47" s="12">
        <v>37</v>
      </c>
      <c r="B47" s="10"/>
      <c r="C47" s="38"/>
      <c r="D47" s="7"/>
      <c r="E47" s="6"/>
      <c r="F47" s="5"/>
      <c r="G47" s="8"/>
      <c r="H47" s="28"/>
      <c r="I47" s="28"/>
      <c r="J47" s="6"/>
      <c r="K47" s="6"/>
      <c r="L47" s="29"/>
      <c r="M47" s="24"/>
      <c r="N47" s="24"/>
      <c r="O47" s="24"/>
      <c r="P47" s="24"/>
    </row>
    <row r="48" spans="1:16" ht="25.2" customHeight="1" x14ac:dyDescent="0.2">
      <c r="A48" s="12">
        <v>38</v>
      </c>
      <c r="B48" s="10"/>
      <c r="C48" s="38"/>
      <c r="D48" s="7"/>
      <c r="E48" s="6"/>
      <c r="F48" s="5"/>
      <c r="G48" s="8"/>
      <c r="H48" s="28"/>
      <c r="I48" s="28"/>
      <c r="J48" s="6"/>
      <c r="K48" s="6"/>
      <c r="L48" s="29"/>
      <c r="M48" s="24"/>
      <c r="N48" s="24"/>
      <c r="O48" s="24"/>
      <c r="P48" s="24"/>
    </row>
    <row r="49" spans="1:16" ht="25.2" customHeight="1" x14ac:dyDescent="0.2">
      <c r="A49" s="12">
        <v>39</v>
      </c>
      <c r="B49" s="10"/>
      <c r="C49" s="38"/>
      <c r="D49" s="9"/>
      <c r="E49" s="6"/>
      <c r="F49" s="5"/>
      <c r="G49" s="8"/>
      <c r="H49" s="28"/>
      <c r="I49" s="28"/>
      <c r="J49" s="6"/>
      <c r="K49" s="6"/>
      <c r="L49" s="29"/>
      <c r="M49" s="24"/>
      <c r="N49" s="24"/>
      <c r="O49" s="24"/>
      <c r="P49" s="24"/>
    </row>
    <row r="50" spans="1:16" ht="25.2" customHeight="1" x14ac:dyDescent="0.2">
      <c r="A50" s="12">
        <v>40</v>
      </c>
      <c r="B50" s="10"/>
      <c r="C50" s="38"/>
      <c r="D50" s="9"/>
      <c r="E50" s="6"/>
      <c r="F50" s="5"/>
      <c r="G50" s="8"/>
      <c r="H50" s="28"/>
      <c r="I50" s="28"/>
      <c r="J50" s="6"/>
      <c r="K50" s="6"/>
      <c r="L50" s="29"/>
      <c r="M50" s="24"/>
      <c r="N50" s="24"/>
      <c r="O50" s="24"/>
      <c r="P50" s="24"/>
    </row>
    <row r="51" spans="1:16" ht="25.2" customHeight="1" x14ac:dyDescent="0.2">
      <c r="A51" s="12">
        <v>41</v>
      </c>
      <c r="B51" s="5"/>
      <c r="C51" s="37"/>
      <c r="D51" s="9"/>
      <c r="E51" s="6"/>
      <c r="F51" s="5"/>
      <c r="G51" s="8"/>
      <c r="H51" s="28"/>
      <c r="I51" s="28"/>
      <c r="J51" s="6"/>
      <c r="K51" s="6"/>
      <c r="L51" s="29"/>
      <c r="M51" s="24"/>
      <c r="N51" s="24"/>
      <c r="O51" s="24"/>
      <c r="P51" s="24"/>
    </row>
    <row r="52" spans="1:16" ht="25.2" customHeight="1" x14ac:dyDescent="0.2">
      <c r="A52" s="12">
        <v>42</v>
      </c>
      <c r="B52" s="5"/>
      <c r="C52" s="37"/>
      <c r="D52" s="9"/>
      <c r="E52" s="6"/>
      <c r="F52" s="13"/>
      <c r="G52" s="8"/>
      <c r="H52" s="28"/>
      <c r="I52" s="28"/>
      <c r="J52" s="6"/>
      <c r="K52" s="6"/>
      <c r="L52" s="29"/>
      <c r="M52" s="24"/>
      <c r="N52" s="24"/>
      <c r="O52" s="24"/>
      <c r="P52" s="24"/>
    </row>
    <row r="53" spans="1:16" ht="25.2" customHeight="1" x14ac:dyDescent="0.2">
      <c r="A53" s="12">
        <v>43</v>
      </c>
      <c r="B53" s="5"/>
      <c r="C53" s="37"/>
      <c r="D53" s="9"/>
      <c r="E53" s="6"/>
      <c r="F53" s="5"/>
      <c r="G53" s="8"/>
      <c r="H53" s="28"/>
      <c r="I53" s="28"/>
      <c r="J53" s="6"/>
      <c r="K53" s="6"/>
      <c r="L53" s="29"/>
      <c r="M53" s="24"/>
      <c r="N53" s="24"/>
      <c r="O53" s="24"/>
      <c r="P53" s="24"/>
    </row>
    <row r="54" spans="1:16" ht="25.2" customHeight="1" x14ac:dyDescent="0.2">
      <c r="A54" s="12">
        <v>44</v>
      </c>
      <c r="B54" s="5"/>
      <c r="C54" s="37"/>
      <c r="D54" s="9"/>
      <c r="E54" s="6"/>
      <c r="F54" s="5"/>
      <c r="G54" s="8"/>
      <c r="H54" s="28"/>
      <c r="I54" s="28"/>
      <c r="J54" s="6"/>
      <c r="K54" s="6"/>
      <c r="L54" s="29"/>
      <c r="M54" s="24"/>
      <c r="N54" s="24"/>
      <c r="O54" s="24"/>
      <c r="P54" s="24"/>
    </row>
    <row r="55" spans="1:16" ht="25.2" customHeight="1" x14ac:dyDescent="0.2">
      <c r="A55" s="12">
        <v>45</v>
      </c>
      <c r="B55" s="5"/>
      <c r="C55" s="37"/>
      <c r="D55" s="9"/>
      <c r="E55" s="6"/>
      <c r="F55" s="5"/>
      <c r="G55" s="8"/>
      <c r="H55" s="28"/>
      <c r="I55" s="28"/>
      <c r="J55" s="6"/>
      <c r="K55" s="6"/>
      <c r="L55" s="29"/>
      <c r="M55" s="24"/>
      <c r="N55" s="24"/>
      <c r="O55" s="24"/>
      <c r="P55" s="24"/>
    </row>
    <row r="56" spans="1:16" ht="25.2" customHeight="1" x14ac:dyDescent="0.2">
      <c r="A56" s="12">
        <v>46</v>
      </c>
      <c r="B56" s="10"/>
      <c r="C56" s="38"/>
      <c r="D56" s="9"/>
      <c r="E56" s="6"/>
      <c r="F56" s="5"/>
      <c r="G56" s="8"/>
      <c r="H56" s="28"/>
      <c r="I56" s="28"/>
      <c r="J56" s="6"/>
      <c r="K56" s="6"/>
      <c r="L56" s="29"/>
      <c r="M56" s="24"/>
      <c r="N56" s="24"/>
      <c r="O56" s="24"/>
      <c r="P56" s="24"/>
    </row>
    <row r="57" spans="1:16" ht="25.2" customHeight="1" x14ac:dyDescent="0.2">
      <c r="A57" s="12">
        <v>47</v>
      </c>
      <c r="B57" s="5"/>
      <c r="C57" s="37"/>
      <c r="D57" s="9"/>
      <c r="E57" s="6"/>
      <c r="F57" s="5"/>
      <c r="G57" s="8"/>
      <c r="H57" s="28"/>
      <c r="I57" s="28"/>
      <c r="J57" s="6"/>
      <c r="K57" s="6"/>
      <c r="L57" s="29"/>
      <c r="M57" s="24"/>
      <c r="N57" s="24"/>
      <c r="O57" s="24"/>
      <c r="P57" s="24"/>
    </row>
    <row r="58" spans="1:16" ht="25.2" customHeight="1" x14ac:dyDescent="0.2">
      <c r="A58" s="12">
        <v>48</v>
      </c>
      <c r="B58" s="5"/>
      <c r="C58" s="37"/>
      <c r="D58" s="9"/>
      <c r="E58" s="6"/>
      <c r="F58" s="5"/>
      <c r="G58" s="8"/>
      <c r="H58" s="28"/>
      <c r="I58" s="28"/>
      <c r="J58" s="6"/>
      <c r="K58" s="6"/>
      <c r="L58" s="29"/>
      <c r="M58" s="24"/>
      <c r="N58" s="24"/>
      <c r="O58" s="24"/>
      <c r="P58" s="24"/>
    </row>
    <row r="59" spans="1:16" ht="25.2" customHeight="1" x14ac:dyDescent="0.2">
      <c r="A59" s="12">
        <v>49</v>
      </c>
      <c r="B59" s="5"/>
      <c r="C59" s="37"/>
      <c r="D59" s="9"/>
      <c r="E59" s="6"/>
      <c r="F59" s="5"/>
      <c r="G59" s="8"/>
      <c r="H59" s="28"/>
      <c r="I59" s="28"/>
      <c r="J59" s="6"/>
      <c r="K59" s="6"/>
      <c r="L59" s="29"/>
      <c r="M59" s="24"/>
      <c r="N59" s="24"/>
      <c r="O59" s="24"/>
      <c r="P59" s="24"/>
    </row>
    <row r="60" spans="1:16" ht="25.2" customHeight="1" x14ac:dyDescent="0.2">
      <c r="A60" s="12">
        <v>50</v>
      </c>
      <c r="B60" s="5"/>
      <c r="C60" s="37"/>
      <c r="D60" s="9"/>
      <c r="E60" s="6"/>
      <c r="F60" s="5"/>
      <c r="G60" s="8"/>
      <c r="H60" s="28"/>
      <c r="I60" s="28"/>
      <c r="J60" s="6"/>
      <c r="K60" s="6"/>
      <c r="L60" s="29"/>
      <c r="M60" s="24"/>
      <c r="N60" s="24"/>
      <c r="O60" s="24"/>
      <c r="P60" s="24"/>
    </row>
    <row r="61" spans="1:16" ht="25.2" customHeight="1" x14ac:dyDescent="0.2">
      <c r="A61" s="12">
        <v>51</v>
      </c>
      <c r="B61" s="5"/>
      <c r="C61" s="37"/>
      <c r="D61" s="9"/>
      <c r="E61" s="6"/>
      <c r="F61" s="5"/>
      <c r="G61" s="8"/>
      <c r="H61" s="28"/>
      <c r="I61" s="28"/>
      <c r="J61" s="6"/>
      <c r="K61" s="6"/>
      <c r="L61" s="29"/>
      <c r="M61" s="24"/>
      <c r="N61" s="24"/>
      <c r="O61" s="24"/>
      <c r="P61" s="24"/>
    </row>
    <row r="62" spans="1:16" ht="25.2" customHeight="1" x14ac:dyDescent="0.2">
      <c r="A62" s="12">
        <v>52</v>
      </c>
      <c r="B62" s="10"/>
      <c r="C62" s="38"/>
      <c r="D62" s="9"/>
      <c r="E62" s="6"/>
      <c r="F62" s="5"/>
      <c r="G62" s="8"/>
      <c r="H62" s="28"/>
      <c r="I62" s="28"/>
      <c r="J62" s="6"/>
      <c r="K62" s="6"/>
      <c r="L62" s="29"/>
      <c r="M62" s="24"/>
      <c r="N62" s="24"/>
      <c r="O62" s="24"/>
      <c r="P62" s="24"/>
    </row>
    <row r="63" spans="1:16" ht="25.2" customHeight="1" x14ac:dyDescent="0.2">
      <c r="A63" s="12">
        <v>53</v>
      </c>
      <c r="B63" s="6"/>
      <c r="C63" s="37"/>
      <c r="D63" s="9"/>
      <c r="E63" s="6"/>
      <c r="F63" s="5"/>
      <c r="G63" s="8"/>
      <c r="H63" s="28"/>
      <c r="I63" s="28"/>
      <c r="J63" s="6"/>
      <c r="K63" s="6"/>
      <c r="L63" s="6"/>
      <c r="M63" s="24"/>
      <c r="N63" s="24"/>
      <c r="O63" s="24"/>
      <c r="P63" s="24"/>
    </row>
    <row r="64" spans="1:16" ht="25.2" customHeight="1" x14ac:dyDescent="0.2">
      <c r="A64" s="12">
        <v>54</v>
      </c>
      <c r="B64" s="10"/>
      <c r="C64" s="38"/>
      <c r="D64" s="9"/>
      <c r="E64" s="6"/>
      <c r="F64" s="5"/>
      <c r="G64" s="8"/>
      <c r="H64" s="28"/>
      <c r="I64" s="28"/>
      <c r="J64" s="6"/>
      <c r="K64" s="6"/>
      <c r="L64" s="29"/>
      <c r="M64" s="24"/>
      <c r="N64" s="24"/>
      <c r="O64" s="24"/>
      <c r="P64" s="24"/>
    </row>
    <row r="65" spans="1:16" ht="25.2" customHeight="1" x14ac:dyDescent="0.2">
      <c r="A65" s="12">
        <v>55</v>
      </c>
      <c r="B65" s="10"/>
      <c r="C65" s="38"/>
      <c r="D65" s="9"/>
      <c r="E65" s="6"/>
      <c r="F65" s="5"/>
      <c r="G65" s="8"/>
      <c r="H65" s="28"/>
      <c r="I65" s="28"/>
      <c r="J65" s="6"/>
      <c r="K65" s="6"/>
      <c r="L65" s="29"/>
      <c r="M65" s="24"/>
      <c r="N65" s="24"/>
      <c r="O65" s="24"/>
      <c r="P65" s="24"/>
    </row>
    <row r="66" spans="1:16" ht="25.2" customHeight="1" x14ac:dyDescent="0.2">
      <c r="A66" s="12">
        <v>56</v>
      </c>
      <c r="B66" s="5"/>
      <c r="C66" s="37"/>
      <c r="D66" s="9"/>
      <c r="E66" s="6"/>
      <c r="F66" s="5"/>
      <c r="G66" s="8"/>
      <c r="H66" s="28"/>
      <c r="I66" s="28"/>
      <c r="J66" s="6"/>
      <c r="K66" s="6"/>
      <c r="L66" s="29"/>
      <c r="M66" s="24"/>
      <c r="N66" s="24"/>
      <c r="O66" s="24"/>
      <c r="P66" s="24"/>
    </row>
    <row r="67" spans="1:16" ht="25.2" customHeight="1" x14ac:dyDescent="0.2">
      <c r="A67" s="12">
        <v>57</v>
      </c>
      <c r="B67" s="10"/>
      <c r="C67" s="38"/>
      <c r="D67" s="9"/>
      <c r="E67" s="6"/>
      <c r="F67" s="5"/>
      <c r="G67" s="8"/>
      <c r="H67" s="28"/>
      <c r="I67" s="28"/>
      <c r="J67" s="6"/>
      <c r="K67" s="6"/>
      <c r="L67" s="29"/>
      <c r="M67" s="24"/>
      <c r="N67" s="24"/>
      <c r="O67" s="24"/>
      <c r="P67" s="24"/>
    </row>
    <row r="68" spans="1:16" ht="25.2" customHeight="1" x14ac:dyDescent="0.2">
      <c r="A68" s="12">
        <v>58</v>
      </c>
      <c r="B68" s="6"/>
      <c r="C68" s="37"/>
      <c r="D68" s="9"/>
      <c r="E68" s="6"/>
      <c r="F68" s="14"/>
      <c r="G68" s="8"/>
      <c r="H68" s="28"/>
      <c r="I68" s="28"/>
      <c r="J68" s="6"/>
      <c r="K68" s="6"/>
      <c r="L68" s="29"/>
      <c r="M68" s="24"/>
      <c r="N68" s="24"/>
      <c r="O68" s="24"/>
      <c r="P68" s="24"/>
    </row>
    <row r="69" spans="1:16" ht="25.2" customHeight="1" x14ac:dyDescent="0.2">
      <c r="A69" s="12">
        <v>59</v>
      </c>
      <c r="B69" s="10"/>
      <c r="C69" s="38"/>
      <c r="D69" s="9"/>
      <c r="E69" s="6"/>
      <c r="F69" s="5"/>
      <c r="G69" s="8"/>
      <c r="H69" s="28"/>
      <c r="I69" s="28"/>
      <c r="J69" s="6"/>
      <c r="K69" s="6"/>
      <c r="L69" s="29"/>
      <c r="M69" s="24"/>
      <c r="N69" s="24"/>
      <c r="O69" s="24"/>
      <c r="P69" s="24"/>
    </row>
    <row r="70" spans="1:16" ht="25.2" customHeight="1" x14ac:dyDescent="0.2">
      <c r="A70" s="12">
        <v>60</v>
      </c>
      <c r="B70" s="10"/>
      <c r="C70" s="38"/>
      <c r="D70" s="9"/>
      <c r="E70" s="6"/>
      <c r="F70" s="5"/>
      <c r="G70" s="8"/>
      <c r="H70" s="28"/>
      <c r="I70" s="28"/>
      <c r="J70" s="6"/>
      <c r="K70" s="6"/>
      <c r="L70" s="29"/>
      <c r="M70" s="24"/>
      <c r="N70" s="24"/>
      <c r="O70" s="24"/>
      <c r="P70" s="24"/>
    </row>
    <row r="71" spans="1:16" ht="25.2" customHeight="1" x14ac:dyDescent="0.2">
      <c r="A71" s="12">
        <v>61</v>
      </c>
      <c r="B71" s="6"/>
      <c r="C71" s="37"/>
      <c r="D71" s="9"/>
      <c r="E71" s="6"/>
      <c r="F71" s="5"/>
      <c r="G71" s="8"/>
      <c r="H71" s="28"/>
      <c r="I71" s="28"/>
      <c r="J71" s="6"/>
      <c r="K71" s="6"/>
      <c r="L71" s="29"/>
      <c r="M71" s="24"/>
      <c r="N71" s="24"/>
      <c r="O71" s="24"/>
      <c r="P71" s="24"/>
    </row>
    <row r="72" spans="1:16" ht="25.2" customHeight="1" x14ac:dyDescent="0.2">
      <c r="A72" s="12">
        <v>62</v>
      </c>
      <c r="B72" s="10"/>
      <c r="C72" s="38"/>
      <c r="D72" s="9"/>
      <c r="E72" s="6"/>
      <c r="F72" s="5"/>
      <c r="G72" s="8"/>
      <c r="H72" s="28"/>
      <c r="I72" s="28"/>
      <c r="J72" s="6"/>
      <c r="K72" s="6"/>
      <c r="L72" s="29"/>
      <c r="M72" s="24"/>
      <c r="N72" s="24"/>
      <c r="O72" s="24"/>
      <c r="P72" s="24"/>
    </row>
    <row r="73" spans="1:16" ht="25.2" customHeight="1" x14ac:dyDescent="0.2">
      <c r="A73" s="12">
        <v>63</v>
      </c>
      <c r="B73" s="10"/>
      <c r="C73" s="38"/>
      <c r="D73" s="9"/>
      <c r="E73" s="6"/>
      <c r="F73" s="5"/>
      <c r="G73" s="8"/>
      <c r="H73" s="28"/>
      <c r="I73" s="28"/>
      <c r="J73" s="6"/>
      <c r="K73" s="6"/>
      <c r="L73" s="29"/>
      <c r="M73" s="24"/>
      <c r="N73" s="24"/>
      <c r="O73" s="24"/>
      <c r="P73" s="24"/>
    </row>
    <row r="74" spans="1:16" ht="25.2" customHeight="1" x14ac:dyDescent="0.2">
      <c r="A74" s="12">
        <v>64</v>
      </c>
      <c r="B74" s="10"/>
      <c r="C74" s="38"/>
      <c r="D74" s="9"/>
      <c r="E74" s="6"/>
      <c r="F74" s="5"/>
      <c r="G74" s="8"/>
      <c r="H74" s="28"/>
      <c r="I74" s="28"/>
      <c r="J74" s="6"/>
      <c r="K74" s="6"/>
      <c r="L74" s="29"/>
      <c r="M74" s="24"/>
      <c r="N74" s="24"/>
      <c r="O74" s="24"/>
      <c r="P74" s="24"/>
    </row>
    <row r="75" spans="1:16" ht="25.2" customHeight="1" x14ac:dyDescent="0.2">
      <c r="A75" s="12">
        <v>65</v>
      </c>
      <c r="B75" s="10"/>
      <c r="C75" s="38"/>
      <c r="D75" s="9"/>
      <c r="E75" s="6"/>
      <c r="F75" s="5"/>
      <c r="G75" s="8"/>
      <c r="H75" s="28"/>
      <c r="I75" s="28"/>
      <c r="J75" s="6"/>
      <c r="K75" s="6"/>
      <c r="L75" s="29"/>
      <c r="M75" s="24"/>
      <c r="N75" s="24"/>
      <c r="O75" s="24"/>
      <c r="P75" s="24"/>
    </row>
    <row r="76" spans="1:16" ht="25.2" customHeight="1" x14ac:dyDescent="0.2">
      <c r="A76" s="12">
        <v>66</v>
      </c>
      <c r="B76" s="10"/>
      <c r="C76" s="38"/>
      <c r="D76" s="9"/>
      <c r="E76" s="6"/>
      <c r="F76" s="5"/>
      <c r="G76" s="8"/>
      <c r="H76" s="28"/>
      <c r="I76" s="28"/>
      <c r="J76" s="6"/>
      <c r="K76" s="6"/>
      <c r="L76" s="29"/>
      <c r="M76" s="24"/>
      <c r="N76" s="24"/>
      <c r="O76" s="24"/>
      <c r="P76" s="24"/>
    </row>
    <row r="77" spans="1:16" ht="25.2" customHeight="1" x14ac:dyDescent="0.2">
      <c r="A77" s="12">
        <v>67</v>
      </c>
      <c r="B77" s="10"/>
      <c r="C77" s="38"/>
      <c r="D77" s="9"/>
      <c r="E77" s="6"/>
      <c r="F77" s="5"/>
      <c r="G77" s="8"/>
      <c r="H77" s="28"/>
      <c r="I77" s="28"/>
      <c r="J77" s="6"/>
      <c r="K77" s="6"/>
      <c r="L77" s="29"/>
      <c r="M77" s="24"/>
      <c r="N77" s="24"/>
      <c r="O77" s="24"/>
      <c r="P77" s="24"/>
    </row>
    <row r="78" spans="1:16" ht="25.2" customHeight="1" x14ac:dyDescent="0.2">
      <c r="A78" s="12">
        <v>68</v>
      </c>
      <c r="B78" s="10"/>
      <c r="C78" s="38"/>
      <c r="D78" s="9"/>
      <c r="E78" s="6"/>
      <c r="F78" s="5"/>
      <c r="G78" s="8"/>
      <c r="H78" s="28"/>
      <c r="I78" s="28"/>
      <c r="J78" s="6"/>
      <c r="K78" s="6"/>
      <c r="L78" s="29"/>
      <c r="M78" s="24"/>
      <c r="N78" s="24"/>
      <c r="O78" s="24"/>
      <c r="P78" s="24"/>
    </row>
    <row r="79" spans="1:16" ht="25.2" customHeight="1" x14ac:dyDescent="0.2">
      <c r="A79" s="12">
        <v>69</v>
      </c>
      <c r="B79" s="10"/>
      <c r="C79" s="38"/>
      <c r="D79" s="9"/>
      <c r="E79" s="6"/>
      <c r="F79" s="5"/>
      <c r="G79" s="8"/>
      <c r="H79" s="28"/>
      <c r="I79" s="28"/>
      <c r="J79" s="6"/>
      <c r="K79" s="6"/>
      <c r="L79" s="29"/>
      <c r="M79" s="24"/>
      <c r="N79" s="24"/>
      <c r="O79" s="24"/>
      <c r="P79" s="24"/>
    </row>
    <row r="80" spans="1:16" ht="25.2" customHeight="1" x14ac:dyDescent="0.2">
      <c r="A80" s="12">
        <v>70</v>
      </c>
      <c r="B80" s="10"/>
      <c r="C80" s="38"/>
      <c r="D80" s="9"/>
      <c r="E80" s="6"/>
      <c r="F80" s="5"/>
      <c r="G80" s="8"/>
      <c r="H80" s="28"/>
      <c r="I80" s="28"/>
      <c r="J80" s="6"/>
      <c r="K80" s="6"/>
      <c r="L80" s="29"/>
      <c r="M80" s="24"/>
      <c r="N80" s="24"/>
      <c r="O80" s="24"/>
      <c r="P80" s="24"/>
    </row>
    <row r="81" spans="1:16" ht="25.2" customHeight="1" x14ac:dyDescent="0.2">
      <c r="A81" s="12">
        <v>71</v>
      </c>
      <c r="B81" s="10"/>
      <c r="C81" s="38"/>
      <c r="D81" s="9"/>
      <c r="E81" s="6"/>
      <c r="F81" s="5"/>
      <c r="G81" s="8"/>
      <c r="H81" s="28"/>
      <c r="I81" s="28"/>
      <c r="J81" s="6"/>
      <c r="K81" s="6"/>
      <c r="L81" s="29"/>
      <c r="M81" s="24"/>
      <c r="N81" s="24"/>
      <c r="O81" s="24"/>
      <c r="P81" s="24"/>
    </row>
    <row r="82" spans="1:16" ht="25.2" customHeight="1" x14ac:dyDescent="0.2">
      <c r="A82" s="12">
        <v>72</v>
      </c>
      <c r="B82" s="10"/>
      <c r="C82" s="38"/>
      <c r="D82" s="9"/>
      <c r="E82" s="6"/>
      <c r="F82" s="5"/>
      <c r="G82" s="8"/>
      <c r="H82" s="28"/>
      <c r="I82" s="28"/>
      <c r="J82" s="6"/>
      <c r="K82" s="6"/>
      <c r="L82" s="29"/>
      <c r="M82" s="24"/>
      <c r="N82" s="24"/>
      <c r="O82" s="24"/>
      <c r="P82" s="24"/>
    </row>
    <row r="83" spans="1:16" ht="25.2" customHeight="1" x14ac:dyDescent="0.2">
      <c r="A83" s="12">
        <v>73</v>
      </c>
      <c r="B83" s="10"/>
      <c r="C83" s="38"/>
      <c r="D83" s="9"/>
      <c r="E83" s="6"/>
      <c r="F83" s="5"/>
      <c r="G83" s="8"/>
      <c r="H83" s="28"/>
      <c r="I83" s="28"/>
      <c r="J83" s="6"/>
      <c r="K83" s="6"/>
      <c r="L83" s="29"/>
      <c r="M83" s="24"/>
      <c r="N83" s="24"/>
      <c r="O83" s="24"/>
      <c r="P83" s="24"/>
    </row>
    <row r="84" spans="1:16" ht="25.2" customHeight="1" x14ac:dyDescent="0.2">
      <c r="A84" s="12">
        <v>74</v>
      </c>
      <c r="B84" s="10"/>
      <c r="C84" s="38"/>
      <c r="D84" s="9"/>
      <c r="E84" s="6"/>
      <c r="F84" s="5"/>
      <c r="G84" s="8"/>
      <c r="H84" s="28"/>
      <c r="I84" s="28"/>
      <c r="J84" s="6"/>
      <c r="K84" s="6"/>
      <c r="L84" s="29"/>
      <c r="M84" s="24"/>
      <c r="N84" s="24"/>
      <c r="O84" s="24"/>
      <c r="P84" s="24"/>
    </row>
    <row r="85" spans="1:16" ht="25.2" customHeight="1" x14ac:dyDescent="0.2">
      <c r="A85" s="12">
        <v>75</v>
      </c>
      <c r="B85" s="10"/>
      <c r="C85" s="38"/>
      <c r="D85" s="9"/>
      <c r="E85" s="6"/>
      <c r="F85" s="5"/>
      <c r="G85" s="8"/>
      <c r="H85" s="28"/>
      <c r="I85" s="28"/>
      <c r="J85" s="6"/>
      <c r="K85" s="6"/>
      <c r="L85" s="29"/>
      <c r="M85" s="24"/>
      <c r="N85" s="24"/>
      <c r="O85" s="24"/>
      <c r="P85" s="24"/>
    </row>
    <row r="86" spans="1:16" ht="25.2" customHeight="1" x14ac:dyDescent="0.2">
      <c r="A86" s="12">
        <v>76</v>
      </c>
      <c r="B86" s="10"/>
      <c r="C86" s="38"/>
      <c r="D86" s="9"/>
      <c r="E86" s="6"/>
      <c r="F86" s="5"/>
      <c r="G86" s="8"/>
      <c r="H86" s="28"/>
      <c r="I86" s="28"/>
      <c r="J86" s="6"/>
      <c r="K86" s="6"/>
      <c r="L86" s="29"/>
      <c r="M86" s="24"/>
      <c r="N86" s="24"/>
      <c r="O86" s="24"/>
      <c r="P86" s="24"/>
    </row>
    <row r="87" spans="1:16" ht="25.2" customHeight="1" x14ac:dyDescent="0.2">
      <c r="A87" s="12">
        <v>77</v>
      </c>
      <c r="B87" s="10"/>
      <c r="C87" s="38"/>
      <c r="D87" s="9"/>
      <c r="E87" s="6"/>
      <c r="F87" s="5"/>
      <c r="G87" s="8"/>
      <c r="H87" s="28"/>
      <c r="I87" s="28"/>
      <c r="J87" s="6"/>
      <c r="K87" s="6"/>
      <c r="L87" s="29"/>
      <c r="M87" s="24"/>
      <c r="N87" s="24"/>
      <c r="O87" s="24"/>
      <c r="P87" s="24"/>
    </row>
    <row r="88" spans="1:16" ht="25.2" customHeight="1" x14ac:dyDescent="0.2">
      <c r="A88" s="12">
        <v>78</v>
      </c>
      <c r="B88" s="10"/>
      <c r="C88" s="38"/>
      <c r="D88" s="9"/>
      <c r="E88" s="6"/>
      <c r="F88" s="5"/>
      <c r="G88" s="8"/>
      <c r="H88" s="8"/>
      <c r="I88" s="28"/>
      <c r="J88" s="6"/>
      <c r="K88" s="6"/>
      <c r="L88" s="29"/>
      <c r="M88" s="24"/>
      <c r="N88" s="24"/>
      <c r="O88" s="24"/>
      <c r="P88" s="24"/>
    </row>
    <row r="89" spans="1:16" ht="25.2" customHeight="1" x14ac:dyDescent="0.2">
      <c r="A89" s="12">
        <v>79</v>
      </c>
      <c r="B89" s="10"/>
      <c r="C89" s="38"/>
      <c r="D89" s="9"/>
      <c r="E89" s="6"/>
      <c r="F89" s="5"/>
      <c r="G89" s="8"/>
      <c r="H89" s="8"/>
      <c r="I89" s="28"/>
      <c r="J89" s="6"/>
      <c r="K89" s="6"/>
      <c r="L89" s="29"/>
      <c r="M89" s="24"/>
      <c r="N89" s="24"/>
      <c r="O89" s="24"/>
      <c r="P89" s="24"/>
    </row>
    <row r="90" spans="1:16" ht="25.2" customHeight="1" x14ac:dyDescent="0.2">
      <c r="A90" s="12">
        <v>80</v>
      </c>
      <c r="B90" s="10"/>
      <c r="C90" s="38"/>
      <c r="D90" s="9"/>
      <c r="E90" s="6"/>
      <c r="F90" s="5"/>
      <c r="G90" s="8"/>
      <c r="H90" s="8"/>
      <c r="I90" s="28"/>
      <c r="J90" s="6"/>
      <c r="K90" s="6"/>
      <c r="L90" s="29"/>
      <c r="M90" s="24"/>
      <c r="N90" s="24"/>
      <c r="O90" s="24"/>
      <c r="P90" s="24"/>
    </row>
    <row r="91" spans="1:16" ht="25.2" customHeight="1" x14ac:dyDescent="0.2">
      <c r="A91" s="12">
        <v>81</v>
      </c>
      <c r="B91" s="10"/>
      <c r="C91" s="38"/>
      <c r="D91" s="9"/>
      <c r="E91" s="6"/>
      <c r="F91" s="5"/>
      <c r="G91" s="8"/>
      <c r="H91" s="8"/>
      <c r="I91" s="28"/>
      <c r="J91" s="6"/>
      <c r="K91" s="6"/>
      <c r="L91" s="29"/>
      <c r="M91" s="24"/>
      <c r="N91" s="24"/>
      <c r="O91" s="24"/>
      <c r="P91" s="24"/>
    </row>
    <row r="92" spans="1:16" ht="25.2" customHeight="1" x14ac:dyDescent="0.2">
      <c r="A92" s="12">
        <v>82</v>
      </c>
      <c r="B92" s="10"/>
      <c r="C92" s="38"/>
      <c r="D92" s="9"/>
      <c r="E92" s="6"/>
      <c r="F92" s="5"/>
      <c r="G92" s="8"/>
      <c r="H92" s="8"/>
      <c r="I92" s="28"/>
      <c r="J92" s="6"/>
      <c r="K92" s="6"/>
      <c r="L92" s="29"/>
      <c r="M92" s="24"/>
      <c r="N92" s="24"/>
      <c r="O92" s="24"/>
      <c r="P92" s="24"/>
    </row>
    <row r="93" spans="1:16" ht="25.2" customHeight="1" x14ac:dyDescent="0.2">
      <c r="A93" s="12">
        <v>83</v>
      </c>
      <c r="B93" s="10"/>
      <c r="C93" s="38"/>
      <c r="D93" s="17"/>
      <c r="E93" s="6"/>
      <c r="F93" s="5"/>
      <c r="G93" s="8"/>
      <c r="H93" s="28"/>
      <c r="I93" s="28"/>
      <c r="J93" s="6"/>
      <c r="K93" s="6"/>
      <c r="L93" s="29"/>
      <c r="M93" s="24"/>
      <c r="N93" s="24"/>
      <c r="O93" s="24"/>
      <c r="P93" s="24"/>
    </row>
    <row r="94" spans="1:16" ht="25.2" customHeight="1" x14ac:dyDescent="0.2">
      <c r="A94" s="12">
        <v>84</v>
      </c>
      <c r="B94" s="12"/>
      <c r="C94" s="38"/>
      <c r="D94" s="7"/>
      <c r="E94" s="6"/>
      <c r="F94" s="11"/>
      <c r="G94" s="8"/>
      <c r="H94" s="28"/>
      <c r="I94" s="28"/>
      <c r="J94" s="6"/>
      <c r="K94" s="6"/>
      <c r="L94" s="29"/>
      <c r="M94" s="24"/>
      <c r="N94" s="24"/>
      <c r="O94" s="24"/>
      <c r="P94" s="24"/>
    </row>
    <row r="95" spans="1:16" ht="25.2" customHeight="1" x14ac:dyDescent="0.2">
      <c r="A95" s="12">
        <v>85</v>
      </c>
      <c r="B95" s="10"/>
      <c r="C95" s="38"/>
      <c r="D95" s="9"/>
      <c r="E95" s="6"/>
      <c r="F95" s="5"/>
      <c r="G95" s="8"/>
      <c r="H95" s="28"/>
      <c r="I95" s="28"/>
      <c r="J95" s="6"/>
      <c r="K95" s="6"/>
      <c r="L95" s="6"/>
      <c r="M95" s="24"/>
      <c r="N95" s="24"/>
      <c r="O95" s="24"/>
      <c r="P95" s="24"/>
    </row>
    <row r="96" spans="1:16" ht="25.2" customHeight="1" x14ac:dyDescent="0.2">
      <c r="A96" s="12">
        <v>86</v>
      </c>
      <c r="B96" s="10"/>
      <c r="C96" s="38"/>
      <c r="D96" s="9"/>
      <c r="E96" s="6"/>
      <c r="F96" s="5"/>
      <c r="G96" s="8"/>
      <c r="H96" s="28"/>
      <c r="I96" s="28"/>
      <c r="J96" s="6"/>
      <c r="K96" s="6"/>
      <c r="L96" s="6"/>
      <c r="M96" s="24"/>
      <c r="N96" s="24"/>
      <c r="O96" s="24"/>
      <c r="P96" s="24"/>
    </row>
    <row r="97" spans="1:16" ht="25.2" customHeight="1" x14ac:dyDescent="0.2">
      <c r="A97" s="12">
        <v>87</v>
      </c>
      <c r="B97" s="10"/>
      <c r="C97" s="38"/>
      <c r="D97" s="9"/>
      <c r="E97" s="6"/>
      <c r="F97" s="5"/>
      <c r="G97" s="8"/>
      <c r="H97" s="28"/>
      <c r="I97" s="28"/>
      <c r="J97" s="6"/>
      <c r="K97" s="6"/>
      <c r="L97" s="29"/>
      <c r="M97" s="24"/>
      <c r="N97" s="24"/>
      <c r="O97" s="24"/>
      <c r="P97" s="24"/>
    </row>
    <row r="98" spans="1:16" ht="25.2" customHeight="1" x14ac:dyDescent="0.2">
      <c r="A98" s="12">
        <v>88</v>
      </c>
      <c r="B98" s="10"/>
      <c r="C98" s="38"/>
      <c r="D98" s="9"/>
      <c r="E98" s="6"/>
      <c r="F98" s="5"/>
      <c r="G98" s="8"/>
      <c r="H98" s="28"/>
      <c r="I98" s="28"/>
      <c r="J98" s="6"/>
      <c r="K98" s="6"/>
      <c r="L98" s="6"/>
      <c r="M98" s="24"/>
      <c r="N98" s="24"/>
      <c r="O98" s="24"/>
      <c r="P98" s="24"/>
    </row>
    <row r="99" spans="1:16" ht="25.2" customHeight="1" x14ac:dyDescent="0.2">
      <c r="A99" s="12">
        <v>89</v>
      </c>
      <c r="B99" s="10"/>
      <c r="C99" s="38"/>
      <c r="D99" s="7"/>
      <c r="E99" s="6"/>
      <c r="F99" s="5"/>
      <c r="G99" s="8"/>
      <c r="H99" s="28"/>
      <c r="I99" s="28"/>
      <c r="J99" s="6"/>
      <c r="K99" s="6"/>
      <c r="L99" s="29"/>
      <c r="M99" s="24"/>
      <c r="N99" s="24"/>
      <c r="O99" s="24"/>
      <c r="P99" s="24"/>
    </row>
    <row r="100" spans="1:16" ht="25.2" customHeight="1" x14ac:dyDescent="0.2">
      <c r="A100" s="12">
        <v>90</v>
      </c>
      <c r="B100" s="10"/>
      <c r="C100" s="38"/>
      <c r="D100" s="7"/>
      <c r="E100" s="6"/>
      <c r="F100" s="5"/>
      <c r="G100" s="8"/>
      <c r="H100" s="28"/>
      <c r="I100" s="28"/>
      <c r="J100" s="6"/>
      <c r="K100" s="6"/>
      <c r="L100" s="29"/>
      <c r="M100" s="24"/>
      <c r="N100" s="24"/>
      <c r="O100" s="24"/>
      <c r="P100" s="24"/>
    </row>
    <row r="101" spans="1:16" ht="25.2" customHeight="1" x14ac:dyDescent="0.2">
      <c r="A101" s="12">
        <v>91</v>
      </c>
      <c r="B101" s="10"/>
      <c r="C101" s="38"/>
      <c r="D101" s="7"/>
      <c r="E101" s="6"/>
      <c r="F101" s="5"/>
      <c r="G101" s="8"/>
      <c r="H101" s="28"/>
      <c r="I101" s="28"/>
      <c r="J101" s="6"/>
      <c r="K101" s="6"/>
      <c r="L101" s="29"/>
      <c r="M101" s="24"/>
      <c r="N101" s="24"/>
      <c r="O101" s="24"/>
      <c r="P101" s="24"/>
    </row>
    <row r="102" spans="1:16" ht="25.2" customHeight="1" x14ac:dyDescent="0.2">
      <c r="A102" s="12">
        <v>92</v>
      </c>
      <c r="B102" s="10"/>
      <c r="C102" s="38"/>
      <c r="D102" s="7"/>
      <c r="E102" s="6"/>
      <c r="F102" s="5"/>
      <c r="G102" s="8"/>
      <c r="H102" s="28"/>
      <c r="I102" s="28"/>
      <c r="J102" s="6"/>
      <c r="K102" s="6"/>
      <c r="L102" s="6"/>
      <c r="M102" s="24"/>
      <c r="N102" s="24"/>
      <c r="O102" s="24"/>
      <c r="P102" s="24"/>
    </row>
    <row r="103" spans="1:16" ht="25.2" customHeight="1" x14ac:dyDescent="0.2">
      <c r="A103" s="12">
        <v>93</v>
      </c>
      <c r="B103" s="10"/>
      <c r="C103" s="38"/>
      <c r="D103" s="7"/>
      <c r="E103" s="6"/>
      <c r="F103" s="5"/>
      <c r="G103" s="8"/>
      <c r="H103" s="28"/>
      <c r="I103" s="28"/>
      <c r="J103" s="6"/>
      <c r="K103" s="6"/>
      <c r="L103" s="29"/>
      <c r="M103" s="24"/>
      <c r="N103" s="24"/>
      <c r="O103" s="24"/>
      <c r="P103" s="24"/>
    </row>
    <row r="104" spans="1:16" ht="25.2" customHeight="1" x14ac:dyDescent="0.2">
      <c r="A104" s="12">
        <v>94</v>
      </c>
      <c r="B104" s="10"/>
      <c r="C104" s="38"/>
      <c r="D104" s="7"/>
      <c r="E104" s="6"/>
      <c r="F104" s="5"/>
      <c r="G104" s="8"/>
      <c r="H104" s="28"/>
      <c r="I104" s="28"/>
      <c r="J104" s="6"/>
      <c r="K104" s="6"/>
      <c r="L104" s="6"/>
      <c r="M104" s="24"/>
      <c r="N104" s="24"/>
      <c r="O104" s="24"/>
      <c r="P104" s="24"/>
    </row>
    <row r="105" spans="1:16" ht="25.2" customHeight="1" x14ac:dyDescent="0.2">
      <c r="A105" s="12">
        <v>95</v>
      </c>
      <c r="B105" s="10"/>
      <c r="C105" s="38"/>
      <c r="D105" s="9"/>
      <c r="E105" s="6"/>
      <c r="F105" s="5"/>
      <c r="G105" s="8"/>
      <c r="H105" s="28"/>
      <c r="I105" s="28"/>
      <c r="J105" s="6"/>
      <c r="K105" s="6"/>
      <c r="L105" s="29"/>
      <c r="M105" s="24"/>
      <c r="N105" s="24"/>
      <c r="O105" s="24"/>
      <c r="P105" s="24"/>
    </row>
    <row r="106" spans="1:16" ht="25.2" customHeight="1" x14ac:dyDescent="0.2">
      <c r="A106" s="12">
        <v>96</v>
      </c>
      <c r="B106" s="10"/>
      <c r="C106" s="38"/>
      <c r="D106" s="9"/>
      <c r="E106" s="6"/>
      <c r="F106" s="5"/>
      <c r="G106" s="8"/>
      <c r="H106" s="28"/>
      <c r="I106" s="28"/>
      <c r="J106" s="6"/>
      <c r="K106" s="6"/>
      <c r="L106" s="6"/>
      <c r="M106" s="24"/>
      <c r="N106" s="24"/>
      <c r="O106" s="24"/>
      <c r="P106" s="24"/>
    </row>
    <row r="107" spans="1:16" ht="25.2" customHeight="1" x14ac:dyDescent="0.2">
      <c r="A107" s="12">
        <v>97</v>
      </c>
      <c r="B107" s="10"/>
      <c r="C107" s="38"/>
      <c r="D107" s="9"/>
      <c r="E107" s="6"/>
      <c r="F107" s="5"/>
      <c r="G107" s="8"/>
      <c r="H107" s="8"/>
      <c r="I107" s="28"/>
      <c r="J107" s="6"/>
      <c r="K107" s="6"/>
      <c r="L107" s="6"/>
      <c r="M107" s="24"/>
      <c r="N107" s="24"/>
      <c r="O107" s="24"/>
      <c r="P107" s="24"/>
    </row>
    <row r="108" spans="1:16" ht="25.2" customHeight="1" x14ac:dyDescent="0.2">
      <c r="A108" s="12">
        <v>98</v>
      </c>
      <c r="B108" s="10"/>
      <c r="C108" s="38"/>
      <c r="D108" s="9"/>
      <c r="E108" s="6"/>
      <c r="F108" s="5"/>
      <c r="G108" s="8"/>
      <c r="H108" s="8"/>
      <c r="I108" s="28"/>
      <c r="J108" s="6"/>
      <c r="K108" s="6"/>
      <c r="L108" s="6"/>
      <c r="M108" s="24"/>
      <c r="N108" s="24"/>
      <c r="O108" s="24"/>
      <c r="P108" s="24"/>
    </row>
    <row r="109" spans="1:16" ht="25.2" customHeight="1" x14ac:dyDescent="0.2">
      <c r="A109" s="12">
        <v>99</v>
      </c>
      <c r="B109" s="10"/>
      <c r="C109" s="38"/>
      <c r="D109" s="9"/>
      <c r="E109" s="6"/>
      <c r="F109" s="5"/>
      <c r="G109" s="8"/>
      <c r="H109" s="8"/>
      <c r="I109" s="28"/>
      <c r="J109" s="6"/>
      <c r="K109" s="6"/>
      <c r="L109" s="6"/>
      <c r="M109" s="24"/>
      <c r="N109" s="24"/>
      <c r="O109" s="24"/>
      <c r="P109" s="24"/>
    </row>
    <row r="110" spans="1:16" ht="25.2" customHeight="1" x14ac:dyDescent="0.2">
      <c r="A110" s="12">
        <v>100</v>
      </c>
      <c r="B110" s="10"/>
      <c r="C110" s="38"/>
      <c r="D110" s="9"/>
      <c r="E110" s="6"/>
      <c r="F110" s="5"/>
      <c r="G110" s="8"/>
      <c r="H110" s="8"/>
      <c r="I110" s="28"/>
      <c r="J110" s="6"/>
      <c r="K110" s="6"/>
      <c r="L110" s="6"/>
      <c r="M110" s="24"/>
      <c r="N110" s="24"/>
      <c r="O110" s="24"/>
      <c r="P110" s="24"/>
    </row>
    <row r="111" spans="1:16" ht="25.2" customHeight="1" x14ac:dyDescent="0.2">
      <c r="A111" s="12">
        <v>101</v>
      </c>
      <c r="B111" s="10"/>
      <c r="C111" s="38"/>
      <c r="D111" s="9"/>
      <c r="E111" s="6"/>
      <c r="F111" s="5"/>
      <c r="G111" s="8"/>
      <c r="H111" s="8"/>
      <c r="I111" s="28"/>
      <c r="J111" s="6"/>
      <c r="K111" s="6"/>
      <c r="L111" s="6"/>
      <c r="M111" s="24"/>
      <c r="N111" s="24"/>
      <c r="O111" s="24"/>
      <c r="P111" s="24"/>
    </row>
    <row r="112" spans="1:16" ht="25.2" customHeight="1" x14ac:dyDescent="0.2">
      <c r="A112" s="12">
        <v>102</v>
      </c>
      <c r="B112" s="10"/>
      <c r="C112" s="38"/>
      <c r="D112" s="9"/>
      <c r="E112" s="6"/>
      <c r="F112" s="5"/>
      <c r="G112" s="8"/>
      <c r="H112" s="8"/>
      <c r="I112" s="28"/>
      <c r="J112" s="6"/>
      <c r="K112" s="6"/>
      <c r="L112" s="6"/>
      <c r="M112" s="24"/>
      <c r="N112" s="24"/>
      <c r="O112" s="24"/>
      <c r="P112" s="24"/>
    </row>
    <row r="113" spans="1:16" ht="25.2" customHeight="1" x14ac:dyDescent="0.2">
      <c r="A113" s="12">
        <v>103</v>
      </c>
      <c r="B113" s="10"/>
      <c r="C113" s="38"/>
      <c r="D113" s="9"/>
      <c r="E113" s="6"/>
      <c r="F113" s="5"/>
      <c r="G113" s="8"/>
      <c r="H113" s="8"/>
      <c r="I113" s="28"/>
      <c r="J113" s="6"/>
      <c r="K113" s="6"/>
      <c r="L113" s="6"/>
      <c r="M113" s="24"/>
      <c r="N113" s="24"/>
      <c r="O113" s="24"/>
      <c r="P113" s="24"/>
    </row>
    <row r="114" spans="1:16" ht="25.2" customHeight="1" x14ac:dyDescent="0.2">
      <c r="A114" s="12">
        <v>104</v>
      </c>
      <c r="B114" s="5"/>
      <c r="C114" s="37"/>
      <c r="D114" s="9"/>
      <c r="E114" s="6"/>
      <c r="F114" s="11"/>
      <c r="G114" s="8"/>
      <c r="H114" s="8"/>
      <c r="I114" s="28"/>
      <c r="J114" s="6"/>
      <c r="K114" s="6"/>
      <c r="L114" s="6"/>
      <c r="M114" s="24"/>
      <c r="N114" s="24"/>
      <c r="O114" s="24"/>
      <c r="P114" s="24"/>
    </row>
    <row r="115" spans="1:16" ht="25.2" customHeight="1" x14ac:dyDescent="0.2">
      <c r="A115" s="12">
        <v>105</v>
      </c>
      <c r="B115" s="10"/>
      <c r="C115" s="38"/>
      <c r="D115" s="17"/>
      <c r="E115" s="6"/>
      <c r="F115" s="5"/>
      <c r="G115" s="8"/>
      <c r="H115" s="8"/>
      <c r="I115" s="28"/>
      <c r="J115" s="6"/>
      <c r="K115" s="6"/>
      <c r="L115" s="6"/>
      <c r="M115" s="24"/>
      <c r="N115" s="24"/>
      <c r="O115" s="24"/>
      <c r="P115" s="24"/>
    </row>
    <row r="116" spans="1:16" ht="25.2" customHeight="1" x14ac:dyDescent="0.2">
      <c r="A116" s="12">
        <v>106</v>
      </c>
      <c r="B116" s="10"/>
      <c r="C116" s="38"/>
      <c r="D116" s="9"/>
      <c r="E116" s="6"/>
      <c r="F116" s="5"/>
      <c r="G116" s="8"/>
      <c r="H116" s="8"/>
      <c r="I116" s="28"/>
      <c r="J116" s="6"/>
      <c r="K116" s="6"/>
      <c r="L116" s="6"/>
      <c r="M116" s="24"/>
      <c r="N116" s="24"/>
      <c r="O116" s="24"/>
      <c r="P116" s="24"/>
    </row>
    <row r="117" spans="1:16" ht="25.2" customHeight="1" x14ac:dyDescent="0.2">
      <c r="A117" s="12">
        <v>107</v>
      </c>
      <c r="B117" s="10"/>
      <c r="C117" s="38"/>
      <c r="D117" s="9"/>
      <c r="E117" s="6"/>
      <c r="F117" s="5"/>
      <c r="G117" s="8"/>
      <c r="H117" s="8"/>
      <c r="I117" s="28"/>
      <c r="J117" s="6"/>
      <c r="K117" s="6"/>
      <c r="L117" s="6"/>
      <c r="M117" s="24"/>
      <c r="N117" s="24"/>
      <c r="O117" s="24"/>
      <c r="P117" s="24"/>
    </row>
    <row r="118" spans="1:16" ht="25.2" customHeight="1" x14ac:dyDescent="0.2">
      <c r="A118" s="12">
        <v>108</v>
      </c>
      <c r="B118" s="6"/>
      <c r="C118" s="37"/>
      <c r="D118" s="9"/>
      <c r="E118" s="6"/>
      <c r="F118" s="5"/>
      <c r="G118" s="8"/>
      <c r="H118" s="8"/>
      <c r="I118" s="28"/>
      <c r="J118" s="6"/>
      <c r="K118" s="6"/>
      <c r="L118" s="6"/>
      <c r="M118" s="24"/>
      <c r="N118" s="24"/>
      <c r="O118" s="24"/>
      <c r="P118" s="24"/>
    </row>
    <row r="119" spans="1:16" ht="25.2" customHeight="1" x14ac:dyDescent="0.2">
      <c r="A119" s="12">
        <v>109</v>
      </c>
      <c r="B119" s="10"/>
      <c r="C119" s="38"/>
      <c r="D119" s="7"/>
      <c r="E119" s="6"/>
      <c r="F119" s="5"/>
      <c r="G119" s="8"/>
      <c r="H119" s="28"/>
      <c r="I119" s="28"/>
      <c r="J119" s="6"/>
      <c r="K119" s="6"/>
      <c r="L119" s="6"/>
      <c r="M119" s="24"/>
      <c r="N119" s="24"/>
      <c r="O119" s="24"/>
      <c r="P119" s="24"/>
    </row>
    <row r="120" spans="1:16" ht="25.2" customHeight="1" x14ac:dyDescent="0.2">
      <c r="A120" s="12">
        <v>110</v>
      </c>
      <c r="B120" s="10"/>
      <c r="C120" s="38"/>
      <c r="D120" s="9"/>
      <c r="E120" s="6"/>
      <c r="F120" s="5"/>
      <c r="G120" s="8"/>
      <c r="H120" s="8"/>
      <c r="I120" s="28"/>
      <c r="J120" s="6"/>
      <c r="K120" s="6"/>
      <c r="L120" s="6"/>
      <c r="M120" s="24"/>
      <c r="N120" s="24"/>
      <c r="O120" s="24"/>
      <c r="P120" s="24"/>
    </row>
    <row r="121" spans="1:16" ht="25.2" customHeight="1" x14ac:dyDescent="0.2">
      <c r="A121" s="12">
        <v>111</v>
      </c>
      <c r="B121" s="10"/>
      <c r="C121" s="38"/>
      <c r="D121" s="9"/>
      <c r="E121" s="6"/>
      <c r="F121" s="5"/>
      <c r="G121" s="8"/>
      <c r="H121" s="8"/>
      <c r="I121" s="28"/>
      <c r="J121" s="6"/>
      <c r="K121" s="6"/>
      <c r="L121" s="6"/>
      <c r="M121" s="24"/>
      <c r="N121" s="24"/>
      <c r="O121" s="24"/>
      <c r="P121" s="24"/>
    </row>
    <row r="122" spans="1:16" ht="25.2" customHeight="1" x14ac:dyDescent="0.2">
      <c r="A122" s="12">
        <v>112</v>
      </c>
      <c r="B122" s="10"/>
      <c r="C122" s="38"/>
      <c r="D122" s="9"/>
      <c r="E122" s="6"/>
      <c r="F122" s="14"/>
      <c r="G122" s="8"/>
      <c r="H122" s="8"/>
      <c r="I122" s="28"/>
      <c r="J122" s="6"/>
      <c r="K122" s="6"/>
      <c r="L122" s="6"/>
      <c r="M122" s="24"/>
      <c r="N122" s="24"/>
      <c r="O122" s="24"/>
      <c r="P122" s="24"/>
    </row>
    <row r="123" spans="1:16" ht="25.2" customHeight="1" x14ac:dyDescent="0.2">
      <c r="A123" s="12">
        <v>113</v>
      </c>
      <c r="B123" s="5"/>
      <c r="C123" s="37"/>
      <c r="D123" s="9"/>
      <c r="E123" s="6"/>
      <c r="F123" s="5"/>
      <c r="G123" s="8"/>
      <c r="H123" s="8"/>
      <c r="I123" s="28"/>
      <c r="J123" s="6"/>
      <c r="K123" s="6"/>
      <c r="L123" s="6"/>
      <c r="M123" s="24"/>
      <c r="N123" s="24"/>
      <c r="O123" s="24"/>
      <c r="P123" s="24"/>
    </row>
    <row r="124" spans="1:16" ht="25.2" customHeight="1" x14ac:dyDescent="0.2">
      <c r="A124" s="12">
        <v>114</v>
      </c>
      <c r="B124" s="10"/>
      <c r="C124" s="38"/>
      <c r="D124" s="9"/>
      <c r="E124" s="6"/>
      <c r="F124" s="5"/>
      <c r="G124" s="8"/>
      <c r="H124" s="28"/>
      <c r="I124" s="28"/>
      <c r="J124" s="6"/>
      <c r="K124" s="6"/>
      <c r="L124" s="6"/>
      <c r="M124" s="24"/>
      <c r="N124" s="24"/>
      <c r="O124" s="24"/>
      <c r="P124" s="24"/>
    </row>
    <row r="125" spans="1:16" ht="25.2" customHeight="1" x14ac:dyDescent="0.2">
      <c r="A125" s="12">
        <v>115</v>
      </c>
      <c r="B125" s="10"/>
      <c r="C125" s="38"/>
      <c r="D125" s="9"/>
      <c r="E125" s="6"/>
      <c r="F125" s="5"/>
      <c r="G125" s="8"/>
      <c r="H125" s="8"/>
      <c r="I125" s="28"/>
      <c r="J125" s="6"/>
      <c r="K125" s="6"/>
      <c r="L125" s="6"/>
      <c r="M125" s="24"/>
      <c r="N125" s="24"/>
      <c r="O125" s="24"/>
      <c r="P125" s="24"/>
    </row>
    <row r="126" spans="1:16" ht="25.2" customHeight="1" x14ac:dyDescent="0.2">
      <c r="A126" s="12">
        <v>116</v>
      </c>
      <c r="B126" s="10"/>
      <c r="C126" s="38"/>
      <c r="D126" s="9"/>
      <c r="E126" s="6"/>
      <c r="F126" s="5"/>
      <c r="G126" s="8"/>
      <c r="H126" s="8"/>
      <c r="I126" s="28"/>
      <c r="J126" s="6"/>
      <c r="K126" s="6"/>
      <c r="L126" s="6"/>
      <c r="M126" s="24"/>
      <c r="N126" s="24"/>
      <c r="O126" s="24"/>
      <c r="P126" s="24"/>
    </row>
    <row r="127" spans="1:16" ht="25.2" customHeight="1" x14ac:dyDescent="0.2">
      <c r="A127" s="12">
        <v>117</v>
      </c>
      <c r="B127" s="5"/>
      <c r="C127" s="37"/>
      <c r="D127" s="9"/>
      <c r="E127" s="6"/>
      <c r="F127" s="5"/>
      <c r="G127" s="8"/>
      <c r="H127" s="8"/>
      <c r="I127" s="28"/>
      <c r="J127" s="6"/>
      <c r="K127" s="6"/>
      <c r="L127" s="6"/>
      <c r="M127" s="24"/>
      <c r="N127" s="24"/>
      <c r="O127" s="24"/>
      <c r="P127" s="24"/>
    </row>
    <row r="128" spans="1:16" ht="25.2" customHeight="1" x14ac:dyDescent="0.2">
      <c r="A128" s="12">
        <v>118</v>
      </c>
      <c r="B128" s="5"/>
      <c r="C128" s="37"/>
      <c r="D128" s="9"/>
      <c r="E128" s="6"/>
      <c r="F128" s="5"/>
      <c r="G128" s="8"/>
      <c r="H128" s="8"/>
      <c r="I128" s="28"/>
      <c r="J128" s="6"/>
      <c r="K128" s="6"/>
      <c r="L128" s="6"/>
      <c r="M128" s="24"/>
      <c r="N128" s="24"/>
      <c r="O128" s="24"/>
      <c r="P128" s="24"/>
    </row>
    <row r="129" spans="1:16" ht="25.2" customHeight="1" x14ac:dyDescent="0.2">
      <c r="A129" s="12">
        <v>119</v>
      </c>
      <c r="B129" s="5"/>
      <c r="C129" s="37"/>
      <c r="D129" s="9"/>
      <c r="E129" s="6"/>
      <c r="F129" s="5"/>
      <c r="G129" s="8"/>
      <c r="H129" s="8"/>
      <c r="I129" s="28"/>
      <c r="J129" s="6"/>
      <c r="K129" s="6"/>
      <c r="L129" s="6"/>
      <c r="M129" s="24"/>
      <c r="N129" s="24"/>
      <c r="O129" s="24"/>
      <c r="P129" s="24"/>
    </row>
    <row r="130" spans="1:16" ht="25.2" customHeight="1" x14ac:dyDescent="0.2">
      <c r="A130" s="12">
        <v>120</v>
      </c>
      <c r="B130" s="5"/>
      <c r="C130" s="37"/>
      <c r="D130" s="9"/>
      <c r="E130" s="6"/>
      <c r="F130" s="5"/>
      <c r="G130" s="8"/>
      <c r="H130" s="8"/>
      <c r="I130" s="28"/>
      <c r="J130" s="6"/>
      <c r="K130" s="6"/>
      <c r="L130" s="6"/>
      <c r="M130" s="24"/>
      <c r="N130" s="24"/>
      <c r="O130" s="24"/>
      <c r="P130" s="24"/>
    </row>
    <row r="131" spans="1:16" ht="25.2" customHeight="1" x14ac:dyDescent="0.2">
      <c r="A131" s="12">
        <v>121</v>
      </c>
      <c r="B131" s="5"/>
      <c r="C131" s="37"/>
      <c r="D131" s="9"/>
      <c r="E131" s="6"/>
      <c r="F131" s="5"/>
      <c r="G131" s="8"/>
      <c r="H131" s="8"/>
      <c r="I131" s="28"/>
      <c r="J131" s="6"/>
      <c r="K131" s="6"/>
      <c r="L131" s="6"/>
      <c r="M131" s="24"/>
      <c r="N131" s="24"/>
      <c r="O131" s="24"/>
      <c r="P131" s="24"/>
    </row>
    <row r="132" spans="1:16" ht="25.2" customHeight="1" x14ac:dyDescent="0.2">
      <c r="A132" s="12">
        <v>122</v>
      </c>
      <c r="B132" s="5"/>
      <c r="C132" s="37"/>
      <c r="D132" s="9"/>
      <c r="E132" s="6"/>
      <c r="F132" s="5"/>
      <c r="G132" s="8"/>
      <c r="H132" s="8"/>
      <c r="I132" s="28"/>
      <c r="J132" s="6"/>
      <c r="K132" s="6"/>
      <c r="L132" s="6"/>
      <c r="M132" s="24"/>
      <c r="N132" s="24"/>
      <c r="O132" s="24"/>
      <c r="P132" s="24"/>
    </row>
    <row r="133" spans="1:16" ht="25.2" customHeight="1" x14ac:dyDescent="0.2">
      <c r="A133" s="12">
        <v>123</v>
      </c>
      <c r="B133" s="5"/>
      <c r="C133" s="37"/>
      <c r="D133" s="9"/>
      <c r="E133" s="6"/>
      <c r="F133" s="5"/>
      <c r="G133" s="8"/>
      <c r="H133" s="8"/>
      <c r="I133" s="28"/>
      <c r="J133" s="6"/>
      <c r="K133" s="6"/>
      <c r="L133" s="6"/>
      <c r="M133" s="24"/>
      <c r="N133" s="24"/>
      <c r="O133" s="24"/>
      <c r="P133" s="24"/>
    </row>
    <row r="134" spans="1:16" ht="25.2" customHeight="1" x14ac:dyDescent="0.2">
      <c r="A134" s="12">
        <v>124</v>
      </c>
      <c r="B134" s="5"/>
      <c r="C134" s="37"/>
      <c r="D134" s="9"/>
      <c r="E134" s="6"/>
      <c r="F134" s="5"/>
      <c r="G134" s="8"/>
      <c r="H134" s="8"/>
      <c r="I134" s="28"/>
      <c r="J134" s="6"/>
      <c r="K134" s="6"/>
      <c r="L134" s="6"/>
      <c r="M134" s="24"/>
      <c r="N134" s="24"/>
      <c r="O134" s="24"/>
      <c r="P134" s="24"/>
    </row>
    <row r="135" spans="1:16" ht="25.2" customHeight="1" x14ac:dyDescent="0.2">
      <c r="A135" s="12">
        <v>125</v>
      </c>
      <c r="B135" s="5"/>
      <c r="C135" s="37"/>
      <c r="D135" s="9"/>
      <c r="E135" s="6"/>
      <c r="F135" s="5"/>
      <c r="G135" s="8"/>
      <c r="H135" s="8"/>
      <c r="I135" s="28"/>
      <c r="J135" s="6"/>
      <c r="K135" s="6"/>
      <c r="L135" s="6"/>
      <c r="M135" s="24"/>
      <c r="N135" s="24"/>
      <c r="O135" s="24"/>
      <c r="P135" s="24"/>
    </row>
    <row r="136" spans="1:16" ht="25.2" customHeight="1" x14ac:dyDescent="0.2">
      <c r="A136" s="12">
        <v>126</v>
      </c>
      <c r="B136" s="5"/>
      <c r="C136" s="37"/>
      <c r="D136" s="9"/>
      <c r="E136" s="6"/>
      <c r="F136" s="5"/>
      <c r="G136" s="8"/>
      <c r="H136" s="8"/>
      <c r="I136" s="28"/>
      <c r="J136" s="6"/>
      <c r="K136" s="6"/>
      <c r="L136" s="6"/>
      <c r="M136" s="24"/>
      <c r="N136" s="24"/>
      <c r="O136" s="24"/>
      <c r="P136" s="24"/>
    </row>
    <row r="137" spans="1:16" ht="25.2" customHeight="1" x14ac:dyDescent="0.2">
      <c r="A137" s="12">
        <v>127</v>
      </c>
      <c r="B137" s="5"/>
      <c r="C137" s="37"/>
      <c r="D137" s="9"/>
      <c r="E137" s="6"/>
      <c r="F137" s="5"/>
      <c r="G137" s="8"/>
      <c r="H137" s="8"/>
      <c r="I137" s="28"/>
      <c r="J137" s="6"/>
      <c r="K137" s="6"/>
      <c r="L137" s="6"/>
      <c r="M137" s="24"/>
      <c r="N137" s="24"/>
      <c r="O137" s="24"/>
      <c r="P137" s="24"/>
    </row>
    <row r="138" spans="1:16" ht="25.2" customHeight="1" x14ac:dyDescent="0.2">
      <c r="A138" s="12">
        <v>128</v>
      </c>
      <c r="B138" s="5"/>
      <c r="C138" s="37"/>
      <c r="D138" s="9"/>
      <c r="E138" s="6"/>
      <c r="F138" s="5"/>
      <c r="G138" s="8"/>
      <c r="H138" s="8"/>
      <c r="I138" s="28"/>
      <c r="J138" s="6"/>
      <c r="K138" s="6"/>
      <c r="L138" s="6"/>
      <c r="M138" s="24"/>
      <c r="N138" s="24"/>
      <c r="O138" s="24"/>
      <c r="P138" s="24"/>
    </row>
    <row r="139" spans="1:16" ht="25.2" customHeight="1" x14ac:dyDescent="0.2">
      <c r="A139" s="12">
        <v>129</v>
      </c>
      <c r="B139" s="5"/>
      <c r="C139" s="37"/>
      <c r="D139" s="9"/>
      <c r="E139" s="6"/>
      <c r="F139" s="5"/>
      <c r="G139" s="8"/>
      <c r="H139" s="8"/>
      <c r="I139" s="28"/>
      <c r="J139" s="6"/>
      <c r="K139" s="6"/>
      <c r="L139" s="6"/>
      <c r="M139" s="24"/>
      <c r="N139" s="24"/>
      <c r="O139" s="24"/>
      <c r="P139" s="24"/>
    </row>
    <row r="140" spans="1:16" ht="25.2" customHeight="1" x14ac:dyDescent="0.2">
      <c r="A140" s="12">
        <v>130</v>
      </c>
      <c r="B140" s="5"/>
      <c r="C140" s="37"/>
      <c r="D140" s="9"/>
      <c r="E140" s="6"/>
      <c r="F140" s="5"/>
      <c r="G140" s="8"/>
      <c r="H140" s="8"/>
      <c r="I140" s="28"/>
      <c r="J140" s="6"/>
      <c r="K140" s="6"/>
      <c r="L140" s="6"/>
      <c r="M140" s="24"/>
      <c r="N140" s="24"/>
      <c r="O140" s="24"/>
      <c r="P140" s="24"/>
    </row>
    <row r="141" spans="1:16" ht="25.2" customHeight="1" x14ac:dyDescent="0.2">
      <c r="A141" s="12">
        <v>131</v>
      </c>
      <c r="B141" s="5"/>
      <c r="C141" s="37"/>
      <c r="D141" s="9"/>
      <c r="E141" s="6"/>
      <c r="F141" s="5"/>
      <c r="G141" s="8"/>
      <c r="H141" s="8"/>
      <c r="I141" s="28"/>
      <c r="J141" s="6"/>
      <c r="K141" s="6"/>
      <c r="L141" s="6"/>
      <c r="M141" s="24"/>
      <c r="N141" s="24"/>
      <c r="O141" s="24"/>
      <c r="P141" s="24"/>
    </row>
    <row r="142" spans="1:16" ht="25.2" customHeight="1" x14ac:dyDescent="0.2">
      <c r="A142" s="12">
        <v>132</v>
      </c>
      <c r="B142" s="5"/>
      <c r="C142" s="37"/>
      <c r="D142" s="9"/>
      <c r="E142" s="6"/>
      <c r="F142" s="5"/>
      <c r="G142" s="8"/>
      <c r="H142" s="8"/>
      <c r="I142" s="28"/>
      <c r="J142" s="6"/>
      <c r="K142" s="6"/>
      <c r="L142" s="6"/>
      <c r="M142" s="24"/>
      <c r="N142" s="24"/>
      <c r="O142" s="24"/>
      <c r="P142" s="24"/>
    </row>
    <row r="143" spans="1:16" ht="25.2" customHeight="1" x14ac:dyDescent="0.2">
      <c r="A143" s="12">
        <v>133</v>
      </c>
      <c r="B143" s="5"/>
      <c r="C143" s="37"/>
      <c r="D143" s="9"/>
      <c r="E143" s="6"/>
      <c r="F143" s="5"/>
      <c r="G143" s="8"/>
      <c r="H143" s="8"/>
      <c r="I143" s="28"/>
      <c r="J143" s="6"/>
      <c r="K143" s="6"/>
      <c r="L143" s="6"/>
      <c r="M143" s="24"/>
      <c r="N143" s="24"/>
      <c r="O143" s="24"/>
      <c r="P143" s="24"/>
    </row>
    <row r="144" spans="1:16" ht="25.2" customHeight="1" x14ac:dyDescent="0.2">
      <c r="A144" s="12">
        <v>134</v>
      </c>
      <c r="B144" s="5"/>
      <c r="C144" s="37"/>
      <c r="D144" s="9"/>
      <c r="E144" s="6"/>
      <c r="F144" s="5"/>
      <c r="G144" s="8"/>
      <c r="H144" s="8"/>
      <c r="I144" s="28"/>
      <c r="J144" s="6"/>
      <c r="K144" s="6"/>
      <c r="L144" s="6"/>
      <c r="M144" s="24"/>
      <c r="N144" s="24"/>
      <c r="O144" s="24"/>
      <c r="P144" s="24"/>
    </row>
    <row r="145" spans="1:16" ht="25.2" customHeight="1" x14ac:dyDescent="0.2">
      <c r="A145" s="12">
        <v>135</v>
      </c>
      <c r="B145" s="5"/>
      <c r="C145" s="37"/>
      <c r="D145" s="9"/>
      <c r="E145" s="6"/>
      <c r="F145" s="5"/>
      <c r="G145" s="8"/>
      <c r="H145" s="8"/>
      <c r="I145" s="28"/>
      <c r="J145" s="6"/>
      <c r="K145" s="6"/>
      <c r="L145" s="6"/>
      <c r="M145" s="24"/>
      <c r="N145" s="24"/>
      <c r="O145" s="24"/>
      <c r="P145" s="24"/>
    </row>
    <row r="146" spans="1:16" ht="25.2" customHeight="1" x14ac:dyDescent="0.2">
      <c r="A146" s="12">
        <v>136</v>
      </c>
      <c r="B146" s="5"/>
      <c r="C146" s="37"/>
      <c r="D146" s="9"/>
      <c r="E146" s="6"/>
      <c r="F146" s="5"/>
      <c r="G146" s="8"/>
      <c r="H146" s="8"/>
      <c r="I146" s="28"/>
      <c r="J146" s="6"/>
      <c r="K146" s="6"/>
      <c r="L146" s="6"/>
      <c r="M146" s="24"/>
      <c r="N146" s="24"/>
      <c r="O146" s="24"/>
      <c r="P146" s="24"/>
    </row>
    <row r="147" spans="1:16" ht="25.2" customHeight="1" x14ac:dyDescent="0.2">
      <c r="A147" s="12">
        <v>137</v>
      </c>
      <c r="B147" s="5"/>
      <c r="C147" s="37"/>
      <c r="D147" s="9"/>
      <c r="E147" s="6"/>
      <c r="F147" s="5"/>
      <c r="G147" s="8"/>
      <c r="H147" s="8"/>
      <c r="I147" s="28"/>
      <c r="J147" s="6"/>
      <c r="K147" s="6"/>
      <c r="L147" s="6"/>
      <c r="M147" s="24"/>
      <c r="N147" s="24"/>
      <c r="O147" s="24"/>
      <c r="P147" s="24"/>
    </row>
    <row r="148" spans="1:16" ht="25.2" customHeight="1" x14ac:dyDescent="0.2">
      <c r="A148" s="12">
        <v>138</v>
      </c>
      <c r="B148" s="5"/>
      <c r="C148" s="37"/>
      <c r="D148" s="9"/>
      <c r="E148" s="6"/>
      <c r="F148" s="5"/>
      <c r="G148" s="8"/>
      <c r="H148" s="8"/>
      <c r="I148" s="28"/>
      <c r="J148" s="6"/>
      <c r="K148" s="6"/>
      <c r="L148" s="6"/>
      <c r="M148" s="24"/>
      <c r="N148" s="24"/>
      <c r="O148" s="24"/>
      <c r="P148" s="24"/>
    </row>
    <row r="149" spans="1:16" ht="25.2" customHeight="1" x14ac:dyDescent="0.2">
      <c r="A149" s="12">
        <v>139</v>
      </c>
      <c r="B149" s="5"/>
      <c r="C149" s="37"/>
      <c r="D149" s="9"/>
      <c r="E149" s="6"/>
      <c r="F149" s="5"/>
      <c r="G149" s="8"/>
      <c r="H149" s="8"/>
      <c r="I149" s="28"/>
      <c r="J149" s="6"/>
      <c r="K149" s="6"/>
      <c r="L149" s="6"/>
      <c r="M149" s="24"/>
      <c r="N149" s="24"/>
      <c r="O149" s="24"/>
      <c r="P149" s="24"/>
    </row>
    <row r="150" spans="1:16" ht="25.2" customHeight="1" x14ac:dyDescent="0.2">
      <c r="A150" s="12">
        <v>140</v>
      </c>
      <c r="B150" s="5"/>
      <c r="C150" s="37"/>
      <c r="D150" s="9"/>
      <c r="E150" s="6"/>
      <c r="F150" s="5"/>
      <c r="G150" s="8"/>
      <c r="H150" s="8"/>
      <c r="I150" s="28"/>
      <c r="J150" s="6"/>
      <c r="K150" s="6"/>
      <c r="L150" s="6"/>
      <c r="M150" s="24"/>
      <c r="N150" s="24"/>
      <c r="O150" s="24"/>
      <c r="P150" s="24"/>
    </row>
    <row r="151" spans="1:16" ht="25.2" customHeight="1" x14ac:dyDescent="0.2">
      <c r="A151" s="12">
        <v>141</v>
      </c>
      <c r="B151" s="5"/>
      <c r="C151" s="37"/>
      <c r="D151" s="9"/>
      <c r="E151" s="6"/>
      <c r="F151" s="5"/>
      <c r="G151" s="8"/>
      <c r="H151" s="8"/>
      <c r="I151" s="28"/>
      <c r="J151" s="6"/>
      <c r="K151" s="6"/>
      <c r="L151" s="6"/>
      <c r="M151" s="24"/>
      <c r="N151" s="24"/>
      <c r="O151" s="24"/>
      <c r="P151" s="24"/>
    </row>
    <row r="152" spans="1:16" ht="25.2" customHeight="1" x14ac:dyDescent="0.2">
      <c r="A152" s="12">
        <v>142</v>
      </c>
      <c r="B152" s="5"/>
      <c r="C152" s="37"/>
      <c r="D152" s="9"/>
      <c r="E152" s="6"/>
      <c r="F152" s="5"/>
      <c r="G152" s="8"/>
      <c r="H152" s="8"/>
      <c r="I152" s="28"/>
      <c r="J152" s="6"/>
      <c r="K152" s="6"/>
      <c r="L152" s="6"/>
      <c r="M152" s="24"/>
      <c r="N152" s="24"/>
      <c r="O152" s="24"/>
      <c r="P152" s="24"/>
    </row>
    <row r="153" spans="1:16" ht="25.2" customHeight="1" x14ac:dyDescent="0.2">
      <c r="A153" s="12">
        <v>143</v>
      </c>
      <c r="B153" s="5"/>
      <c r="C153" s="37"/>
      <c r="D153" s="9"/>
      <c r="E153" s="6"/>
      <c r="F153" s="5"/>
      <c r="G153" s="8"/>
      <c r="H153" s="8"/>
      <c r="I153" s="28"/>
      <c r="J153" s="6"/>
      <c r="K153" s="6"/>
      <c r="L153" s="6"/>
      <c r="M153" s="24"/>
      <c r="N153" s="24"/>
      <c r="O153" s="24"/>
      <c r="P153" s="24"/>
    </row>
    <row r="154" spans="1:16" ht="25.2" customHeight="1" x14ac:dyDescent="0.2">
      <c r="A154" s="12">
        <v>144</v>
      </c>
      <c r="B154" s="5"/>
      <c r="C154" s="37"/>
      <c r="D154" s="9"/>
      <c r="E154" s="6"/>
      <c r="F154" s="5"/>
      <c r="G154" s="8"/>
      <c r="H154" s="8"/>
      <c r="I154" s="28"/>
      <c r="J154" s="6"/>
      <c r="K154" s="6"/>
      <c r="L154" s="6"/>
      <c r="M154" s="24"/>
      <c r="N154" s="24"/>
      <c r="O154" s="24"/>
      <c r="P154" s="24"/>
    </row>
    <row r="155" spans="1:16" ht="25.2" customHeight="1" x14ac:dyDescent="0.2">
      <c r="A155" s="12">
        <v>145</v>
      </c>
      <c r="B155" s="5"/>
      <c r="C155" s="37"/>
      <c r="D155" s="9"/>
      <c r="E155" s="6"/>
      <c r="F155" s="5"/>
      <c r="G155" s="8"/>
      <c r="H155" s="8"/>
      <c r="I155" s="28"/>
      <c r="J155" s="6"/>
      <c r="K155" s="6"/>
      <c r="L155" s="6"/>
      <c r="M155" s="24"/>
      <c r="N155" s="24"/>
      <c r="O155" s="24"/>
      <c r="P155" s="24"/>
    </row>
    <row r="156" spans="1:16" ht="25.2" customHeight="1" x14ac:dyDescent="0.2">
      <c r="A156" s="12">
        <v>146</v>
      </c>
      <c r="B156" s="5"/>
      <c r="C156" s="37"/>
      <c r="D156" s="9"/>
      <c r="E156" s="6"/>
      <c r="F156" s="5"/>
      <c r="G156" s="8"/>
      <c r="H156" s="8"/>
      <c r="I156" s="28"/>
      <c r="J156" s="6"/>
      <c r="K156" s="6"/>
      <c r="L156" s="6"/>
      <c r="M156" s="24"/>
      <c r="N156" s="24"/>
      <c r="O156" s="24"/>
      <c r="P156" s="24"/>
    </row>
    <row r="157" spans="1:16" ht="25.2" customHeight="1" x14ac:dyDescent="0.2">
      <c r="A157" s="12">
        <v>147</v>
      </c>
      <c r="B157" s="5"/>
      <c r="C157" s="37"/>
      <c r="D157" s="9"/>
      <c r="E157" s="6"/>
      <c r="F157" s="5"/>
      <c r="G157" s="8"/>
      <c r="H157" s="8"/>
      <c r="I157" s="28"/>
      <c r="J157" s="6"/>
      <c r="K157" s="6"/>
      <c r="L157" s="6"/>
      <c r="M157" s="24"/>
      <c r="N157" s="24"/>
      <c r="O157" s="24"/>
      <c r="P157" s="24"/>
    </row>
    <row r="158" spans="1:16" ht="25.2" customHeight="1" x14ac:dyDescent="0.2">
      <c r="A158" s="12">
        <v>148</v>
      </c>
      <c r="B158" s="5"/>
      <c r="C158" s="37"/>
      <c r="D158" s="9"/>
      <c r="E158" s="6"/>
      <c r="F158" s="5"/>
      <c r="G158" s="8"/>
      <c r="H158" s="8"/>
      <c r="I158" s="28"/>
      <c r="J158" s="6"/>
      <c r="K158" s="6"/>
      <c r="L158" s="6"/>
      <c r="M158" s="24"/>
      <c r="N158" s="24"/>
      <c r="O158" s="24"/>
      <c r="P158" s="24"/>
    </row>
    <row r="159" spans="1:16" ht="25.2" customHeight="1" x14ac:dyDescent="0.2">
      <c r="A159" s="12">
        <v>149</v>
      </c>
      <c r="B159" s="5"/>
      <c r="C159" s="37"/>
      <c r="D159" s="9"/>
      <c r="E159" s="6"/>
      <c r="F159" s="5"/>
      <c r="G159" s="8"/>
      <c r="H159" s="8"/>
      <c r="I159" s="28"/>
      <c r="J159" s="6"/>
      <c r="K159" s="6"/>
      <c r="L159" s="6"/>
      <c r="M159" s="24"/>
      <c r="N159" s="24"/>
      <c r="O159" s="24"/>
      <c r="P159" s="24"/>
    </row>
    <row r="160" spans="1:16" ht="25.2" customHeight="1" x14ac:dyDescent="0.2">
      <c r="A160" s="12">
        <v>150</v>
      </c>
      <c r="B160" s="5"/>
      <c r="C160" s="37"/>
      <c r="D160" s="9"/>
      <c r="E160" s="6"/>
      <c r="F160" s="5"/>
      <c r="G160" s="8"/>
      <c r="H160" s="8"/>
      <c r="I160" s="28"/>
      <c r="J160" s="6"/>
      <c r="K160" s="6"/>
      <c r="L160" s="6"/>
      <c r="M160" s="24"/>
      <c r="N160" s="24"/>
      <c r="O160" s="24"/>
      <c r="P160" s="24"/>
    </row>
    <row r="161" spans="1:16" ht="25.2" customHeight="1" x14ac:dyDescent="0.2">
      <c r="A161" s="12">
        <v>151</v>
      </c>
      <c r="B161" s="5"/>
      <c r="C161" s="37"/>
      <c r="D161" s="9"/>
      <c r="E161" s="6"/>
      <c r="F161" s="5"/>
      <c r="G161" s="8"/>
      <c r="H161" s="8"/>
      <c r="I161" s="28"/>
      <c r="J161" s="6"/>
      <c r="K161" s="6"/>
      <c r="L161" s="6"/>
      <c r="M161" s="24"/>
      <c r="N161" s="24"/>
      <c r="O161" s="24"/>
      <c r="P161" s="24"/>
    </row>
    <row r="162" spans="1:16" ht="25.2" customHeight="1" x14ac:dyDescent="0.2">
      <c r="A162" s="12">
        <v>152</v>
      </c>
      <c r="B162" s="5"/>
      <c r="C162" s="37"/>
      <c r="D162" s="9"/>
      <c r="E162" s="6"/>
      <c r="F162" s="5"/>
      <c r="G162" s="8"/>
      <c r="H162" s="8"/>
      <c r="I162" s="28"/>
      <c r="J162" s="6"/>
      <c r="K162" s="6"/>
      <c r="L162" s="6"/>
      <c r="M162" s="24"/>
      <c r="N162" s="24"/>
      <c r="O162" s="24"/>
      <c r="P162" s="24"/>
    </row>
    <row r="163" spans="1:16" ht="25.2" customHeight="1" x14ac:dyDescent="0.2">
      <c r="A163" s="12">
        <v>153</v>
      </c>
      <c r="B163" s="5"/>
      <c r="C163" s="37"/>
      <c r="D163" s="9"/>
      <c r="E163" s="6"/>
      <c r="F163" s="5"/>
      <c r="G163" s="8"/>
      <c r="H163" s="8"/>
      <c r="I163" s="28"/>
      <c r="J163" s="6"/>
      <c r="K163" s="6"/>
      <c r="L163" s="6"/>
      <c r="M163" s="24"/>
      <c r="N163" s="24"/>
      <c r="O163" s="24"/>
      <c r="P163" s="24"/>
    </row>
    <row r="164" spans="1:16" ht="25.2" customHeight="1" x14ac:dyDescent="0.2">
      <c r="A164" s="12">
        <v>154</v>
      </c>
      <c r="B164" s="5"/>
      <c r="C164" s="37"/>
      <c r="D164" s="9"/>
      <c r="E164" s="6"/>
      <c r="F164" s="5"/>
      <c r="G164" s="8"/>
      <c r="H164" s="8"/>
      <c r="I164" s="28"/>
      <c r="J164" s="6"/>
      <c r="K164" s="6"/>
      <c r="L164" s="6"/>
      <c r="M164" s="24"/>
      <c r="N164" s="24"/>
      <c r="O164" s="24"/>
      <c r="P164" s="24"/>
    </row>
    <row r="165" spans="1:16" ht="25.2" customHeight="1" x14ac:dyDescent="0.2">
      <c r="A165" s="12">
        <v>155</v>
      </c>
      <c r="B165" s="5"/>
      <c r="C165" s="37"/>
      <c r="D165" s="9"/>
      <c r="E165" s="6"/>
      <c r="F165" s="5"/>
      <c r="G165" s="8"/>
      <c r="H165" s="8"/>
      <c r="I165" s="28"/>
      <c r="J165" s="6"/>
      <c r="K165" s="6"/>
      <c r="L165" s="6"/>
      <c r="M165" s="24"/>
      <c r="N165" s="24"/>
      <c r="O165" s="24"/>
      <c r="P165" s="24"/>
    </row>
    <row r="166" spans="1:16" ht="25.2" customHeight="1" x14ac:dyDescent="0.2">
      <c r="A166" s="12">
        <v>156</v>
      </c>
      <c r="B166" s="5"/>
      <c r="C166" s="37"/>
      <c r="D166" s="9"/>
      <c r="E166" s="6"/>
      <c r="F166" s="5"/>
      <c r="G166" s="8"/>
      <c r="H166" s="8"/>
      <c r="I166" s="28"/>
      <c r="J166" s="6"/>
      <c r="K166" s="6"/>
      <c r="L166" s="6"/>
      <c r="M166" s="24"/>
      <c r="N166" s="24"/>
      <c r="O166" s="24"/>
      <c r="P166" s="24"/>
    </row>
    <row r="167" spans="1:16" ht="25.2" customHeight="1" x14ac:dyDescent="0.2">
      <c r="A167" s="12">
        <v>157</v>
      </c>
      <c r="B167" s="5"/>
      <c r="C167" s="37"/>
      <c r="D167" s="9"/>
      <c r="E167" s="6"/>
      <c r="F167" s="5"/>
      <c r="G167" s="8"/>
      <c r="H167" s="8"/>
      <c r="I167" s="28"/>
      <c r="J167" s="6"/>
      <c r="K167" s="6"/>
      <c r="L167" s="6"/>
      <c r="M167" s="24"/>
      <c r="N167" s="24"/>
      <c r="O167" s="24"/>
      <c r="P167" s="24"/>
    </row>
    <row r="168" spans="1:16" ht="25.2" customHeight="1" x14ac:dyDescent="0.2">
      <c r="A168" s="12">
        <v>158</v>
      </c>
      <c r="B168" s="5"/>
      <c r="C168" s="37"/>
      <c r="D168" s="9"/>
      <c r="E168" s="6"/>
      <c r="F168" s="5"/>
      <c r="G168" s="8"/>
      <c r="H168" s="8"/>
      <c r="I168" s="28"/>
      <c r="J168" s="6"/>
      <c r="K168" s="6"/>
      <c r="L168" s="6"/>
      <c r="M168" s="24"/>
      <c r="N168" s="24"/>
      <c r="O168" s="24"/>
      <c r="P168" s="24"/>
    </row>
    <row r="169" spans="1:16" ht="25.2" customHeight="1" x14ac:dyDescent="0.2">
      <c r="A169" s="12">
        <v>159</v>
      </c>
      <c r="B169" s="5"/>
      <c r="C169" s="37"/>
      <c r="D169" s="9"/>
      <c r="E169" s="6"/>
      <c r="F169" s="5"/>
      <c r="G169" s="8"/>
      <c r="H169" s="8"/>
      <c r="I169" s="28"/>
      <c r="J169" s="6"/>
      <c r="K169" s="6"/>
      <c r="L169" s="6"/>
      <c r="M169" s="24"/>
      <c r="N169" s="24"/>
      <c r="O169" s="24"/>
      <c r="P169" s="24"/>
    </row>
    <row r="170" spans="1:16" ht="25.2" customHeight="1" x14ac:dyDescent="0.2">
      <c r="A170" s="12">
        <v>160</v>
      </c>
      <c r="B170" s="5"/>
      <c r="C170" s="37"/>
      <c r="D170" s="9"/>
      <c r="E170" s="6"/>
      <c r="F170" s="5"/>
      <c r="G170" s="8"/>
      <c r="H170" s="8"/>
      <c r="I170" s="28"/>
      <c r="J170" s="6"/>
      <c r="K170" s="6"/>
      <c r="L170" s="6"/>
      <c r="M170" s="24"/>
      <c r="N170" s="24"/>
      <c r="O170" s="24"/>
      <c r="P170" s="24"/>
    </row>
    <row r="171" spans="1:16" ht="25.2" customHeight="1" x14ac:dyDescent="0.2">
      <c r="A171" s="12">
        <v>161</v>
      </c>
      <c r="B171" s="5"/>
      <c r="C171" s="37"/>
      <c r="D171" s="9"/>
      <c r="E171" s="6"/>
      <c r="F171" s="5"/>
      <c r="G171" s="8"/>
      <c r="H171" s="8"/>
      <c r="I171" s="28"/>
      <c r="J171" s="6"/>
      <c r="K171" s="6" t="e">
        <f t="shared" ref="K171:K200" si="0">VLOOKUP(J171,$B$288:$D$355,3,FALSE)</f>
        <v>#N/A</v>
      </c>
      <c r="L171" s="6"/>
      <c r="M171" s="24"/>
      <c r="N171" s="24"/>
      <c r="O171" s="24"/>
      <c r="P171" s="24"/>
    </row>
    <row r="172" spans="1:16" ht="25.2" customHeight="1" x14ac:dyDescent="0.2">
      <c r="A172" s="12">
        <v>162</v>
      </c>
      <c r="B172" s="5"/>
      <c r="C172" s="37"/>
      <c r="D172" s="9"/>
      <c r="E172" s="6"/>
      <c r="F172" s="5"/>
      <c r="G172" s="8"/>
      <c r="H172" s="8"/>
      <c r="I172" s="28"/>
      <c r="J172" s="6"/>
      <c r="K172" s="6" t="e">
        <f t="shared" si="0"/>
        <v>#N/A</v>
      </c>
      <c r="L172" s="6"/>
      <c r="M172" s="24"/>
      <c r="N172" s="24"/>
      <c r="O172" s="24"/>
      <c r="P172" s="24"/>
    </row>
    <row r="173" spans="1:16" ht="25.2" customHeight="1" x14ac:dyDescent="0.2">
      <c r="A173" s="12">
        <v>163</v>
      </c>
      <c r="B173" s="5"/>
      <c r="C173" s="37"/>
      <c r="D173" s="9"/>
      <c r="E173" s="6"/>
      <c r="F173" s="5"/>
      <c r="G173" s="8"/>
      <c r="H173" s="8"/>
      <c r="I173" s="28"/>
      <c r="J173" s="6"/>
      <c r="K173" s="6" t="e">
        <f t="shared" si="0"/>
        <v>#N/A</v>
      </c>
      <c r="L173" s="6"/>
      <c r="M173" s="24"/>
      <c r="N173" s="24"/>
      <c r="O173" s="24"/>
      <c r="P173" s="24"/>
    </row>
    <row r="174" spans="1:16" ht="25.2" customHeight="1" x14ac:dyDescent="0.2">
      <c r="A174" s="12">
        <v>164</v>
      </c>
      <c r="B174" s="5"/>
      <c r="C174" s="37"/>
      <c r="D174" s="9"/>
      <c r="E174" s="6"/>
      <c r="F174" s="5"/>
      <c r="G174" s="8"/>
      <c r="H174" s="8"/>
      <c r="I174" s="28"/>
      <c r="J174" s="6"/>
      <c r="K174" s="6" t="e">
        <f t="shared" si="0"/>
        <v>#N/A</v>
      </c>
      <c r="L174" s="6"/>
      <c r="M174" s="24"/>
      <c r="N174" s="24"/>
      <c r="O174" s="24"/>
      <c r="P174" s="24"/>
    </row>
    <row r="175" spans="1:16" ht="25.2" customHeight="1" x14ac:dyDescent="0.2">
      <c r="A175" s="12">
        <v>165</v>
      </c>
      <c r="B175" s="5"/>
      <c r="C175" s="37"/>
      <c r="D175" s="9"/>
      <c r="E175" s="6"/>
      <c r="F175" s="5"/>
      <c r="G175" s="8"/>
      <c r="H175" s="8"/>
      <c r="I175" s="28"/>
      <c r="J175" s="6"/>
      <c r="K175" s="6" t="e">
        <f t="shared" si="0"/>
        <v>#N/A</v>
      </c>
      <c r="L175" s="6"/>
      <c r="M175" s="24"/>
      <c r="N175" s="24"/>
      <c r="O175" s="24"/>
      <c r="P175" s="24"/>
    </row>
    <row r="176" spans="1:16" ht="25.2" customHeight="1" x14ac:dyDescent="0.2">
      <c r="A176" s="12">
        <v>166</v>
      </c>
      <c r="B176" s="5"/>
      <c r="C176" s="37"/>
      <c r="D176" s="9"/>
      <c r="E176" s="6"/>
      <c r="F176" s="5"/>
      <c r="G176" s="8"/>
      <c r="H176" s="8"/>
      <c r="I176" s="28"/>
      <c r="J176" s="6"/>
      <c r="K176" s="6" t="e">
        <f t="shared" si="0"/>
        <v>#N/A</v>
      </c>
      <c r="L176" s="6"/>
      <c r="M176" s="24"/>
      <c r="N176" s="24"/>
      <c r="O176" s="24"/>
      <c r="P176" s="24"/>
    </row>
    <row r="177" spans="1:16" ht="25.2" customHeight="1" x14ac:dyDescent="0.2">
      <c r="A177" s="12">
        <v>167</v>
      </c>
      <c r="B177" s="5"/>
      <c r="C177" s="37"/>
      <c r="D177" s="9"/>
      <c r="E177" s="6"/>
      <c r="F177" s="5"/>
      <c r="G177" s="8"/>
      <c r="H177" s="8"/>
      <c r="I177" s="28"/>
      <c r="J177" s="6"/>
      <c r="K177" s="6" t="e">
        <f t="shared" si="0"/>
        <v>#N/A</v>
      </c>
      <c r="L177" s="6"/>
      <c r="M177" s="24"/>
      <c r="N177" s="24"/>
      <c r="O177" s="24"/>
      <c r="P177" s="24"/>
    </row>
    <row r="178" spans="1:16" ht="25.2" customHeight="1" x14ac:dyDescent="0.2">
      <c r="A178" s="12">
        <v>168</v>
      </c>
      <c r="B178" s="5"/>
      <c r="C178" s="37"/>
      <c r="D178" s="9"/>
      <c r="E178" s="6"/>
      <c r="F178" s="5"/>
      <c r="G178" s="8"/>
      <c r="H178" s="8"/>
      <c r="I178" s="28"/>
      <c r="J178" s="6"/>
      <c r="K178" s="6" t="e">
        <f t="shared" si="0"/>
        <v>#N/A</v>
      </c>
      <c r="L178" s="6"/>
      <c r="M178" s="24"/>
      <c r="N178" s="24"/>
      <c r="O178" s="24"/>
      <c r="P178" s="24"/>
    </row>
    <row r="179" spans="1:16" ht="25.2" customHeight="1" x14ac:dyDescent="0.2">
      <c r="A179" s="12">
        <v>169</v>
      </c>
      <c r="B179" s="5"/>
      <c r="C179" s="37"/>
      <c r="D179" s="9"/>
      <c r="E179" s="6"/>
      <c r="F179" s="5"/>
      <c r="G179" s="8"/>
      <c r="H179" s="8"/>
      <c r="I179" s="28"/>
      <c r="J179" s="6"/>
      <c r="K179" s="6" t="e">
        <f t="shared" si="0"/>
        <v>#N/A</v>
      </c>
      <c r="L179" s="6"/>
      <c r="M179" s="24"/>
      <c r="N179" s="24"/>
      <c r="O179" s="24"/>
      <c r="P179" s="24"/>
    </row>
    <row r="180" spans="1:16" ht="25.2" customHeight="1" x14ac:dyDescent="0.2">
      <c r="A180" s="12">
        <v>170</v>
      </c>
      <c r="B180" s="5"/>
      <c r="C180" s="37"/>
      <c r="D180" s="9"/>
      <c r="E180" s="6"/>
      <c r="F180" s="5"/>
      <c r="G180" s="8"/>
      <c r="H180" s="8"/>
      <c r="I180" s="28"/>
      <c r="J180" s="6"/>
      <c r="K180" s="6" t="e">
        <f t="shared" si="0"/>
        <v>#N/A</v>
      </c>
      <c r="L180" s="6"/>
      <c r="M180" s="24"/>
      <c r="N180" s="24"/>
      <c r="O180" s="24"/>
      <c r="P180" s="24"/>
    </row>
    <row r="181" spans="1:16" ht="25.2" customHeight="1" x14ac:dyDescent="0.2">
      <c r="A181" s="12">
        <v>171</v>
      </c>
      <c r="B181" s="5"/>
      <c r="C181" s="37"/>
      <c r="D181" s="9"/>
      <c r="E181" s="6"/>
      <c r="F181" s="5"/>
      <c r="G181" s="8"/>
      <c r="H181" s="8"/>
      <c r="I181" s="28"/>
      <c r="J181" s="6"/>
      <c r="K181" s="6" t="e">
        <f t="shared" si="0"/>
        <v>#N/A</v>
      </c>
      <c r="L181" s="6"/>
      <c r="M181" s="24"/>
      <c r="N181" s="24"/>
      <c r="O181" s="24"/>
      <c r="P181" s="24"/>
    </row>
    <row r="182" spans="1:16" ht="25.2" customHeight="1" x14ac:dyDescent="0.2">
      <c r="A182" s="12">
        <v>172</v>
      </c>
      <c r="B182" s="5"/>
      <c r="C182" s="37"/>
      <c r="D182" s="9"/>
      <c r="E182" s="6"/>
      <c r="F182" s="5"/>
      <c r="G182" s="8"/>
      <c r="H182" s="8"/>
      <c r="I182" s="28"/>
      <c r="J182" s="6"/>
      <c r="K182" s="6" t="e">
        <f t="shared" si="0"/>
        <v>#N/A</v>
      </c>
      <c r="L182" s="6"/>
      <c r="M182" s="24"/>
      <c r="N182" s="24"/>
      <c r="O182" s="24"/>
      <c r="P182" s="24"/>
    </row>
    <row r="183" spans="1:16" ht="25.2" customHeight="1" x14ac:dyDescent="0.2">
      <c r="A183" s="12">
        <v>173</v>
      </c>
      <c r="B183" s="5"/>
      <c r="C183" s="37"/>
      <c r="D183" s="9"/>
      <c r="E183" s="6"/>
      <c r="F183" s="5"/>
      <c r="G183" s="8"/>
      <c r="H183" s="8"/>
      <c r="I183" s="28"/>
      <c r="J183" s="6"/>
      <c r="K183" s="6" t="e">
        <f t="shared" si="0"/>
        <v>#N/A</v>
      </c>
      <c r="L183" s="6"/>
      <c r="M183" s="24"/>
      <c r="N183" s="24"/>
      <c r="O183" s="24"/>
      <c r="P183" s="24"/>
    </row>
    <row r="184" spans="1:16" ht="25.2" customHeight="1" x14ac:dyDescent="0.2">
      <c r="A184" s="12">
        <v>174</v>
      </c>
      <c r="B184" s="5"/>
      <c r="C184" s="37"/>
      <c r="D184" s="9"/>
      <c r="E184" s="6"/>
      <c r="F184" s="5"/>
      <c r="G184" s="8"/>
      <c r="H184" s="8"/>
      <c r="I184" s="28"/>
      <c r="J184" s="6"/>
      <c r="K184" s="6" t="e">
        <f t="shared" si="0"/>
        <v>#N/A</v>
      </c>
      <c r="L184" s="6"/>
      <c r="M184" s="24"/>
      <c r="N184" s="24"/>
      <c r="O184" s="24"/>
      <c r="P184" s="24"/>
    </row>
    <row r="185" spans="1:16" ht="25.2" customHeight="1" x14ac:dyDescent="0.2">
      <c r="A185" s="12">
        <v>175</v>
      </c>
      <c r="B185" s="5"/>
      <c r="C185" s="37"/>
      <c r="D185" s="9"/>
      <c r="E185" s="6"/>
      <c r="F185" s="5"/>
      <c r="G185" s="8"/>
      <c r="H185" s="8"/>
      <c r="I185" s="28"/>
      <c r="J185" s="6"/>
      <c r="K185" s="6" t="e">
        <f t="shared" si="0"/>
        <v>#N/A</v>
      </c>
      <c r="L185" s="6"/>
      <c r="M185" s="24"/>
      <c r="N185" s="24"/>
      <c r="O185" s="24"/>
      <c r="P185" s="24"/>
    </row>
    <row r="186" spans="1:16" ht="25.2" customHeight="1" x14ac:dyDescent="0.2">
      <c r="A186" s="12">
        <v>176</v>
      </c>
      <c r="B186" s="5"/>
      <c r="C186" s="37"/>
      <c r="D186" s="9"/>
      <c r="E186" s="6"/>
      <c r="F186" s="5"/>
      <c r="G186" s="8"/>
      <c r="H186" s="8"/>
      <c r="I186" s="28"/>
      <c r="J186" s="6"/>
      <c r="K186" s="6" t="e">
        <f t="shared" si="0"/>
        <v>#N/A</v>
      </c>
      <c r="L186" s="6"/>
      <c r="M186" s="24"/>
      <c r="N186" s="24"/>
      <c r="O186" s="24"/>
      <c r="P186" s="24"/>
    </row>
    <row r="187" spans="1:16" ht="25.2" customHeight="1" x14ac:dyDescent="0.2">
      <c r="A187" s="12">
        <v>177</v>
      </c>
      <c r="B187" s="5"/>
      <c r="C187" s="37"/>
      <c r="D187" s="9"/>
      <c r="E187" s="6"/>
      <c r="F187" s="5"/>
      <c r="G187" s="8"/>
      <c r="H187" s="8"/>
      <c r="I187" s="28"/>
      <c r="J187" s="6"/>
      <c r="K187" s="6" t="e">
        <f t="shared" si="0"/>
        <v>#N/A</v>
      </c>
      <c r="L187" s="6"/>
      <c r="M187" s="24"/>
      <c r="N187" s="24"/>
      <c r="O187" s="24"/>
      <c r="P187" s="24"/>
    </row>
    <row r="188" spans="1:16" ht="25.2" customHeight="1" x14ac:dyDescent="0.2">
      <c r="A188" s="12">
        <v>178</v>
      </c>
      <c r="B188" s="5"/>
      <c r="C188" s="37"/>
      <c r="D188" s="9"/>
      <c r="E188" s="6"/>
      <c r="F188" s="5"/>
      <c r="G188" s="8"/>
      <c r="H188" s="8"/>
      <c r="I188" s="28"/>
      <c r="J188" s="6"/>
      <c r="K188" s="6" t="e">
        <f t="shared" si="0"/>
        <v>#N/A</v>
      </c>
      <c r="L188" s="6"/>
      <c r="M188" s="24"/>
      <c r="N188" s="24"/>
      <c r="O188" s="24"/>
      <c r="P188" s="24"/>
    </row>
    <row r="189" spans="1:16" ht="25.2" customHeight="1" x14ac:dyDescent="0.2">
      <c r="A189" s="12">
        <v>179</v>
      </c>
      <c r="B189" s="5"/>
      <c r="C189" s="37"/>
      <c r="D189" s="9"/>
      <c r="E189" s="6"/>
      <c r="F189" s="5"/>
      <c r="G189" s="8"/>
      <c r="H189" s="8"/>
      <c r="I189" s="28"/>
      <c r="J189" s="6"/>
      <c r="K189" s="6" t="e">
        <f t="shared" si="0"/>
        <v>#N/A</v>
      </c>
      <c r="L189" s="6"/>
      <c r="M189" s="24"/>
      <c r="N189" s="24"/>
      <c r="O189" s="24"/>
      <c r="P189" s="24"/>
    </row>
    <row r="190" spans="1:16" ht="25.2" customHeight="1" x14ac:dyDescent="0.2">
      <c r="A190" s="12">
        <v>180</v>
      </c>
      <c r="B190" s="5"/>
      <c r="C190" s="37"/>
      <c r="D190" s="9"/>
      <c r="E190" s="6"/>
      <c r="F190" s="5"/>
      <c r="G190" s="8"/>
      <c r="H190" s="8"/>
      <c r="I190" s="28"/>
      <c r="J190" s="6"/>
      <c r="K190" s="6" t="e">
        <f t="shared" si="0"/>
        <v>#N/A</v>
      </c>
      <c r="L190" s="6"/>
      <c r="M190" s="24"/>
      <c r="N190" s="24"/>
      <c r="O190" s="24"/>
      <c r="P190" s="24"/>
    </row>
    <row r="191" spans="1:16" ht="25.2" customHeight="1" x14ac:dyDescent="0.2">
      <c r="A191" s="12">
        <v>181</v>
      </c>
      <c r="B191" s="5"/>
      <c r="C191" s="37"/>
      <c r="D191" s="9"/>
      <c r="E191" s="6"/>
      <c r="F191" s="5"/>
      <c r="G191" s="8"/>
      <c r="H191" s="8"/>
      <c r="I191" s="28"/>
      <c r="J191" s="6"/>
      <c r="K191" s="6" t="e">
        <f t="shared" si="0"/>
        <v>#N/A</v>
      </c>
      <c r="L191" s="6"/>
      <c r="M191" s="24"/>
      <c r="N191" s="24"/>
      <c r="O191" s="24"/>
      <c r="P191" s="24"/>
    </row>
    <row r="192" spans="1:16" ht="25.2" customHeight="1" x14ac:dyDescent="0.2">
      <c r="A192" s="12">
        <v>182</v>
      </c>
      <c r="B192" s="5"/>
      <c r="C192" s="37"/>
      <c r="D192" s="9"/>
      <c r="E192" s="6"/>
      <c r="F192" s="5"/>
      <c r="G192" s="8"/>
      <c r="H192" s="8"/>
      <c r="I192" s="28"/>
      <c r="J192" s="6"/>
      <c r="K192" s="6" t="e">
        <f t="shared" si="0"/>
        <v>#N/A</v>
      </c>
      <c r="L192" s="6"/>
      <c r="M192" s="24"/>
      <c r="N192" s="24"/>
      <c r="O192" s="24"/>
      <c r="P192" s="24"/>
    </row>
    <row r="193" spans="1:16" ht="25.2" customHeight="1" x14ac:dyDescent="0.2">
      <c r="A193" s="12">
        <v>183</v>
      </c>
      <c r="B193" s="5"/>
      <c r="C193" s="37"/>
      <c r="D193" s="9"/>
      <c r="E193" s="6"/>
      <c r="F193" s="5"/>
      <c r="G193" s="8"/>
      <c r="H193" s="8"/>
      <c r="I193" s="28"/>
      <c r="J193" s="6"/>
      <c r="K193" s="6" t="e">
        <f t="shared" si="0"/>
        <v>#N/A</v>
      </c>
      <c r="L193" s="6"/>
      <c r="M193" s="24"/>
      <c r="N193" s="24"/>
      <c r="O193" s="24"/>
      <c r="P193" s="24"/>
    </row>
    <row r="194" spans="1:16" ht="25.2" customHeight="1" x14ac:dyDescent="0.2">
      <c r="A194" s="12">
        <v>184</v>
      </c>
      <c r="B194" s="5"/>
      <c r="C194" s="37"/>
      <c r="D194" s="9"/>
      <c r="E194" s="6"/>
      <c r="F194" s="5"/>
      <c r="G194" s="8"/>
      <c r="H194" s="8"/>
      <c r="I194" s="28"/>
      <c r="J194" s="6"/>
      <c r="K194" s="6" t="e">
        <f t="shared" si="0"/>
        <v>#N/A</v>
      </c>
      <c r="L194" s="6"/>
      <c r="M194" s="24"/>
      <c r="N194" s="24"/>
      <c r="O194" s="24"/>
      <c r="P194" s="24"/>
    </row>
    <row r="195" spans="1:16" ht="25.2" customHeight="1" x14ac:dyDescent="0.2">
      <c r="A195" s="12">
        <v>185</v>
      </c>
      <c r="B195" s="5"/>
      <c r="C195" s="37"/>
      <c r="D195" s="9"/>
      <c r="E195" s="6"/>
      <c r="F195" s="5"/>
      <c r="G195" s="8"/>
      <c r="H195" s="8"/>
      <c r="I195" s="28"/>
      <c r="J195" s="6"/>
      <c r="K195" s="6" t="e">
        <f t="shared" si="0"/>
        <v>#N/A</v>
      </c>
      <c r="L195" s="6"/>
      <c r="M195" s="24"/>
      <c r="N195" s="24"/>
      <c r="O195" s="24"/>
      <c r="P195" s="24"/>
    </row>
    <row r="196" spans="1:16" ht="25.2" customHeight="1" x14ac:dyDescent="0.2">
      <c r="A196" s="12">
        <v>186</v>
      </c>
      <c r="B196" s="5"/>
      <c r="C196" s="37"/>
      <c r="D196" s="9"/>
      <c r="E196" s="6"/>
      <c r="F196" s="5"/>
      <c r="G196" s="8"/>
      <c r="H196" s="8"/>
      <c r="I196" s="28"/>
      <c r="J196" s="6"/>
      <c r="K196" s="6" t="e">
        <f t="shared" si="0"/>
        <v>#N/A</v>
      </c>
      <c r="L196" s="6"/>
      <c r="M196" s="24"/>
      <c r="N196" s="24"/>
      <c r="O196" s="24"/>
      <c r="P196" s="24"/>
    </row>
    <row r="197" spans="1:16" ht="25.2" customHeight="1" x14ac:dyDescent="0.2">
      <c r="A197" s="12">
        <v>187</v>
      </c>
      <c r="B197" s="5"/>
      <c r="C197" s="37"/>
      <c r="D197" s="9"/>
      <c r="E197" s="6"/>
      <c r="F197" s="5"/>
      <c r="G197" s="8"/>
      <c r="H197" s="8"/>
      <c r="I197" s="28"/>
      <c r="J197" s="6"/>
      <c r="K197" s="6" t="e">
        <f t="shared" si="0"/>
        <v>#N/A</v>
      </c>
      <c r="L197" s="6"/>
      <c r="M197" s="24"/>
      <c r="N197" s="24"/>
      <c r="O197" s="24"/>
      <c r="P197" s="24"/>
    </row>
    <row r="198" spans="1:16" ht="25.2" customHeight="1" x14ac:dyDescent="0.2">
      <c r="A198" s="12">
        <v>188</v>
      </c>
      <c r="B198" s="5"/>
      <c r="C198" s="37"/>
      <c r="D198" s="9"/>
      <c r="E198" s="6"/>
      <c r="F198" s="5"/>
      <c r="G198" s="8"/>
      <c r="H198" s="8"/>
      <c r="I198" s="28"/>
      <c r="J198" s="6"/>
      <c r="K198" s="6" t="e">
        <f t="shared" si="0"/>
        <v>#N/A</v>
      </c>
      <c r="L198" s="6"/>
      <c r="M198" s="24"/>
      <c r="N198" s="24"/>
      <c r="O198" s="24"/>
      <c r="P198" s="24"/>
    </row>
    <row r="199" spans="1:16" ht="25.2" customHeight="1" x14ac:dyDescent="0.2">
      <c r="A199" s="12">
        <v>189</v>
      </c>
      <c r="B199" s="5"/>
      <c r="C199" s="37"/>
      <c r="D199" s="9"/>
      <c r="E199" s="6"/>
      <c r="F199" s="5"/>
      <c r="G199" s="8"/>
      <c r="H199" s="8"/>
      <c r="I199" s="28"/>
      <c r="J199" s="6"/>
      <c r="K199" s="6" t="e">
        <f t="shared" si="0"/>
        <v>#N/A</v>
      </c>
      <c r="L199" s="6"/>
      <c r="M199" s="24"/>
      <c r="N199" s="24"/>
      <c r="O199" s="24"/>
      <c r="P199" s="24"/>
    </row>
    <row r="200" spans="1:16" ht="25.2" customHeight="1" x14ac:dyDescent="0.2">
      <c r="A200" s="12">
        <v>190</v>
      </c>
      <c r="B200" s="5"/>
      <c r="C200" s="37"/>
      <c r="D200" s="9"/>
      <c r="E200" s="6"/>
      <c r="F200" s="5"/>
      <c r="G200" s="8"/>
      <c r="H200" s="8"/>
      <c r="I200" s="28"/>
      <c r="J200" s="6"/>
      <c r="K200" s="6" t="e">
        <f t="shared" si="0"/>
        <v>#N/A</v>
      </c>
      <c r="L200" s="6"/>
      <c r="M200" s="24"/>
      <c r="N200" s="24"/>
      <c r="O200" s="24"/>
      <c r="P200" s="24"/>
    </row>
    <row r="201" spans="1:16" ht="25.2" customHeight="1" x14ac:dyDescent="0.2">
      <c r="A201" s="12">
        <v>191</v>
      </c>
      <c r="B201" s="5"/>
      <c r="C201" s="37"/>
      <c r="D201" s="9"/>
      <c r="E201" s="6"/>
      <c r="F201" s="5"/>
      <c r="G201" s="8"/>
      <c r="H201" s="8"/>
      <c r="I201" s="28"/>
      <c r="J201" s="6"/>
      <c r="K201" s="6" t="e">
        <f t="shared" ref="K201:K234" si="1">VLOOKUP(J201,$B$288:$D$355,3,FALSE)</f>
        <v>#N/A</v>
      </c>
      <c r="L201" s="6"/>
      <c r="M201" s="24"/>
      <c r="N201" s="24"/>
      <c r="O201" s="24"/>
      <c r="P201" s="24"/>
    </row>
    <row r="202" spans="1:16" ht="25.2" customHeight="1" x14ac:dyDescent="0.2">
      <c r="A202" s="12">
        <v>192</v>
      </c>
      <c r="B202" s="5"/>
      <c r="C202" s="37"/>
      <c r="D202" s="9"/>
      <c r="E202" s="6"/>
      <c r="F202" s="5"/>
      <c r="G202" s="8"/>
      <c r="H202" s="8"/>
      <c r="I202" s="28"/>
      <c r="J202" s="6"/>
      <c r="K202" s="6" t="e">
        <f t="shared" si="1"/>
        <v>#N/A</v>
      </c>
      <c r="L202" s="6"/>
      <c r="M202" s="24"/>
      <c r="N202" s="24"/>
      <c r="O202" s="24"/>
      <c r="P202" s="24"/>
    </row>
    <row r="203" spans="1:16" ht="25.2" customHeight="1" x14ac:dyDescent="0.2">
      <c r="A203" s="12">
        <v>193</v>
      </c>
      <c r="B203" s="5"/>
      <c r="C203" s="37"/>
      <c r="D203" s="9"/>
      <c r="E203" s="6"/>
      <c r="F203" s="5"/>
      <c r="G203" s="8"/>
      <c r="H203" s="8"/>
      <c r="I203" s="28"/>
      <c r="J203" s="6"/>
      <c r="K203" s="6" t="e">
        <f t="shared" si="1"/>
        <v>#N/A</v>
      </c>
      <c r="L203" s="6"/>
      <c r="M203" s="24"/>
      <c r="N203" s="24"/>
      <c r="O203" s="24"/>
      <c r="P203" s="24"/>
    </row>
    <row r="204" spans="1:16" ht="25.2" customHeight="1" x14ac:dyDescent="0.2">
      <c r="A204" s="12">
        <v>194</v>
      </c>
      <c r="B204" s="5"/>
      <c r="C204" s="37"/>
      <c r="D204" s="9"/>
      <c r="E204" s="6"/>
      <c r="F204" s="5"/>
      <c r="G204" s="8"/>
      <c r="H204" s="8"/>
      <c r="I204" s="28"/>
      <c r="J204" s="6"/>
      <c r="K204" s="6" t="e">
        <f t="shared" si="1"/>
        <v>#N/A</v>
      </c>
      <c r="L204" s="6"/>
      <c r="M204" s="24"/>
      <c r="N204" s="24"/>
      <c r="O204" s="24"/>
      <c r="P204" s="24"/>
    </row>
    <row r="205" spans="1:16" ht="25.2" customHeight="1" x14ac:dyDescent="0.2">
      <c r="A205" s="12">
        <v>195</v>
      </c>
      <c r="B205" s="5"/>
      <c r="C205" s="37"/>
      <c r="D205" s="9"/>
      <c r="E205" s="6"/>
      <c r="F205" s="5"/>
      <c r="G205" s="8"/>
      <c r="H205" s="8"/>
      <c r="I205" s="28"/>
      <c r="J205" s="6"/>
      <c r="K205" s="6" t="e">
        <f t="shared" si="1"/>
        <v>#N/A</v>
      </c>
      <c r="L205" s="6"/>
      <c r="M205" s="24"/>
      <c r="N205" s="24"/>
      <c r="O205" s="24"/>
      <c r="P205" s="24"/>
    </row>
    <row r="206" spans="1:16" ht="25.2" customHeight="1" x14ac:dyDescent="0.2">
      <c r="A206" s="12">
        <v>196</v>
      </c>
      <c r="B206" s="5"/>
      <c r="C206" s="37"/>
      <c r="D206" s="9"/>
      <c r="E206" s="6"/>
      <c r="F206" s="5"/>
      <c r="G206" s="8"/>
      <c r="H206" s="8"/>
      <c r="I206" s="28"/>
      <c r="J206" s="6"/>
      <c r="K206" s="6" t="e">
        <f t="shared" si="1"/>
        <v>#N/A</v>
      </c>
      <c r="L206" s="6"/>
      <c r="M206" s="24"/>
      <c r="N206" s="24"/>
      <c r="O206" s="24"/>
      <c r="P206" s="24"/>
    </row>
    <row r="207" spans="1:16" ht="25.2" customHeight="1" x14ac:dyDescent="0.2">
      <c r="A207" s="12">
        <v>197</v>
      </c>
      <c r="B207" s="5"/>
      <c r="C207" s="37"/>
      <c r="D207" s="9"/>
      <c r="E207" s="6"/>
      <c r="F207" s="5"/>
      <c r="G207" s="8"/>
      <c r="H207" s="8"/>
      <c r="I207" s="28"/>
      <c r="J207" s="6"/>
      <c r="K207" s="6" t="e">
        <f t="shared" si="1"/>
        <v>#N/A</v>
      </c>
      <c r="L207" s="6"/>
      <c r="M207" s="24"/>
      <c r="N207" s="24"/>
      <c r="O207" s="24"/>
      <c r="P207" s="24"/>
    </row>
    <row r="208" spans="1:16" ht="25.2" customHeight="1" x14ac:dyDescent="0.2">
      <c r="A208" s="12">
        <v>198</v>
      </c>
      <c r="B208" s="5"/>
      <c r="C208" s="37"/>
      <c r="D208" s="9"/>
      <c r="E208" s="6"/>
      <c r="F208" s="5"/>
      <c r="G208" s="8"/>
      <c r="H208" s="8"/>
      <c r="I208" s="28"/>
      <c r="J208" s="6"/>
      <c r="K208" s="6" t="e">
        <f t="shared" si="1"/>
        <v>#N/A</v>
      </c>
      <c r="L208" s="6"/>
      <c r="M208" s="24"/>
      <c r="N208" s="24"/>
      <c r="O208" s="24"/>
      <c r="P208" s="24"/>
    </row>
    <row r="209" spans="1:16" ht="25.2" customHeight="1" x14ac:dyDescent="0.2">
      <c r="A209" s="12">
        <v>199</v>
      </c>
      <c r="B209" s="5"/>
      <c r="C209" s="37"/>
      <c r="D209" s="9"/>
      <c r="E209" s="6"/>
      <c r="F209" s="5"/>
      <c r="G209" s="8"/>
      <c r="H209" s="8"/>
      <c r="I209" s="28"/>
      <c r="J209" s="6"/>
      <c r="K209" s="6" t="e">
        <f t="shared" si="1"/>
        <v>#N/A</v>
      </c>
      <c r="L209" s="6"/>
      <c r="M209" s="24"/>
      <c r="N209" s="24"/>
      <c r="O209" s="24"/>
      <c r="P209" s="24"/>
    </row>
    <row r="210" spans="1:16" ht="25.2" customHeight="1" x14ac:dyDescent="0.2">
      <c r="A210" s="12">
        <v>200</v>
      </c>
      <c r="B210" s="5"/>
      <c r="C210" s="37"/>
      <c r="D210" s="9"/>
      <c r="E210" s="6"/>
      <c r="F210" s="5"/>
      <c r="G210" s="8"/>
      <c r="H210" s="8"/>
      <c r="I210" s="28"/>
      <c r="J210" s="6"/>
      <c r="K210" s="6" t="e">
        <f t="shared" si="1"/>
        <v>#N/A</v>
      </c>
      <c r="L210" s="6"/>
      <c r="M210" s="24"/>
      <c r="N210" s="24"/>
      <c r="O210" s="24"/>
      <c r="P210" s="24"/>
    </row>
    <row r="211" spans="1:16" ht="25.2" customHeight="1" x14ac:dyDescent="0.2">
      <c r="A211" s="12">
        <v>201</v>
      </c>
      <c r="B211" s="5"/>
      <c r="C211" s="37"/>
      <c r="D211" s="9"/>
      <c r="E211" s="6"/>
      <c r="F211" s="5"/>
      <c r="G211" s="8"/>
      <c r="H211" s="8"/>
      <c r="I211" s="28"/>
      <c r="J211" s="6"/>
      <c r="K211" s="6" t="e">
        <f t="shared" si="1"/>
        <v>#N/A</v>
      </c>
      <c r="L211" s="6"/>
      <c r="M211" s="24"/>
      <c r="N211" s="24"/>
      <c r="O211" s="24"/>
      <c r="P211" s="24"/>
    </row>
    <row r="212" spans="1:16" ht="25.2" customHeight="1" x14ac:dyDescent="0.2">
      <c r="A212" s="12">
        <v>202</v>
      </c>
      <c r="B212" s="5"/>
      <c r="C212" s="37"/>
      <c r="D212" s="9"/>
      <c r="E212" s="6"/>
      <c r="F212" s="5"/>
      <c r="G212" s="8"/>
      <c r="H212" s="8"/>
      <c r="I212" s="28"/>
      <c r="J212" s="6"/>
      <c r="K212" s="6" t="e">
        <f t="shared" si="1"/>
        <v>#N/A</v>
      </c>
      <c r="L212" s="6"/>
      <c r="M212" s="24"/>
      <c r="N212" s="24"/>
      <c r="O212" s="24"/>
      <c r="P212" s="24"/>
    </row>
    <row r="213" spans="1:16" ht="25.2" customHeight="1" x14ac:dyDescent="0.2">
      <c r="A213" s="12">
        <v>203</v>
      </c>
      <c r="B213" s="5"/>
      <c r="C213" s="37"/>
      <c r="D213" s="9"/>
      <c r="E213" s="6"/>
      <c r="F213" s="5"/>
      <c r="G213" s="8"/>
      <c r="H213" s="8"/>
      <c r="I213" s="28"/>
      <c r="J213" s="6"/>
      <c r="K213" s="6" t="e">
        <f t="shared" si="1"/>
        <v>#N/A</v>
      </c>
      <c r="L213" s="6"/>
      <c r="M213" s="24"/>
      <c r="N213" s="24"/>
      <c r="O213" s="24"/>
      <c r="P213" s="24"/>
    </row>
    <row r="214" spans="1:16" ht="25.2" customHeight="1" x14ac:dyDescent="0.2">
      <c r="A214" s="12">
        <v>204</v>
      </c>
      <c r="B214" s="5"/>
      <c r="C214" s="37"/>
      <c r="D214" s="9"/>
      <c r="E214" s="6"/>
      <c r="F214" s="5"/>
      <c r="G214" s="8"/>
      <c r="H214" s="8"/>
      <c r="I214" s="28"/>
      <c r="J214" s="6"/>
      <c r="K214" s="6" t="e">
        <f t="shared" si="1"/>
        <v>#N/A</v>
      </c>
      <c r="L214" s="6"/>
      <c r="M214" s="24"/>
      <c r="N214" s="24"/>
      <c r="O214" s="24"/>
      <c r="P214" s="24"/>
    </row>
    <row r="215" spans="1:16" ht="25.2" customHeight="1" x14ac:dyDescent="0.2">
      <c r="A215" s="12">
        <v>205</v>
      </c>
      <c r="B215" s="5"/>
      <c r="C215" s="37"/>
      <c r="D215" s="9"/>
      <c r="E215" s="6"/>
      <c r="F215" s="5"/>
      <c r="G215" s="8"/>
      <c r="H215" s="8"/>
      <c r="I215" s="28"/>
      <c r="J215" s="6"/>
      <c r="K215" s="6" t="e">
        <f t="shared" si="1"/>
        <v>#N/A</v>
      </c>
      <c r="L215" s="6"/>
      <c r="M215" s="24"/>
      <c r="N215" s="24"/>
      <c r="O215" s="24"/>
      <c r="P215" s="24"/>
    </row>
    <row r="216" spans="1:16" ht="25.2" customHeight="1" x14ac:dyDescent="0.2">
      <c r="A216" s="12">
        <v>206</v>
      </c>
      <c r="B216" s="5"/>
      <c r="C216" s="37"/>
      <c r="D216" s="9"/>
      <c r="E216" s="6"/>
      <c r="F216" s="5"/>
      <c r="G216" s="8"/>
      <c r="H216" s="8"/>
      <c r="I216" s="28"/>
      <c r="J216" s="6"/>
      <c r="K216" s="6" t="e">
        <f t="shared" si="1"/>
        <v>#N/A</v>
      </c>
      <c r="L216" s="6"/>
      <c r="M216" s="24"/>
      <c r="N216" s="24"/>
      <c r="O216" s="24"/>
      <c r="P216" s="24"/>
    </row>
    <row r="217" spans="1:16" ht="25.2" customHeight="1" x14ac:dyDescent="0.2">
      <c r="A217" s="12">
        <v>207</v>
      </c>
      <c r="B217" s="5"/>
      <c r="C217" s="37"/>
      <c r="D217" s="9"/>
      <c r="E217" s="6"/>
      <c r="F217" s="5"/>
      <c r="G217" s="8"/>
      <c r="H217" s="8"/>
      <c r="I217" s="28"/>
      <c r="J217" s="6"/>
      <c r="K217" s="6" t="e">
        <f t="shared" si="1"/>
        <v>#N/A</v>
      </c>
      <c r="L217" s="6"/>
      <c r="M217" s="24"/>
      <c r="N217" s="24"/>
      <c r="O217" s="24"/>
      <c r="P217" s="24"/>
    </row>
    <row r="218" spans="1:16" ht="25.2" customHeight="1" x14ac:dyDescent="0.2">
      <c r="A218" s="12">
        <v>208</v>
      </c>
      <c r="B218" s="5"/>
      <c r="C218" s="37"/>
      <c r="D218" s="9"/>
      <c r="E218" s="6"/>
      <c r="F218" s="5"/>
      <c r="G218" s="8"/>
      <c r="H218" s="8"/>
      <c r="I218" s="28"/>
      <c r="J218" s="6"/>
      <c r="K218" s="6" t="e">
        <f t="shared" si="1"/>
        <v>#N/A</v>
      </c>
      <c r="L218" s="6"/>
      <c r="M218" s="24"/>
      <c r="N218" s="24"/>
      <c r="O218" s="24"/>
      <c r="P218" s="24"/>
    </row>
    <row r="219" spans="1:16" ht="25.2" customHeight="1" x14ac:dyDescent="0.2">
      <c r="A219" s="12">
        <v>209</v>
      </c>
      <c r="B219" s="5"/>
      <c r="C219" s="37"/>
      <c r="D219" s="9"/>
      <c r="E219" s="6"/>
      <c r="F219" s="5"/>
      <c r="G219" s="8"/>
      <c r="H219" s="8"/>
      <c r="I219" s="28"/>
      <c r="J219" s="6"/>
      <c r="K219" s="6" t="e">
        <f t="shared" si="1"/>
        <v>#N/A</v>
      </c>
      <c r="L219" s="6"/>
      <c r="M219" s="24"/>
      <c r="N219" s="24"/>
      <c r="O219" s="24"/>
      <c r="P219" s="24"/>
    </row>
    <row r="220" spans="1:16" ht="25.2" customHeight="1" x14ac:dyDescent="0.2">
      <c r="A220" s="12">
        <v>210</v>
      </c>
      <c r="B220" s="5"/>
      <c r="C220" s="37"/>
      <c r="D220" s="9"/>
      <c r="E220" s="6"/>
      <c r="F220" s="5"/>
      <c r="G220" s="8"/>
      <c r="H220" s="8"/>
      <c r="I220" s="28"/>
      <c r="J220" s="6"/>
      <c r="K220" s="6" t="e">
        <f t="shared" si="1"/>
        <v>#N/A</v>
      </c>
      <c r="L220" s="6"/>
      <c r="M220" s="24"/>
      <c r="N220" s="24"/>
      <c r="O220" s="24"/>
      <c r="P220" s="24"/>
    </row>
    <row r="221" spans="1:16" ht="25.2" customHeight="1" x14ac:dyDescent="0.2">
      <c r="A221" s="12">
        <v>211</v>
      </c>
      <c r="B221" s="5"/>
      <c r="C221" s="37"/>
      <c r="D221" s="9"/>
      <c r="E221" s="6"/>
      <c r="F221" s="5"/>
      <c r="G221" s="8"/>
      <c r="H221" s="8"/>
      <c r="I221" s="28"/>
      <c r="J221" s="6"/>
      <c r="K221" s="6" t="e">
        <f t="shared" si="1"/>
        <v>#N/A</v>
      </c>
      <c r="L221" s="6"/>
      <c r="M221" s="24"/>
      <c r="N221" s="24"/>
      <c r="O221" s="24"/>
      <c r="P221" s="24"/>
    </row>
    <row r="222" spans="1:16" ht="25.2" customHeight="1" x14ac:dyDescent="0.2">
      <c r="A222" s="12">
        <v>212</v>
      </c>
      <c r="B222" s="5"/>
      <c r="C222" s="37"/>
      <c r="D222" s="9"/>
      <c r="E222" s="6"/>
      <c r="F222" s="5"/>
      <c r="G222" s="8"/>
      <c r="H222" s="8"/>
      <c r="I222" s="28"/>
      <c r="J222" s="6"/>
      <c r="K222" s="6" t="e">
        <f t="shared" si="1"/>
        <v>#N/A</v>
      </c>
      <c r="L222" s="6"/>
      <c r="M222" s="24"/>
      <c r="N222" s="24"/>
      <c r="O222" s="24"/>
      <c r="P222" s="24"/>
    </row>
    <row r="223" spans="1:16" ht="25.2" customHeight="1" x14ac:dyDescent="0.2">
      <c r="A223" s="12">
        <v>213</v>
      </c>
      <c r="B223" s="5"/>
      <c r="C223" s="37"/>
      <c r="D223" s="9"/>
      <c r="E223" s="6"/>
      <c r="F223" s="5"/>
      <c r="G223" s="8"/>
      <c r="H223" s="8"/>
      <c r="I223" s="28"/>
      <c r="J223" s="6"/>
      <c r="K223" s="6" t="e">
        <f t="shared" si="1"/>
        <v>#N/A</v>
      </c>
      <c r="L223" s="6"/>
      <c r="M223" s="24"/>
      <c r="N223" s="24"/>
      <c r="O223" s="24"/>
      <c r="P223" s="24"/>
    </row>
    <row r="224" spans="1:16" ht="25.2" customHeight="1" x14ac:dyDescent="0.2">
      <c r="A224" s="12">
        <v>214</v>
      </c>
      <c r="B224" s="5"/>
      <c r="C224" s="37"/>
      <c r="D224" s="9"/>
      <c r="E224" s="6"/>
      <c r="F224" s="5"/>
      <c r="G224" s="8"/>
      <c r="H224" s="8"/>
      <c r="I224" s="28"/>
      <c r="J224" s="6"/>
      <c r="K224" s="6" t="e">
        <f t="shared" si="1"/>
        <v>#N/A</v>
      </c>
      <c r="L224" s="6"/>
      <c r="M224" s="24"/>
      <c r="N224" s="24"/>
      <c r="O224" s="24"/>
      <c r="P224" s="24"/>
    </row>
    <row r="225" spans="1:16" ht="25.2" customHeight="1" x14ac:dyDescent="0.2">
      <c r="A225" s="12">
        <v>215</v>
      </c>
      <c r="B225" s="5"/>
      <c r="C225" s="37"/>
      <c r="D225" s="9"/>
      <c r="E225" s="6"/>
      <c r="F225" s="5"/>
      <c r="G225" s="8"/>
      <c r="H225" s="8"/>
      <c r="I225" s="28"/>
      <c r="J225" s="6"/>
      <c r="K225" s="6" t="e">
        <f t="shared" si="1"/>
        <v>#N/A</v>
      </c>
      <c r="L225" s="6"/>
      <c r="M225" s="24"/>
      <c r="N225" s="24"/>
      <c r="O225" s="24"/>
      <c r="P225" s="24"/>
    </row>
    <row r="226" spans="1:16" ht="25.2" customHeight="1" x14ac:dyDescent="0.2">
      <c r="A226" s="12">
        <v>216</v>
      </c>
      <c r="B226" s="5"/>
      <c r="C226" s="37"/>
      <c r="D226" s="9"/>
      <c r="E226" s="6"/>
      <c r="F226" s="5"/>
      <c r="G226" s="8"/>
      <c r="H226" s="8"/>
      <c r="I226" s="28"/>
      <c r="J226" s="6"/>
      <c r="K226" s="6" t="e">
        <f t="shared" si="1"/>
        <v>#N/A</v>
      </c>
      <c r="L226" s="6"/>
      <c r="M226" s="24"/>
      <c r="N226" s="24"/>
      <c r="O226" s="24"/>
      <c r="P226" s="24"/>
    </row>
    <row r="227" spans="1:16" ht="25.2" customHeight="1" x14ac:dyDescent="0.2">
      <c r="A227" s="12">
        <v>217</v>
      </c>
      <c r="B227" s="5"/>
      <c r="C227" s="37"/>
      <c r="D227" s="9"/>
      <c r="E227" s="6"/>
      <c r="F227" s="5"/>
      <c r="G227" s="8"/>
      <c r="H227" s="8"/>
      <c r="I227" s="28"/>
      <c r="J227" s="6"/>
      <c r="K227" s="6" t="e">
        <f t="shared" si="1"/>
        <v>#N/A</v>
      </c>
      <c r="L227" s="6"/>
      <c r="M227" s="24"/>
      <c r="N227" s="24"/>
      <c r="O227" s="24"/>
      <c r="P227" s="24"/>
    </row>
    <row r="228" spans="1:16" ht="25.2" customHeight="1" x14ac:dyDescent="0.2">
      <c r="A228" s="12">
        <v>218</v>
      </c>
      <c r="B228" s="5"/>
      <c r="C228" s="37"/>
      <c r="D228" s="9"/>
      <c r="E228" s="6"/>
      <c r="F228" s="5"/>
      <c r="G228" s="8"/>
      <c r="H228" s="8"/>
      <c r="I228" s="28"/>
      <c r="J228" s="6"/>
      <c r="K228" s="6" t="e">
        <f t="shared" si="1"/>
        <v>#N/A</v>
      </c>
      <c r="L228" s="6"/>
      <c r="M228" s="24"/>
      <c r="N228" s="24"/>
      <c r="O228" s="24"/>
      <c r="P228" s="24"/>
    </row>
    <row r="229" spans="1:16" ht="25.2" customHeight="1" x14ac:dyDescent="0.2">
      <c r="A229" s="12">
        <v>219</v>
      </c>
      <c r="B229" s="5"/>
      <c r="C229" s="37"/>
      <c r="D229" s="9"/>
      <c r="E229" s="6"/>
      <c r="F229" s="5"/>
      <c r="G229" s="8"/>
      <c r="H229" s="8"/>
      <c r="I229" s="28"/>
      <c r="J229" s="6"/>
      <c r="K229" s="6" t="e">
        <f t="shared" si="1"/>
        <v>#N/A</v>
      </c>
      <c r="L229" s="6"/>
      <c r="M229" s="24"/>
      <c r="N229" s="24"/>
      <c r="O229" s="24"/>
      <c r="P229" s="24"/>
    </row>
    <row r="230" spans="1:16" ht="25.2" customHeight="1" x14ac:dyDescent="0.2">
      <c r="A230" s="12">
        <v>220</v>
      </c>
      <c r="B230" s="5"/>
      <c r="C230" s="37"/>
      <c r="D230" s="9"/>
      <c r="E230" s="6"/>
      <c r="F230" s="5"/>
      <c r="G230" s="8"/>
      <c r="H230" s="8"/>
      <c r="I230" s="28"/>
      <c r="J230" s="6"/>
      <c r="K230" s="6" t="e">
        <f t="shared" si="1"/>
        <v>#N/A</v>
      </c>
      <c r="L230" s="6"/>
      <c r="M230" s="24"/>
      <c r="N230" s="24"/>
      <c r="O230" s="24"/>
      <c r="P230" s="24"/>
    </row>
    <row r="231" spans="1:16" ht="25.2" customHeight="1" x14ac:dyDescent="0.2">
      <c r="A231" s="12">
        <v>221</v>
      </c>
      <c r="B231" s="5"/>
      <c r="C231" s="37"/>
      <c r="D231" s="9"/>
      <c r="E231" s="6"/>
      <c r="F231" s="5"/>
      <c r="G231" s="8"/>
      <c r="H231" s="8"/>
      <c r="I231" s="28"/>
      <c r="J231" s="6"/>
      <c r="K231" s="6" t="e">
        <f t="shared" si="1"/>
        <v>#N/A</v>
      </c>
      <c r="L231" s="6"/>
      <c r="M231" s="24"/>
      <c r="N231" s="24"/>
      <c r="O231" s="24"/>
      <c r="P231" s="24"/>
    </row>
    <row r="232" spans="1:16" ht="25.2" customHeight="1" x14ac:dyDescent="0.2">
      <c r="A232" s="12">
        <v>222</v>
      </c>
      <c r="B232" s="5"/>
      <c r="C232" s="37"/>
      <c r="D232" s="9"/>
      <c r="E232" s="6"/>
      <c r="F232" s="5"/>
      <c r="G232" s="8"/>
      <c r="H232" s="8"/>
      <c r="I232" s="28"/>
      <c r="J232" s="6"/>
      <c r="K232" s="6" t="e">
        <f t="shared" si="1"/>
        <v>#N/A</v>
      </c>
      <c r="L232" s="6"/>
      <c r="M232" s="24"/>
      <c r="N232" s="24"/>
      <c r="O232" s="24"/>
      <c r="P232" s="24"/>
    </row>
    <row r="233" spans="1:16" ht="25.2" customHeight="1" x14ac:dyDescent="0.2">
      <c r="A233" s="12">
        <v>223</v>
      </c>
      <c r="B233" s="5"/>
      <c r="C233" s="37"/>
      <c r="D233" s="9"/>
      <c r="E233" s="6"/>
      <c r="F233" s="5"/>
      <c r="G233" s="8"/>
      <c r="H233" s="8"/>
      <c r="I233" s="28"/>
      <c r="J233" s="6"/>
      <c r="K233" s="6" t="e">
        <f t="shared" si="1"/>
        <v>#N/A</v>
      </c>
      <c r="L233" s="6"/>
      <c r="M233" s="24"/>
      <c r="N233" s="24"/>
      <c r="O233" s="24"/>
      <c r="P233" s="24"/>
    </row>
    <row r="234" spans="1:16" ht="25.2" customHeight="1" x14ac:dyDescent="0.2">
      <c r="A234" s="12">
        <v>224</v>
      </c>
      <c r="B234" s="5"/>
      <c r="C234" s="37"/>
      <c r="D234" s="9"/>
      <c r="E234" s="6"/>
      <c r="F234" s="5"/>
      <c r="G234" s="8"/>
      <c r="H234" s="8"/>
      <c r="I234" s="28"/>
      <c r="J234" s="6"/>
      <c r="K234" s="6" t="e">
        <f t="shared" si="1"/>
        <v>#N/A</v>
      </c>
      <c r="L234" s="6"/>
      <c r="M234" s="24"/>
      <c r="N234" s="24"/>
      <c r="O234" s="24"/>
      <c r="P234" s="24"/>
    </row>
    <row r="235" spans="1:16" ht="25.2" customHeight="1" x14ac:dyDescent="0.2">
      <c r="A235" s="12">
        <v>225</v>
      </c>
      <c r="B235" s="10"/>
      <c r="C235" s="38"/>
      <c r="D235" s="9"/>
      <c r="E235" s="6"/>
      <c r="F235" s="5"/>
      <c r="G235" s="8"/>
      <c r="H235" s="8"/>
      <c r="I235" s="28" t="e">
        <f>#REF!+186</f>
        <v>#REF!</v>
      </c>
      <c r="J235" s="6"/>
      <c r="K235" s="6" t="e">
        <f>VLOOKUP(J235,$B$288:$D$355,3,FALSE)</f>
        <v>#N/A</v>
      </c>
      <c r="L235" s="6"/>
      <c r="M235" s="24"/>
      <c r="N235" s="24"/>
      <c r="O235" s="24"/>
      <c r="P235" s="24"/>
    </row>
    <row r="236" spans="1:16" ht="25.2" customHeight="1" x14ac:dyDescent="0.2">
      <c r="A236" s="12"/>
      <c r="B236" s="19"/>
      <c r="C236" s="19"/>
      <c r="D236" s="20"/>
      <c r="E236" s="2"/>
      <c r="F236" s="21"/>
      <c r="G236" s="22"/>
      <c r="H236" s="22"/>
      <c r="I236" s="22"/>
      <c r="J236" s="2"/>
      <c r="K236" s="2"/>
    </row>
    <row r="237" spans="1:16" ht="25.2" customHeight="1" x14ac:dyDescent="0.2">
      <c r="A237" s="12"/>
      <c r="B237" s="23" t="s">
        <v>16</v>
      </c>
      <c r="C237" s="23"/>
    </row>
    <row r="238" spans="1:16" ht="25.2" customHeight="1" x14ac:dyDescent="0.2">
      <c r="A238" s="12"/>
      <c r="B238" s="16" t="s">
        <v>12</v>
      </c>
      <c r="C238" s="16"/>
      <c r="D238" s="17" t="s">
        <v>6</v>
      </c>
      <c r="E238" s="17" t="s">
        <v>8</v>
      </c>
      <c r="F238" s="17" t="s">
        <v>13</v>
      </c>
      <c r="G238" s="8" t="s">
        <v>3</v>
      </c>
      <c r="H238" s="17" t="s">
        <v>14</v>
      </c>
      <c r="I238" s="17"/>
      <c r="J238" s="17"/>
      <c r="K238" s="17"/>
    </row>
    <row r="239" spans="1:16" ht="25.2" customHeight="1" x14ac:dyDescent="0.2">
      <c r="A239" s="12"/>
      <c r="B239" s="18"/>
      <c r="C239" s="18"/>
      <c r="D239" s="27"/>
      <c r="E239" s="6"/>
      <c r="F239" s="18"/>
      <c r="G239" s="8"/>
      <c r="H239" s="18"/>
      <c r="I239" s="18"/>
      <c r="J239" s="18"/>
      <c r="K239" s="18"/>
    </row>
    <row r="240" spans="1:16" ht="25.2" customHeight="1" x14ac:dyDescent="0.2">
      <c r="A240" s="12"/>
      <c r="B240" s="18"/>
      <c r="C240" s="18"/>
      <c r="D240" s="27"/>
      <c r="E240" s="6"/>
      <c r="F240" s="18"/>
      <c r="G240" s="8"/>
      <c r="H240" s="18"/>
      <c r="I240" s="18"/>
      <c r="J240" s="18"/>
      <c r="K240" s="18"/>
    </row>
    <row r="241" spans="1:11" ht="25.2" customHeight="1" x14ac:dyDescent="0.2">
      <c r="A241" s="12"/>
      <c r="B241" s="18"/>
      <c r="C241" s="18"/>
      <c r="D241" s="27"/>
      <c r="E241" s="6"/>
      <c r="F241" s="18"/>
      <c r="G241" s="8"/>
      <c r="H241" s="18"/>
      <c r="I241" s="18"/>
      <c r="J241" s="18"/>
      <c r="K241" s="18"/>
    </row>
    <row r="242" spans="1:11" ht="25.2" customHeight="1" x14ac:dyDescent="0.2">
      <c r="A242" s="12"/>
      <c r="B242" s="18"/>
      <c r="C242" s="18"/>
      <c r="D242" s="27"/>
      <c r="E242" s="6"/>
      <c r="F242" s="18"/>
      <c r="G242" s="8"/>
      <c r="H242" s="18"/>
      <c r="I242" s="18"/>
      <c r="J242" s="18"/>
      <c r="K242" s="18"/>
    </row>
    <row r="243" spans="1:11" ht="25.2" customHeight="1" x14ac:dyDescent="0.2">
      <c r="A243" s="12"/>
      <c r="B243" s="18"/>
      <c r="C243" s="18"/>
      <c r="D243" s="27"/>
      <c r="E243" s="6"/>
      <c r="F243" s="18"/>
      <c r="G243" s="8"/>
      <c r="H243" s="18"/>
      <c r="I243" s="18"/>
      <c r="J243" s="18"/>
      <c r="K243" s="18"/>
    </row>
    <row r="244" spans="1:11" ht="25.2" customHeight="1" x14ac:dyDescent="0.2">
      <c r="A244" s="12"/>
      <c r="B244" s="18"/>
      <c r="C244" s="18"/>
      <c r="D244" s="27"/>
      <c r="E244" s="6"/>
      <c r="F244" s="18"/>
      <c r="G244" s="8"/>
      <c r="H244" s="18"/>
      <c r="I244" s="18"/>
      <c r="J244" s="18"/>
      <c r="K244" s="18"/>
    </row>
    <row r="245" spans="1:11" ht="25.2" customHeight="1" x14ac:dyDescent="0.2">
      <c r="A245" s="12"/>
      <c r="B245" s="18"/>
      <c r="C245" s="18"/>
      <c r="D245" s="27"/>
      <c r="E245" s="6"/>
      <c r="F245" s="18"/>
      <c r="G245" s="8"/>
      <c r="H245" s="18"/>
      <c r="I245" s="18"/>
      <c r="J245" s="18"/>
      <c r="K245" s="18"/>
    </row>
    <row r="246" spans="1:11" ht="25.2" customHeight="1" x14ac:dyDescent="0.2">
      <c r="A246" s="12"/>
      <c r="B246" s="18"/>
      <c r="C246" s="18"/>
      <c r="D246" s="27"/>
      <c r="E246" s="6"/>
      <c r="F246" s="18"/>
      <c r="G246" s="8"/>
      <c r="H246" s="18"/>
      <c r="I246" s="18"/>
      <c r="J246" s="18"/>
      <c r="K246" s="18"/>
    </row>
    <row r="247" spans="1:11" ht="25.2" customHeight="1" x14ac:dyDescent="0.2">
      <c r="A247" s="12"/>
      <c r="B247" s="18"/>
      <c r="C247" s="18"/>
      <c r="D247" s="27"/>
      <c r="E247" s="6"/>
      <c r="F247" s="18"/>
      <c r="G247" s="8"/>
      <c r="H247" s="18"/>
      <c r="I247" s="18"/>
      <c r="J247" s="18"/>
      <c r="K247" s="18"/>
    </row>
    <row r="248" spans="1:11" ht="25.2" customHeight="1" x14ac:dyDescent="0.2">
      <c r="A248" s="12"/>
      <c r="B248" s="10"/>
      <c r="C248" s="10"/>
      <c r="D248" s="27"/>
      <c r="E248" s="6"/>
      <c r="F248" s="18"/>
      <c r="G248" s="8"/>
      <c r="H248" s="18"/>
      <c r="I248" s="18"/>
      <c r="J248" s="18"/>
      <c r="K248" s="18"/>
    </row>
    <row r="249" spans="1:11" ht="25.2" customHeight="1" x14ac:dyDescent="0.2">
      <c r="A249" s="12"/>
      <c r="B249" s="10"/>
      <c r="C249" s="10"/>
      <c r="D249" s="7"/>
      <c r="E249" s="6"/>
      <c r="F249" s="6"/>
      <c r="G249" s="8"/>
      <c r="H249" s="18"/>
      <c r="I249" s="18"/>
      <c r="J249" s="18"/>
      <c r="K249" s="18"/>
    </row>
    <row r="250" spans="1:11" ht="25.2" customHeight="1" x14ac:dyDescent="0.2">
      <c r="A250" s="12"/>
      <c r="B250" s="18"/>
      <c r="C250" s="18"/>
      <c r="D250" s="7"/>
      <c r="E250" s="6"/>
      <c r="F250" s="18"/>
      <c r="G250" s="8"/>
      <c r="H250" s="18"/>
      <c r="I250" s="18"/>
      <c r="J250" s="18"/>
      <c r="K250" s="18"/>
    </row>
    <row r="251" spans="1:11" ht="25.2" customHeight="1" x14ac:dyDescent="0.2">
      <c r="A251" s="12"/>
      <c r="B251" s="18"/>
      <c r="C251" s="18"/>
      <c r="D251" s="7"/>
      <c r="E251" s="6"/>
      <c r="F251" s="18"/>
      <c r="G251" s="8"/>
      <c r="H251" s="18"/>
      <c r="I251" s="18"/>
      <c r="J251" s="18"/>
      <c r="K251" s="18"/>
    </row>
    <row r="252" spans="1:11" ht="25.2" customHeight="1" x14ac:dyDescent="0.2">
      <c r="A252" s="12"/>
      <c r="B252" s="18"/>
      <c r="C252" s="18"/>
      <c r="D252" s="7"/>
      <c r="E252" s="6"/>
      <c r="F252" s="18"/>
      <c r="G252" s="8"/>
      <c r="H252" s="18"/>
      <c r="I252" s="18"/>
      <c r="J252" s="18"/>
      <c r="K252" s="18"/>
    </row>
    <row r="253" spans="1:11" ht="25.2" customHeight="1" x14ac:dyDescent="0.2">
      <c r="A253" s="12"/>
      <c r="B253" s="18"/>
      <c r="C253" s="18"/>
      <c r="D253" s="7"/>
      <c r="E253" s="6"/>
      <c r="F253" s="18"/>
      <c r="G253" s="8"/>
      <c r="H253" s="18"/>
      <c r="I253" s="18"/>
      <c r="J253" s="18"/>
      <c r="K253" s="18"/>
    </row>
    <row r="254" spans="1:11" ht="25.2" customHeight="1" x14ac:dyDescent="0.2">
      <c r="A254" s="12"/>
      <c r="B254" s="5"/>
      <c r="C254" s="5"/>
      <c r="D254" s="7"/>
      <c r="E254" s="6"/>
      <c r="F254" s="18"/>
      <c r="G254" s="8"/>
      <c r="H254" s="18"/>
      <c r="I254" s="18"/>
      <c r="J254" s="18"/>
      <c r="K254" s="18"/>
    </row>
    <row r="255" spans="1:11" ht="25.2" customHeight="1" x14ac:dyDescent="0.2">
      <c r="A255" s="12"/>
      <c r="B255" s="18"/>
      <c r="C255" s="18"/>
      <c r="D255" s="7"/>
      <c r="E255" s="6"/>
      <c r="F255" s="18"/>
      <c r="G255" s="8"/>
      <c r="H255" s="18"/>
      <c r="I255" s="18"/>
      <c r="J255" s="18"/>
      <c r="K255" s="18"/>
    </row>
    <row r="256" spans="1:11" ht="25.2" customHeight="1" x14ac:dyDescent="0.2">
      <c r="A256" s="12"/>
      <c r="B256" s="18"/>
      <c r="C256" s="18"/>
      <c r="D256" s="7"/>
      <c r="E256" s="6"/>
      <c r="F256" s="18"/>
      <c r="G256" s="8"/>
      <c r="H256" s="18"/>
      <c r="I256" s="18"/>
      <c r="J256" s="18"/>
      <c r="K256" s="18"/>
    </row>
    <row r="257" spans="1:11" ht="25.2" customHeight="1" x14ac:dyDescent="0.2">
      <c r="A257" s="12"/>
      <c r="B257" s="18"/>
      <c r="C257" s="18"/>
      <c r="D257" s="7"/>
      <c r="E257" s="6"/>
      <c r="F257" s="18"/>
      <c r="G257" s="8"/>
      <c r="H257" s="18"/>
      <c r="I257" s="18"/>
      <c r="J257" s="18"/>
      <c r="K257" s="18"/>
    </row>
    <row r="258" spans="1:11" ht="25.2" customHeight="1" x14ac:dyDescent="0.2">
      <c r="A258" s="12"/>
      <c r="B258" s="18"/>
      <c r="C258" s="18"/>
      <c r="D258" s="7"/>
      <c r="E258" s="6"/>
      <c r="F258" s="18"/>
      <c r="G258" s="8"/>
      <c r="H258" s="18"/>
      <c r="I258" s="18"/>
      <c r="J258" s="18"/>
      <c r="K258" s="18"/>
    </row>
    <row r="259" spans="1:11" ht="25.2" customHeight="1" x14ac:dyDescent="0.2">
      <c r="A259" s="12"/>
      <c r="B259" s="18"/>
      <c r="C259" s="18"/>
      <c r="D259" s="7"/>
      <c r="E259" s="6"/>
      <c r="F259" s="18"/>
      <c r="G259" s="8"/>
      <c r="H259" s="18"/>
      <c r="I259" s="18"/>
      <c r="J259" s="18"/>
      <c r="K259" s="18"/>
    </row>
    <row r="260" spans="1:11" ht="25.2" customHeight="1" x14ac:dyDescent="0.2">
      <c r="A260" s="12"/>
      <c r="B260" s="10"/>
      <c r="C260" s="18"/>
      <c r="D260" s="7"/>
      <c r="E260" s="6"/>
      <c r="F260" s="18"/>
      <c r="G260" s="8"/>
      <c r="H260" s="18"/>
      <c r="I260" s="18"/>
      <c r="J260" s="18"/>
      <c r="K260" s="18"/>
    </row>
    <row r="261" spans="1:11" ht="25.2" customHeight="1" x14ac:dyDescent="0.2">
      <c r="A261" s="12"/>
      <c r="B261" s="5"/>
      <c r="C261" s="18"/>
      <c r="D261" s="7"/>
      <c r="E261" s="6"/>
      <c r="F261" s="18"/>
      <c r="G261" s="8"/>
      <c r="H261" s="18"/>
      <c r="I261" s="18"/>
      <c r="J261" s="18"/>
      <c r="K261" s="18"/>
    </row>
    <row r="262" spans="1:11" ht="25.2" customHeight="1" x14ac:dyDescent="0.2">
      <c r="A262" s="12"/>
      <c r="B262" s="5"/>
      <c r="C262" s="18"/>
      <c r="D262" s="7"/>
      <c r="E262" s="6"/>
      <c r="F262" s="18"/>
      <c r="G262" s="8"/>
      <c r="H262" s="18"/>
      <c r="I262" s="18"/>
      <c r="J262" s="18"/>
      <c r="K262" s="18"/>
    </row>
    <row r="263" spans="1:11" ht="25.2" customHeight="1" x14ac:dyDescent="0.2">
      <c r="A263" s="12"/>
      <c r="B263" s="18"/>
      <c r="C263" s="18"/>
      <c r="D263" s="27"/>
      <c r="E263" s="6"/>
      <c r="F263" s="18"/>
      <c r="G263" s="8"/>
      <c r="H263" s="18"/>
      <c r="I263" s="18"/>
      <c r="J263" s="18"/>
      <c r="K263" s="18"/>
    </row>
    <row r="264" spans="1:11" ht="25.2" customHeight="1" x14ac:dyDescent="0.2">
      <c r="A264" s="12"/>
      <c r="B264" s="18"/>
      <c r="C264" s="18"/>
      <c r="D264" s="27"/>
      <c r="E264" s="6"/>
      <c r="F264" s="18"/>
      <c r="G264" s="8"/>
      <c r="H264" s="18"/>
      <c r="I264" s="18"/>
      <c r="J264" s="18"/>
      <c r="K264" s="18"/>
    </row>
    <row r="265" spans="1:11" ht="25.2" customHeight="1" x14ac:dyDescent="0.2">
      <c r="A265" s="12"/>
      <c r="B265" s="18"/>
      <c r="C265" s="18"/>
      <c r="D265" s="27"/>
      <c r="E265" s="6"/>
      <c r="F265" s="18"/>
      <c r="G265" s="8"/>
      <c r="H265" s="18"/>
      <c r="I265" s="18"/>
      <c r="J265" s="18"/>
      <c r="K265" s="18"/>
    </row>
    <row r="266" spans="1:11" ht="25.2" customHeight="1" x14ac:dyDescent="0.2">
      <c r="A266" s="12"/>
      <c r="B266" s="18"/>
      <c r="C266" s="18"/>
      <c r="D266" s="27"/>
      <c r="E266" s="6"/>
      <c r="F266" s="18"/>
      <c r="G266" s="8"/>
      <c r="H266" s="18"/>
      <c r="I266" s="18"/>
      <c r="J266" s="18"/>
      <c r="K266" s="18"/>
    </row>
    <row r="267" spans="1:11" ht="25.2" customHeight="1" x14ac:dyDescent="0.2">
      <c r="A267" s="12"/>
      <c r="B267" s="18"/>
      <c r="C267" s="18"/>
      <c r="D267" s="27"/>
      <c r="E267" s="6"/>
      <c r="F267" s="18"/>
      <c r="G267" s="8"/>
      <c r="H267" s="18"/>
      <c r="I267" s="18"/>
      <c r="J267" s="18"/>
      <c r="K267" s="18"/>
    </row>
    <row r="268" spans="1:11" ht="25.2" customHeight="1" thickBot="1" x14ac:dyDescent="0.25">
      <c r="A268" s="12"/>
      <c r="B268" s="33"/>
      <c r="C268" s="33"/>
      <c r="D268" s="34"/>
      <c r="E268" s="35"/>
      <c r="F268" s="33"/>
      <c r="G268" s="8"/>
      <c r="H268" s="33"/>
      <c r="I268" s="33"/>
      <c r="J268" s="33"/>
      <c r="K268" s="33"/>
    </row>
    <row r="269" spans="1:11" ht="25.2" customHeight="1" x14ac:dyDescent="0.2">
      <c r="A269" s="12"/>
      <c r="B269" s="30"/>
      <c r="C269" s="30"/>
      <c r="D269" s="31"/>
      <c r="E269" s="32"/>
      <c r="F269" s="30"/>
      <c r="G269" s="30"/>
      <c r="H269" s="30"/>
      <c r="I269" s="30"/>
      <c r="J269" s="30"/>
      <c r="K269" s="30"/>
    </row>
    <row r="270" spans="1:11" ht="25.2" customHeight="1" x14ac:dyDescent="0.2">
      <c r="A270" s="12"/>
      <c r="B270" s="18"/>
      <c r="C270" s="18"/>
      <c r="D270" s="27"/>
      <c r="E270" s="6"/>
      <c r="F270" s="18"/>
      <c r="G270" s="8"/>
      <c r="H270" s="18"/>
      <c r="I270" s="18"/>
      <c r="J270" s="18"/>
      <c r="K270" s="18"/>
    </row>
    <row r="271" spans="1:11" ht="25.2" customHeight="1" x14ac:dyDescent="0.2">
      <c r="A271" s="12"/>
      <c r="B271" s="18"/>
      <c r="C271" s="18"/>
      <c r="D271" s="27"/>
      <c r="E271" s="6"/>
      <c r="F271" s="18"/>
      <c r="G271" s="8"/>
      <c r="H271" s="18"/>
      <c r="I271" s="18"/>
      <c r="J271" s="18"/>
      <c r="K271" s="18"/>
    </row>
    <row r="272" spans="1:11" ht="25.2" customHeight="1" x14ac:dyDescent="0.2">
      <c r="A272" s="12"/>
      <c r="B272" s="18"/>
      <c r="C272" s="18"/>
      <c r="D272" s="27"/>
      <c r="E272" s="6"/>
      <c r="F272" s="18"/>
      <c r="G272" s="8"/>
      <c r="H272" s="18"/>
      <c r="I272" s="18"/>
      <c r="J272" s="18"/>
      <c r="K272" s="18"/>
    </row>
    <row r="273" spans="1:11" ht="25.2" customHeight="1" x14ac:dyDescent="0.2">
      <c r="A273" s="12"/>
      <c r="B273" s="18"/>
      <c r="C273" s="18"/>
      <c r="D273" s="27"/>
      <c r="E273" s="6"/>
      <c r="F273" s="18"/>
      <c r="G273" s="8"/>
      <c r="H273" s="18"/>
      <c r="I273" s="18"/>
      <c r="J273" s="18"/>
      <c r="K273" s="18"/>
    </row>
    <row r="274" spans="1:11" ht="25.2" customHeight="1" x14ac:dyDescent="0.2">
      <c r="A274" s="12"/>
      <c r="B274" s="18"/>
      <c r="C274" s="18"/>
      <c r="D274" s="27"/>
      <c r="E274" s="6"/>
      <c r="F274" s="18"/>
      <c r="G274" s="8"/>
      <c r="H274" s="18"/>
      <c r="I274" s="18"/>
      <c r="J274" s="18"/>
      <c r="K274" s="18"/>
    </row>
    <row r="275" spans="1:11" ht="25.2" customHeight="1" x14ac:dyDescent="0.2">
      <c r="A275" s="12"/>
      <c r="B275" s="18"/>
      <c r="C275" s="18"/>
      <c r="D275" s="27"/>
      <c r="E275" s="6"/>
      <c r="F275" s="18"/>
      <c r="G275" s="8"/>
      <c r="H275" s="18"/>
      <c r="I275" s="18"/>
      <c r="J275" s="18"/>
      <c r="K275" s="18"/>
    </row>
    <row r="276" spans="1:11" ht="25.2" customHeight="1" x14ac:dyDescent="0.2">
      <c r="A276" s="12"/>
      <c r="B276" s="18"/>
      <c r="C276" s="18"/>
      <c r="D276" s="27"/>
      <c r="E276" s="6"/>
      <c r="F276" s="18"/>
      <c r="G276" s="8"/>
      <c r="H276" s="18"/>
      <c r="I276" s="18"/>
      <c r="J276" s="18"/>
      <c r="K276" s="18"/>
    </row>
    <row r="277" spans="1:11" ht="25.2" customHeight="1" x14ac:dyDescent="0.2">
      <c r="A277" s="12"/>
      <c r="B277" s="18"/>
      <c r="C277" s="18"/>
      <c r="D277" s="27"/>
      <c r="E277" s="6"/>
      <c r="F277" s="18"/>
      <c r="G277" s="8"/>
      <c r="H277" s="18"/>
      <c r="I277" s="18"/>
      <c r="J277" s="18"/>
      <c r="K277" s="18"/>
    </row>
    <row r="278" spans="1:11" ht="25.2" customHeight="1" x14ac:dyDescent="0.2">
      <c r="A278" s="12"/>
      <c r="B278" s="18"/>
      <c r="C278" s="18"/>
      <c r="D278" s="27"/>
      <c r="E278" s="6"/>
      <c r="F278" s="18"/>
      <c r="G278" s="8"/>
      <c r="H278" s="18"/>
      <c r="I278" s="18"/>
      <c r="J278" s="18"/>
      <c r="K278" s="18"/>
    </row>
    <row r="279" spans="1:11" ht="25.2" customHeight="1" x14ac:dyDescent="0.2">
      <c r="A279" s="12"/>
      <c r="B279" s="18"/>
      <c r="C279" s="18"/>
      <c r="D279" s="27"/>
      <c r="E279" s="6"/>
      <c r="F279" s="18"/>
      <c r="G279" s="8"/>
      <c r="H279" s="18"/>
      <c r="I279" s="18"/>
      <c r="J279" s="18"/>
      <c r="K279" s="18"/>
    </row>
    <row r="280" spans="1:11" ht="25.2" customHeight="1" x14ac:dyDescent="0.2">
      <c r="A280" s="12"/>
      <c r="B280" s="18"/>
      <c r="C280" s="18"/>
      <c r="D280" s="27"/>
      <c r="E280" s="6"/>
      <c r="F280" s="18"/>
      <c r="G280" s="8"/>
      <c r="H280" s="18"/>
      <c r="I280" s="18"/>
      <c r="J280" s="18"/>
      <c r="K280" s="18"/>
    </row>
    <row r="281" spans="1:11" ht="25.2" customHeight="1" x14ac:dyDescent="0.2">
      <c r="A281" s="12"/>
      <c r="B281" s="18"/>
      <c r="C281" s="18"/>
      <c r="D281" s="27"/>
      <c r="E281" s="6"/>
      <c r="F281" s="18"/>
      <c r="G281" s="8"/>
      <c r="H281" s="18"/>
      <c r="I281" s="18"/>
      <c r="J281" s="18"/>
      <c r="K281" s="18"/>
    </row>
    <row r="282" spans="1:11" ht="25.2" customHeight="1" x14ac:dyDescent="0.2">
      <c r="A282" s="12"/>
      <c r="B282" s="18"/>
      <c r="C282" s="18"/>
      <c r="D282" s="27"/>
      <c r="E282" s="6"/>
      <c r="F282" s="18"/>
      <c r="G282" s="8"/>
      <c r="H282" s="18"/>
      <c r="I282" s="18"/>
      <c r="J282" s="18"/>
      <c r="K282" s="18"/>
    </row>
    <row r="283" spans="1:11" ht="25.2" customHeight="1" x14ac:dyDescent="0.2">
      <c r="A283" s="12"/>
      <c r="B283" s="18"/>
      <c r="C283" s="18"/>
      <c r="D283" s="27"/>
      <c r="E283" s="6"/>
      <c r="F283" s="18"/>
      <c r="G283" s="8"/>
      <c r="H283" s="18"/>
      <c r="I283" s="18"/>
      <c r="J283" s="18"/>
      <c r="K283" s="18"/>
    </row>
    <row r="284" spans="1:11" ht="25.2" customHeight="1" x14ac:dyDescent="0.2">
      <c r="A284" s="12"/>
      <c r="B284" s="10"/>
      <c r="C284" s="10"/>
      <c r="D284" s="27"/>
      <c r="E284" s="6"/>
      <c r="F284" s="18"/>
      <c r="G284" s="8"/>
      <c r="H284" s="18"/>
      <c r="I284" s="18"/>
      <c r="J284" s="18"/>
      <c r="K284" s="18"/>
    </row>
    <row r="285" spans="1:11" ht="25.2" customHeight="1" x14ac:dyDescent="0.2">
      <c r="A285" s="12"/>
      <c r="B285" s="18"/>
      <c r="C285" s="18"/>
      <c r="D285" s="27"/>
      <c r="E285" s="6"/>
      <c r="F285" s="18"/>
      <c r="G285" s="8"/>
      <c r="H285" s="18"/>
      <c r="I285" s="18"/>
      <c r="J285" s="18"/>
      <c r="K285" s="18"/>
    </row>
    <row r="288" spans="1:11" ht="25.2" customHeight="1" x14ac:dyDescent="0.2">
      <c r="A288" s="13">
        <v>1</v>
      </c>
      <c r="B288" s="13"/>
      <c r="C288" s="13"/>
      <c r="D288" s="13"/>
      <c r="E288"/>
      <c r="F288"/>
      <c r="G288"/>
      <c r="H288"/>
      <c r="I288"/>
      <c r="J288"/>
      <c r="K288"/>
    </row>
    <row r="289" spans="1:11" ht="25.2" customHeight="1" x14ac:dyDescent="0.2">
      <c r="A289" s="13">
        <v>2</v>
      </c>
      <c r="B289" s="13"/>
      <c r="C289" s="13"/>
      <c r="D289" s="13"/>
      <c r="E289"/>
      <c r="F289"/>
      <c r="G289"/>
      <c r="H289"/>
      <c r="I289"/>
      <c r="J289"/>
      <c r="K289"/>
    </row>
    <row r="290" spans="1:11" ht="25.2" customHeight="1" x14ac:dyDescent="0.2">
      <c r="A290" s="13">
        <v>3</v>
      </c>
      <c r="B290" s="13"/>
      <c r="C290" s="13"/>
      <c r="D290" s="13"/>
      <c r="E290"/>
      <c r="F290"/>
      <c r="G290"/>
      <c r="H290"/>
      <c r="I290"/>
      <c r="J290"/>
      <c r="K290"/>
    </row>
    <row r="291" spans="1:11" ht="25.2" customHeight="1" x14ac:dyDescent="0.2">
      <c r="A291" s="13">
        <v>4</v>
      </c>
      <c r="B291" s="13"/>
      <c r="C291" s="13"/>
      <c r="D291" s="13"/>
      <c r="E291"/>
      <c r="F291"/>
      <c r="G291"/>
      <c r="H291"/>
      <c r="I291"/>
      <c r="J291"/>
      <c r="K291"/>
    </row>
    <row r="292" spans="1:11" ht="25.2" customHeight="1" x14ac:dyDescent="0.2">
      <c r="A292" s="13">
        <v>5</v>
      </c>
      <c r="B292" s="13"/>
      <c r="C292" s="13"/>
      <c r="D292" s="13"/>
      <c r="E292"/>
      <c r="F292"/>
      <c r="G292"/>
      <c r="H292"/>
      <c r="I292"/>
      <c r="J292"/>
      <c r="K292"/>
    </row>
    <row r="293" spans="1:11" ht="25.2" customHeight="1" x14ac:dyDescent="0.2">
      <c r="A293" s="13">
        <v>6</v>
      </c>
      <c r="B293" s="13"/>
      <c r="C293" s="13"/>
      <c r="D293" s="13"/>
      <c r="E293"/>
      <c r="F293"/>
      <c r="G293"/>
      <c r="H293"/>
      <c r="I293"/>
      <c r="J293"/>
      <c r="K293"/>
    </row>
    <row r="294" spans="1:11" ht="25.2" customHeight="1" x14ac:dyDescent="0.2">
      <c r="A294" s="13">
        <v>7</v>
      </c>
      <c r="B294" s="13"/>
      <c r="C294" s="13"/>
      <c r="D294" s="13"/>
      <c r="E294"/>
      <c r="F294"/>
      <c r="G294"/>
      <c r="H294"/>
      <c r="I294"/>
      <c r="J294"/>
      <c r="K294"/>
    </row>
    <row r="295" spans="1:11" ht="25.2" customHeight="1" x14ac:dyDescent="0.2">
      <c r="A295" s="13">
        <v>8</v>
      </c>
      <c r="B295" s="13"/>
      <c r="C295" s="13"/>
      <c r="D295" s="13"/>
      <c r="E295"/>
      <c r="F295"/>
      <c r="G295"/>
      <c r="H295"/>
      <c r="I295"/>
      <c r="J295"/>
      <c r="K295"/>
    </row>
    <row r="296" spans="1:11" ht="25.2" customHeight="1" x14ac:dyDescent="0.2">
      <c r="A296" s="13">
        <v>9</v>
      </c>
      <c r="B296" s="13"/>
      <c r="C296" s="13"/>
      <c r="D296" s="13"/>
      <c r="E296"/>
      <c r="F296"/>
      <c r="G296"/>
      <c r="H296"/>
      <c r="I296"/>
      <c r="J296"/>
      <c r="K296"/>
    </row>
    <row r="297" spans="1:11" ht="25.2" customHeight="1" x14ac:dyDescent="0.2">
      <c r="A297" s="13">
        <v>10</v>
      </c>
      <c r="B297" s="13"/>
      <c r="C297" s="13"/>
      <c r="D297" s="13"/>
      <c r="E297"/>
      <c r="F297"/>
      <c r="G297"/>
      <c r="H297"/>
      <c r="I297"/>
      <c r="J297"/>
      <c r="K297"/>
    </row>
    <row r="298" spans="1:11" ht="25.2" customHeight="1" x14ac:dyDescent="0.2">
      <c r="A298" s="13">
        <v>11</v>
      </c>
      <c r="B298" s="13" t="e">
        <f>#REF!</f>
        <v>#REF!</v>
      </c>
      <c r="C298" s="13"/>
      <c r="D298" s="13" t="e">
        <f>#REF!</f>
        <v>#REF!</v>
      </c>
      <c r="E298"/>
      <c r="F298"/>
      <c r="G298"/>
      <c r="H298"/>
      <c r="I298"/>
      <c r="J298"/>
      <c r="K298"/>
    </row>
    <row r="299" spans="1:11" ht="25.2" customHeight="1" x14ac:dyDescent="0.2">
      <c r="A299" s="13">
        <v>12</v>
      </c>
      <c r="B299" s="13" t="e">
        <f>#REF!</f>
        <v>#REF!</v>
      </c>
      <c r="C299" s="13"/>
      <c r="D299" s="13" t="e">
        <f>#REF!</f>
        <v>#REF!</v>
      </c>
      <c r="E299"/>
      <c r="F299"/>
      <c r="G299"/>
      <c r="H299"/>
      <c r="I299"/>
      <c r="J299"/>
      <c r="K299"/>
    </row>
    <row r="300" spans="1:11" ht="25.2" customHeight="1" x14ac:dyDescent="0.2">
      <c r="A300" s="13">
        <v>13</v>
      </c>
      <c r="B300" s="13" t="e">
        <f>#REF!</f>
        <v>#REF!</v>
      </c>
      <c r="C300" s="13"/>
      <c r="D300" s="13" t="e">
        <f>#REF!</f>
        <v>#REF!</v>
      </c>
      <c r="E300"/>
      <c r="F300"/>
      <c r="G300"/>
      <c r="H300"/>
      <c r="I300"/>
      <c r="J300"/>
      <c r="K300"/>
    </row>
    <row r="301" spans="1:11" ht="25.2" customHeight="1" x14ac:dyDescent="0.2">
      <c r="A301" s="13">
        <v>14</v>
      </c>
      <c r="B301" s="13" t="e">
        <f>#REF!</f>
        <v>#REF!</v>
      </c>
      <c r="C301" s="13"/>
      <c r="D301" s="13" t="e">
        <f>#REF!</f>
        <v>#REF!</v>
      </c>
      <c r="E301"/>
      <c r="F301"/>
      <c r="G301"/>
      <c r="H301"/>
      <c r="I301"/>
      <c r="J301"/>
      <c r="K301"/>
    </row>
    <row r="302" spans="1:11" ht="25.2" customHeight="1" x14ac:dyDescent="0.2">
      <c r="A302" s="13">
        <v>15</v>
      </c>
      <c r="B302" s="13" t="e">
        <f>#REF!</f>
        <v>#REF!</v>
      </c>
      <c r="C302" s="13"/>
      <c r="D302" s="13" t="e">
        <f>#REF!</f>
        <v>#REF!</v>
      </c>
      <c r="E302"/>
      <c r="F302"/>
      <c r="G302"/>
      <c r="H302"/>
      <c r="I302"/>
      <c r="J302"/>
      <c r="K302"/>
    </row>
    <row r="303" spans="1:11" ht="25.2" customHeight="1" x14ac:dyDescent="0.2">
      <c r="A303" s="13">
        <v>16</v>
      </c>
      <c r="B303" s="13" t="e">
        <f>#REF!</f>
        <v>#REF!</v>
      </c>
      <c r="C303" s="13"/>
      <c r="D303" s="13" t="e">
        <f>#REF!</f>
        <v>#REF!</v>
      </c>
      <c r="E303"/>
      <c r="F303"/>
      <c r="G303"/>
      <c r="H303"/>
      <c r="I303"/>
      <c r="J303"/>
      <c r="K303"/>
    </row>
    <row r="304" spans="1:11" ht="25.2" customHeight="1" x14ac:dyDescent="0.2">
      <c r="A304" s="13">
        <v>17</v>
      </c>
      <c r="B304" s="13" t="e">
        <f>#REF!</f>
        <v>#REF!</v>
      </c>
      <c r="C304" s="13"/>
      <c r="D304" s="13" t="e">
        <f>#REF!</f>
        <v>#REF!</v>
      </c>
      <c r="E304"/>
      <c r="F304"/>
      <c r="G304"/>
      <c r="H304"/>
      <c r="I304"/>
      <c r="J304"/>
      <c r="K304"/>
    </row>
    <row r="305" spans="1:11" ht="25.2" customHeight="1" x14ac:dyDescent="0.2">
      <c r="A305" s="13">
        <v>18</v>
      </c>
      <c r="B305" s="13" t="e">
        <f>#REF!</f>
        <v>#REF!</v>
      </c>
      <c r="C305" s="13"/>
      <c r="D305" s="13" t="e">
        <f>#REF!</f>
        <v>#REF!</v>
      </c>
      <c r="E305"/>
      <c r="F305"/>
      <c r="G305"/>
      <c r="H305"/>
      <c r="I305"/>
      <c r="J305"/>
      <c r="K305"/>
    </row>
    <row r="306" spans="1:11" ht="25.2" customHeight="1" x14ac:dyDescent="0.2">
      <c r="A306" s="13">
        <v>19</v>
      </c>
      <c r="B306" s="13" t="e">
        <f>#REF!</f>
        <v>#REF!</v>
      </c>
      <c r="C306" s="13"/>
      <c r="D306" s="13" t="e">
        <f>#REF!</f>
        <v>#REF!</v>
      </c>
      <c r="E306"/>
      <c r="F306"/>
      <c r="G306"/>
      <c r="H306"/>
      <c r="I306"/>
      <c r="J306"/>
      <c r="K306"/>
    </row>
    <row r="307" spans="1:11" ht="25.2" customHeight="1" x14ac:dyDescent="0.2">
      <c r="A307" s="13">
        <v>20</v>
      </c>
      <c r="B307" s="13" t="e">
        <f>#REF!</f>
        <v>#REF!</v>
      </c>
      <c r="C307" s="13"/>
      <c r="D307" s="13" t="e">
        <f>#REF!</f>
        <v>#REF!</v>
      </c>
      <c r="E307"/>
      <c r="F307"/>
      <c r="G307"/>
      <c r="H307"/>
      <c r="I307"/>
      <c r="J307"/>
      <c r="K307"/>
    </row>
    <row r="308" spans="1:11" ht="25.2" customHeight="1" x14ac:dyDescent="0.2">
      <c r="A308" s="13">
        <v>21</v>
      </c>
      <c r="B308" s="13" t="e">
        <f>#REF!</f>
        <v>#REF!</v>
      </c>
      <c r="C308" s="13"/>
      <c r="D308" s="13" t="e">
        <f>#REF!</f>
        <v>#REF!</v>
      </c>
      <c r="E308"/>
      <c r="F308"/>
      <c r="G308"/>
      <c r="H308"/>
      <c r="I308"/>
      <c r="J308"/>
      <c r="K308"/>
    </row>
    <row r="309" spans="1:11" ht="25.2" customHeight="1" x14ac:dyDescent="0.2">
      <c r="A309" s="13">
        <v>22</v>
      </c>
      <c r="B309" s="13" t="e">
        <f>#REF!</f>
        <v>#REF!</v>
      </c>
      <c r="C309" s="13"/>
      <c r="D309" s="13" t="e">
        <f>#REF!</f>
        <v>#REF!</v>
      </c>
      <c r="E309"/>
      <c r="F309"/>
      <c r="G309"/>
      <c r="H309"/>
      <c r="I309"/>
      <c r="J309"/>
      <c r="K309"/>
    </row>
    <row r="310" spans="1:11" ht="25.2" customHeight="1" x14ac:dyDescent="0.2">
      <c r="A310" s="13">
        <v>23</v>
      </c>
      <c r="B310" s="13" t="e">
        <f>#REF!</f>
        <v>#REF!</v>
      </c>
      <c r="C310" s="13"/>
      <c r="D310" s="13" t="e">
        <f>#REF!</f>
        <v>#REF!</v>
      </c>
      <c r="E310"/>
      <c r="F310"/>
      <c r="G310"/>
      <c r="H310"/>
      <c r="I310"/>
      <c r="J310"/>
      <c r="K310"/>
    </row>
    <row r="311" spans="1:11" ht="25.2" customHeight="1" x14ac:dyDescent="0.2">
      <c r="A311" s="13">
        <v>24</v>
      </c>
      <c r="B311" s="13" t="e">
        <f>#REF!</f>
        <v>#REF!</v>
      </c>
      <c r="C311" s="13"/>
      <c r="D311" s="13" t="e">
        <f>#REF!</f>
        <v>#REF!</v>
      </c>
      <c r="E311"/>
      <c r="F311"/>
      <c r="G311"/>
      <c r="H311"/>
      <c r="I311"/>
      <c r="J311"/>
      <c r="K311"/>
    </row>
    <row r="312" spans="1:11" ht="25.2" customHeight="1" x14ac:dyDescent="0.2">
      <c r="A312" s="13">
        <v>25</v>
      </c>
      <c r="B312" s="13" t="e">
        <f>#REF!</f>
        <v>#REF!</v>
      </c>
      <c r="C312" s="13"/>
      <c r="D312" s="13" t="e">
        <f>#REF!</f>
        <v>#REF!</v>
      </c>
      <c r="E312"/>
      <c r="F312"/>
      <c r="G312"/>
      <c r="H312"/>
      <c r="I312"/>
      <c r="J312"/>
      <c r="K312"/>
    </row>
    <row r="313" spans="1:11" ht="25.2" customHeight="1" x14ac:dyDescent="0.2">
      <c r="A313" s="13">
        <v>26</v>
      </c>
      <c r="B313" s="13" t="e">
        <f>#REF!</f>
        <v>#REF!</v>
      </c>
      <c r="C313" s="13"/>
      <c r="D313" s="13" t="e">
        <f>#REF!</f>
        <v>#REF!</v>
      </c>
      <c r="E313"/>
      <c r="F313"/>
      <c r="G313"/>
      <c r="H313"/>
      <c r="I313"/>
      <c r="J313"/>
      <c r="K313"/>
    </row>
    <row r="314" spans="1:11" ht="25.2" customHeight="1" x14ac:dyDescent="0.2">
      <c r="A314" s="13">
        <v>27</v>
      </c>
      <c r="B314" s="13" t="e">
        <f>#REF!</f>
        <v>#REF!</v>
      </c>
      <c r="C314" s="13"/>
      <c r="D314" s="13" t="e">
        <f>#REF!</f>
        <v>#REF!</v>
      </c>
      <c r="E314"/>
      <c r="F314"/>
      <c r="G314"/>
      <c r="H314"/>
      <c r="I314"/>
      <c r="J314"/>
      <c r="K314"/>
    </row>
    <row r="315" spans="1:11" ht="25.2" customHeight="1" x14ac:dyDescent="0.2">
      <c r="A315" s="13">
        <v>28</v>
      </c>
      <c r="B315" s="13" t="e">
        <f>#REF!</f>
        <v>#REF!</v>
      </c>
      <c r="C315" s="13"/>
      <c r="D315" s="13" t="e">
        <f>#REF!</f>
        <v>#REF!</v>
      </c>
      <c r="E315"/>
      <c r="F315"/>
      <c r="G315"/>
      <c r="H315"/>
      <c r="I315"/>
      <c r="J315"/>
      <c r="K315"/>
    </row>
    <row r="316" spans="1:11" ht="25.2" customHeight="1" x14ac:dyDescent="0.2">
      <c r="A316" s="13">
        <v>29</v>
      </c>
      <c r="B316" s="13" t="e">
        <f>#REF!</f>
        <v>#REF!</v>
      </c>
      <c r="C316" s="13"/>
      <c r="D316" s="13" t="e">
        <f>#REF!</f>
        <v>#REF!</v>
      </c>
      <c r="E316"/>
      <c r="F316"/>
      <c r="G316"/>
      <c r="H316"/>
      <c r="I316"/>
      <c r="J316"/>
      <c r="K316"/>
    </row>
    <row r="317" spans="1:11" ht="25.2" customHeight="1" x14ac:dyDescent="0.2">
      <c r="A317" s="13">
        <v>30</v>
      </c>
      <c r="B317" s="13" t="e">
        <f>#REF!</f>
        <v>#REF!</v>
      </c>
      <c r="C317" s="13"/>
      <c r="D317" s="13" t="e">
        <f>#REF!</f>
        <v>#REF!</v>
      </c>
      <c r="E317"/>
      <c r="F317"/>
      <c r="G317"/>
      <c r="H317"/>
      <c r="I317"/>
      <c r="J317"/>
      <c r="K317"/>
    </row>
    <row r="318" spans="1:11" ht="25.2" customHeight="1" x14ac:dyDescent="0.2">
      <c r="A318" s="13">
        <v>31</v>
      </c>
      <c r="B318" s="13" t="e">
        <f>#REF!</f>
        <v>#REF!</v>
      </c>
      <c r="C318" s="13"/>
      <c r="D318" s="13" t="e">
        <f>#REF!</f>
        <v>#REF!</v>
      </c>
      <c r="E318"/>
      <c r="F318"/>
      <c r="G318"/>
      <c r="H318"/>
      <c r="I318"/>
      <c r="J318"/>
      <c r="K318"/>
    </row>
    <row r="319" spans="1:11" ht="25.2" customHeight="1" x14ac:dyDescent="0.2">
      <c r="A319" s="13">
        <v>32</v>
      </c>
      <c r="B319" s="13" t="e">
        <f>#REF!</f>
        <v>#REF!</v>
      </c>
      <c r="C319" s="13"/>
      <c r="D319" s="13" t="e">
        <f>#REF!</f>
        <v>#REF!</v>
      </c>
      <c r="E319"/>
      <c r="F319"/>
      <c r="G319"/>
      <c r="H319"/>
      <c r="I319"/>
      <c r="J319"/>
      <c r="K319"/>
    </row>
    <row r="320" spans="1:11" ht="25.2" customHeight="1" x14ac:dyDescent="0.2">
      <c r="A320" s="13">
        <v>33</v>
      </c>
      <c r="B320" s="13" t="e">
        <f>#REF!</f>
        <v>#REF!</v>
      </c>
      <c r="C320" s="13"/>
      <c r="D320" s="13" t="e">
        <f>#REF!</f>
        <v>#REF!</v>
      </c>
      <c r="E320"/>
      <c r="F320"/>
      <c r="G320"/>
      <c r="H320"/>
      <c r="I320"/>
      <c r="J320"/>
      <c r="K320"/>
    </row>
    <row r="321" spans="1:11" ht="25.2" customHeight="1" x14ac:dyDescent="0.2">
      <c r="A321" s="13">
        <v>34</v>
      </c>
      <c r="B321" s="13" t="e">
        <f>#REF!</f>
        <v>#REF!</v>
      </c>
      <c r="C321" s="13"/>
      <c r="D321" s="13" t="e">
        <f>#REF!</f>
        <v>#REF!</v>
      </c>
      <c r="E321"/>
      <c r="F321"/>
      <c r="G321"/>
      <c r="H321"/>
      <c r="I321"/>
      <c r="J321"/>
      <c r="K321"/>
    </row>
    <row r="322" spans="1:11" ht="25.2" customHeight="1" x14ac:dyDescent="0.2">
      <c r="A322" s="13">
        <v>35</v>
      </c>
      <c r="B322" s="13" t="e">
        <f>#REF!</f>
        <v>#REF!</v>
      </c>
      <c r="C322" s="13"/>
      <c r="D322" s="13" t="e">
        <f>#REF!</f>
        <v>#REF!</v>
      </c>
      <c r="E322"/>
      <c r="F322"/>
      <c r="G322"/>
      <c r="H322"/>
      <c r="I322"/>
      <c r="J322"/>
      <c r="K322"/>
    </row>
    <row r="323" spans="1:11" ht="25.2" customHeight="1" x14ac:dyDescent="0.2">
      <c r="A323" s="13">
        <v>36</v>
      </c>
      <c r="B323" s="13" t="e">
        <f>#REF!</f>
        <v>#REF!</v>
      </c>
      <c r="C323" s="13"/>
      <c r="D323" s="13" t="e">
        <f>#REF!</f>
        <v>#REF!</v>
      </c>
      <c r="E323"/>
      <c r="F323"/>
      <c r="G323"/>
      <c r="H323"/>
      <c r="I323"/>
      <c r="J323"/>
      <c r="K323"/>
    </row>
    <row r="324" spans="1:11" ht="25.2" customHeight="1" x14ac:dyDescent="0.2">
      <c r="A324" s="13">
        <v>37</v>
      </c>
      <c r="B324" s="13" t="e">
        <f>#REF!</f>
        <v>#REF!</v>
      </c>
      <c r="C324" s="13"/>
      <c r="D324" s="13" t="e">
        <f>#REF!</f>
        <v>#REF!</v>
      </c>
      <c r="E324"/>
      <c r="F324"/>
      <c r="G324"/>
      <c r="H324"/>
      <c r="I324"/>
      <c r="J324"/>
      <c r="K324"/>
    </row>
    <row r="325" spans="1:11" ht="25.2" customHeight="1" x14ac:dyDescent="0.2">
      <c r="A325" s="13">
        <v>38</v>
      </c>
      <c r="B325" s="13" t="e">
        <f>#REF!</f>
        <v>#REF!</v>
      </c>
      <c r="C325" s="13"/>
      <c r="D325" s="13" t="e">
        <f>#REF!</f>
        <v>#REF!</v>
      </c>
      <c r="E325"/>
      <c r="F325"/>
      <c r="G325"/>
      <c r="H325"/>
      <c r="I325"/>
      <c r="J325"/>
      <c r="K325"/>
    </row>
    <row r="326" spans="1:11" ht="25.2" customHeight="1" x14ac:dyDescent="0.2">
      <c r="A326" s="13">
        <v>39</v>
      </c>
      <c r="B326" s="13" t="e">
        <f>#REF!</f>
        <v>#REF!</v>
      </c>
      <c r="C326" s="13"/>
      <c r="D326" s="13" t="e">
        <f>#REF!</f>
        <v>#REF!</v>
      </c>
      <c r="E326"/>
      <c r="F326"/>
      <c r="G326"/>
      <c r="H326"/>
      <c r="I326"/>
      <c r="J326"/>
      <c r="K326"/>
    </row>
    <row r="327" spans="1:11" ht="25.2" customHeight="1" x14ac:dyDescent="0.2">
      <c r="A327" s="13">
        <v>40</v>
      </c>
      <c r="B327" s="13" t="e">
        <f>#REF!</f>
        <v>#REF!</v>
      </c>
      <c r="C327" s="13"/>
      <c r="D327" s="13" t="e">
        <f>#REF!</f>
        <v>#REF!</v>
      </c>
      <c r="E327"/>
      <c r="F327"/>
      <c r="G327"/>
      <c r="H327"/>
      <c r="I327"/>
      <c r="J327"/>
      <c r="K327"/>
    </row>
    <row r="328" spans="1:11" ht="25.2" customHeight="1" x14ac:dyDescent="0.2">
      <c r="A328" s="13">
        <v>41</v>
      </c>
      <c r="B328" s="13" t="e">
        <f>#REF!</f>
        <v>#REF!</v>
      </c>
      <c r="C328" s="13"/>
      <c r="D328" s="13" t="e">
        <f>#REF!</f>
        <v>#REF!</v>
      </c>
      <c r="E328"/>
      <c r="F328"/>
      <c r="G328"/>
      <c r="H328"/>
      <c r="I328"/>
      <c r="J328"/>
      <c r="K328"/>
    </row>
    <row r="329" spans="1:11" ht="25.2" customHeight="1" x14ac:dyDescent="0.2">
      <c r="A329" s="13">
        <v>42</v>
      </c>
      <c r="B329" s="13" t="e">
        <f>#REF!</f>
        <v>#REF!</v>
      </c>
      <c r="C329" s="13"/>
      <c r="D329" s="13" t="e">
        <f>#REF!</f>
        <v>#REF!</v>
      </c>
      <c r="E329"/>
      <c r="F329"/>
      <c r="G329"/>
      <c r="H329"/>
      <c r="I329"/>
      <c r="J329"/>
      <c r="K329"/>
    </row>
    <row r="330" spans="1:11" ht="25.2" customHeight="1" x14ac:dyDescent="0.2">
      <c r="A330" s="13">
        <v>43</v>
      </c>
      <c r="B330" s="13" t="e">
        <f>#REF!</f>
        <v>#REF!</v>
      </c>
      <c r="C330" s="13"/>
      <c r="D330" s="13" t="e">
        <f>#REF!</f>
        <v>#REF!</v>
      </c>
      <c r="E330"/>
      <c r="F330"/>
      <c r="G330"/>
      <c r="H330"/>
      <c r="I330"/>
      <c r="J330"/>
      <c r="K330"/>
    </row>
    <row r="331" spans="1:11" ht="25.2" customHeight="1" x14ac:dyDescent="0.2">
      <c r="A331" s="13">
        <v>44</v>
      </c>
      <c r="B331" s="13" t="e">
        <f>#REF!</f>
        <v>#REF!</v>
      </c>
      <c r="C331" s="13"/>
      <c r="D331" s="13" t="e">
        <f>#REF!</f>
        <v>#REF!</v>
      </c>
      <c r="E331"/>
      <c r="F331"/>
      <c r="G331"/>
      <c r="H331"/>
      <c r="I331"/>
      <c r="J331"/>
      <c r="K331"/>
    </row>
    <row r="332" spans="1:11" ht="25.2" customHeight="1" x14ac:dyDescent="0.2">
      <c r="A332" s="13">
        <v>45</v>
      </c>
      <c r="B332" s="13" t="e">
        <f>#REF!</f>
        <v>#REF!</v>
      </c>
      <c r="C332" s="13"/>
      <c r="D332" s="13" t="e">
        <f>#REF!</f>
        <v>#REF!</v>
      </c>
      <c r="E332"/>
      <c r="F332"/>
      <c r="G332"/>
      <c r="H332"/>
      <c r="I332"/>
      <c r="J332"/>
      <c r="K332"/>
    </row>
    <row r="333" spans="1:11" ht="25.2" customHeight="1" x14ac:dyDescent="0.2">
      <c r="A333" s="13">
        <v>46</v>
      </c>
      <c r="B333" s="13" t="e">
        <f>#REF!</f>
        <v>#REF!</v>
      </c>
      <c r="C333" s="13"/>
      <c r="D333" s="13" t="e">
        <f>#REF!</f>
        <v>#REF!</v>
      </c>
      <c r="E333"/>
      <c r="F333"/>
      <c r="G333"/>
      <c r="H333"/>
      <c r="I333"/>
      <c r="J333"/>
      <c r="K333"/>
    </row>
    <row r="334" spans="1:11" ht="25.2" customHeight="1" x14ac:dyDescent="0.2">
      <c r="A334" s="13">
        <v>47</v>
      </c>
      <c r="B334" s="13" t="e">
        <f>#REF!</f>
        <v>#REF!</v>
      </c>
      <c r="C334" s="13"/>
      <c r="D334" s="13" t="e">
        <f>#REF!</f>
        <v>#REF!</v>
      </c>
      <c r="E334"/>
      <c r="F334"/>
      <c r="G334"/>
      <c r="H334"/>
      <c r="I334"/>
      <c r="J334"/>
      <c r="K334"/>
    </row>
    <row r="335" spans="1:11" ht="25.2" customHeight="1" x14ac:dyDescent="0.2">
      <c r="A335" s="13">
        <v>48</v>
      </c>
      <c r="B335" s="13" t="e">
        <f>#REF!</f>
        <v>#REF!</v>
      </c>
      <c r="C335" s="13"/>
      <c r="D335" s="13" t="e">
        <f>#REF!</f>
        <v>#REF!</v>
      </c>
      <c r="E335"/>
      <c r="F335"/>
      <c r="G335"/>
      <c r="H335"/>
      <c r="I335"/>
      <c r="J335"/>
      <c r="K335"/>
    </row>
    <row r="336" spans="1:11" ht="25.2" customHeight="1" x14ac:dyDescent="0.2">
      <c r="A336" s="13">
        <v>49</v>
      </c>
      <c r="B336" s="13" t="e">
        <f>#REF!</f>
        <v>#REF!</v>
      </c>
      <c r="C336" s="13"/>
      <c r="D336" s="13" t="e">
        <f>#REF!</f>
        <v>#REF!</v>
      </c>
      <c r="E336"/>
      <c r="F336"/>
      <c r="G336"/>
      <c r="H336"/>
      <c r="I336"/>
      <c r="J336"/>
      <c r="K336"/>
    </row>
    <row r="337" spans="1:11" ht="25.2" customHeight="1" x14ac:dyDescent="0.2">
      <c r="A337" s="13">
        <v>50</v>
      </c>
      <c r="B337" s="13" t="e">
        <f>#REF!</f>
        <v>#REF!</v>
      </c>
      <c r="C337" s="13"/>
      <c r="D337" s="13" t="e">
        <f>#REF!</f>
        <v>#REF!</v>
      </c>
      <c r="E337"/>
      <c r="F337"/>
      <c r="G337"/>
      <c r="H337"/>
      <c r="I337"/>
      <c r="J337"/>
      <c r="K337"/>
    </row>
    <row r="338" spans="1:11" ht="25.2" customHeight="1" x14ac:dyDescent="0.2">
      <c r="A338" s="13">
        <v>51</v>
      </c>
      <c r="B338" s="13" t="e">
        <f>#REF!</f>
        <v>#REF!</v>
      </c>
      <c r="C338" s="13"/>
      <c r="D338" s="13" t="e">
        <f>#REF!</f>
        <v>#REF!</v>
      </c>
      <c r="E338"/>
      <c r="F338"/>
      <c r="G338"/>
      <c r="H338"/>
      <c r="I338"/>
      <c r="J338"/>
      <c r="K338"/>
    </row>
    <row r="339" spans="1:11" ht="25.2" customHeight="1" x14ac:dyDescent="0.2">
      <c r="A339" s="13">
        <v>52</v>
      </c>
      <c r="B339" s="13" t="e">
        <f>#REF!</f>
        <v>#REF!</v>
      </c>
      <c r="C339" s="13"/>
      <c r="D339" s="13" t="e">
        <f>#REF!</f>
        <v>#REF!</v>
      </c>
      <c r="E339"/>
      <c r="F339"/>
      <c r="G339"/>
      <c r="H339"/>
      <c r="I339"/>
      <c r="J339"/>
      <c r="K339"/>
    </row>
    <row r="340" spans="1:11" ht="25.2" customHeight="1" x14ac:dyDescent="0.2">
      <c r="A340" s="13">
        <v>53</v>
      </c>
      <c r="B340" s="13" t="e">
        <f>#REF!</f>
        <v>#REF!</v>
      </c>
      <c r="C340" s="13"/>
      <c r="D340" s="13" t="e">
        <f>#REF!</f>
        <v>#REF!</v>
      </c>
      <c r="E340"/>
      <c r="F340"/>
      <c r="G340"/>
      <c r="H340"/>
      <c r="I340"/>
      <c r="J340"/>
      <c r="K340"/>
    </row>
    <row r="341" spans="1:11" ht="25.2" customHeight="1" x14ac:dyDescent="0.2">
      <c r="A341" s="13">
        <v>54</v>
      </c>
      <c r="B341" s="13" t="e">
        <f>#REF!</f>
        <v>#REF!</v>
      </c>
      <c r="C341" s="13"/>
      <c r="D341" s="13" t="e">
        <f>#REF!</f>
        <v>#REF!</v>
      </c>
      <c r="E341"/>
      <c r="F341"/>
      <c r="G341"/>
      <c r="H341"/>
      <c r="I341"/>
      <c r="J341"/>
      <c r="K341"/>
    </row>
    <row r="342" spans="1:11" ht="25.2" customHeight="1" x14ac:dyDescent="0.2">
      <c r="A342" s="13">
        <v>55</v>
      </c>
      <c r="B342" s="13" t="e">
        <f>#REF!</f>
        <v>#REF!</v>
      </c>
      <c r="C342" s="13"/>
      <c r="D342" s="13" t="e">
        <f>#REF!</f>
        <v>#REF!</v>
      </c>
      <c r="E342"/>
      <c r="F342"/>
      <c r="G342"/>
      <c r="H342"/>
      <c r="I342"/>
      <c r="J342"/>
      <c r="K342"/>
    </row>
    <row r="343" spans="1:11" ht="25.2" customHeight="1" x14ac:dyDescent="0.2">
      <c r="A343" s="13">
        <v>56</v>
      </c>
      <c r="B343" s="13" t="e">
        <f>#REF!</f>
        <v>#REF!</v>
      </c>
      <c r="C343" s="13"/>
      <c r="D343" s="13" t="e">
        <f>#REF!</f>
        <v>#REF!</v>
      </c>
      <c r="E343"/>
      <c r="F343"/>
      <c r="G343"/>
      <c r="H343"/>
      <c r="I343"/>
      <c r="J343"/>
      <c r="K343"/>
    </row>
    <row r="344" spans="1:11" ht="25.2" customHeight="1" x14ac:dyDescent="0.2">
      <c r="A344" s="13">
        <v>57</v>
      </c>
      <c r="B344" s="13" t="e">
        <f>#REF!</f>
        <v>#REF!</v>
      </c>
      <c r="C344" s="13"/>
      <c r="D344" s="13" t="e">
        <f>#REF!</f>
        <v>#REF!</v>
      </c>
      <c r="E344"/>
      <c r="F344"/>
      <c r="G344"/>
      <c r="H344"/>
      <c r="I344"/>
      <c r="J344"/>
      <c r="K344"/>
    </row>
    <row r="345" spans="1:11" ht="25.2" customHeight="1" x14ac:dyDescent="0.2">
      <c r="A345" s="13">
        <v>58</v>
      </c>
      <c r="B345" s="13" t="e">
        <f>#REF!</f>
        <v>#REF!</v>
      </c>
      <c r="C345" s="13"/>
      <c r="D345" s="13" t="e">
        <f>#REF!</f>
        <v>#REF!</v>
      </c>
      <c r="E345"/>
      <c r="F345"/>
      <c r="G345"/>
      <c r="H345"/>
      <c r="I345"/>
      <c r="J345"/>
      <c r="K345"/>
    </row>
    <row r="346" spans="1:11" ht="25.2" customHeight="1" x14ac:dyDescent="0.2">
      <c r="A346" s="13">
        <v>59</v>
      </c>
      <c r="B346" s="13" t="e">
        <f>#REF!</f>
        <v>#REF!</v>
      </c>
      <c r="C346" s="13"/>
      <c r="D346" s="13" t="e">
        <f>#REF!</f>
        <v>#REF!</v>
      </c>
      <c r="E346"/>
      <c r="F346"/>
      <c r="G346"/>
      <c r="H346"/>
      <c r="I346"/>
      <c r="J346"/>
      <c r="K346"/>
    </row>
    <row r="347" spans="1:11" ht="25.2" customHeight="1" x14ac:dyDescent="0.2">
      <c r="A347" s="13">
        <v>60</v>
      </c>
      <c r="B347" s="13" t="e">
        <f>#REF!</f>
        <v>#REF!</v>
      </c>
      <c r="C347" s="13"/>
      <c r="D347" s="13" t="e">
        <f>#REF!</f>
        <v>#REF!</v>
      </c>
      <c r="E347"/>
      <c r="F347"/>
      <c r="G347"/>
      <c r="H347"/>
      <c r="I347"/>
      <c r="J347"/>
      <c r="K347"/>
    </row>
    <row r="348" spans="1:11" ht="25.2" customHeight="1" x14ac:dyDescent="0.2">
      <c r="A348" s="13">
        <v>61</v>
      </c>
      <c r="B348" s="13" t="e">
        <f>#REF!</f>
        <v>#REF!</v>
      </c>
      <c r="C348" s="13"/>
      <c r="D348" s="13" t="e">
        <f>#REF!</f>
        <v>#REF!</v>
      </c>
      <c r="E348"/>
      <c r="F348"/>
      <c r="G348"/>
      <c r="H348"/>
      <c r="I348"/>
      <c r="J348"/>
      <c r="K348"/>
    </row>
    <row r="349" spans="1:11" ht="25.2" customHeight="1" x14ac:dyDescent="0.2">
      <c r="A349" s="13">
        <v>62</v>
      </c>
      <c r="B349" s="13" t="e">
        <f>#REF!</f>
        <v>#REF!</v>
      </c>
      <c r="C349" s="13"/>
      <c r="D349" s="13" t="e">
        <f>#REF!</f>
        <v>#REF!</v>
      </c>
      <c r="E349"/>
      <c r="F349"/>
      <c r="G349"/>
      <c r="H349"/>
      <c r="I349"/>
      <c r="J349"/>
      <c r="K349"/>
    </row>
    <row r="350" spans="1:11" ht="25.2" customHeight="1" x14ac:dyDescent="0.2">
      <c r="A350" s="13">
        <v>63</v>
      </c>
      <c r="B350" s="13" t="e">
        <f>#REF!</f>
        <v>#REF!</v>
      </c>
      <c r="C350" s="13"/>
      <c r="D350" s="13" t="e">
        <f>#REF!</f>
        <v>#REF!</v>
      </c>
      <c r="E350"/>
      <c r="F350"/>
      <c r="G350"/>
      <c r="H350"/>
      <c r="I350"/>
      <c r="J350"/>
      <c r="K350"/>
    </row>
    <row r="351" spans="1:11" ht="25.2" customHeight="1" x14ac:dyDescent="0.2">
      <c r="A351" s="13">
        <v>64</v>
      </c>
      <c r="B351" s="13" t="e">
        <f>#REF!</f>
        <v>#REF!</v>
      </c>
      <c r="C351" s="13"/>
      <c r="D351" s="13" t="e">
        <f>#REF!</f>
        <v>#REF!</v>
      </c>
      <c r="E351"/>
      <c r="F351"/>
      <c r="G351"/>
      <c r="H351"/>
      <c r="I351"/>
      <c r="J351"/>
      <c r="K351"/>
    </row>
    <row r="352" spans="1:11" ht="25.2" customHeight="1" x14ac:dyDescent="0.2">
      <c r="A352" s="13">
        <v>65</v>
      </c>
      <c r="B352" s="13" t="e">
        <f>#REF!</f>
        <v>#REF!</v>
      </c>
      <c r="C352" s="13"/>
      <c r="D352" s="13" t="e">
        <f>#REF!</f>
        <v>#REF!</v>
      </c>
      <c r="E352"/>
      <c r="F352"/>
      <c r="G352"/>
      <c r="H352"/>
      <c r="I352"/>
      <c r="J352"/>
      <c r="K352"/>
    </row>
    <row r="353" spans="1:11" ht="25.2" customHeight="1" x14ac:dyDescent="0.2">
      <c r="A353" s="13">
        <v>66</v>
      </c>
      <c r="B353" s="13" t="e">
        <f>#REF!</f>
        <v>#REF!</v>
      </c>
      <c r="C353" s="13"/>
      <c r="D353" s="13" t="e">
        <f>#REF!</f>
        <v>#REF!</v>
      </c>
      <c r="E353"/>
      <c r="F353"/>
      <c r="G353"/>
      <c r="H353"/>
      <c r="I353"/>
      <c r="J353"/>
      <c r="K353"/>
    </row>
    <row r="354" spans="1:11" ht="25.2" customHeight="1" x14ac:dyDescent="0.2">
      <c r="A354" s="13">
        <v>67</v>
      </c>
      <c r="B354" s="13" t="e">
        <f>#REF!</f>
        <v>#REF!</v>
      </c>
      <c r="C354" s="13"/>
      <c r="D354" s="13" t="e">
        <f>#REF!</f>
        <v>#REF!</v>
      </c>
      <c r="E354"/>
      <c r="F354"/>
      <c r="G354"/>
      <c r="H354"/>
      <c r="I354"/>
      <c r="J354"/>
      <c r="K354"/>
    </row>
    <row r="355" spans="1:11" ht="25.2" customHeight="1" x14ac:dyDescent="0.2">
      <c r="A355" s="13">
        <v>68</v>
      </c>
      <c r="B355" s="13" t="e">
        <f>#REF!</f>
        <v>#REF!</v>
      </c>
      <c r="C355" s="13"/>
      <c r="D355" s="13" t="e">
        <f>#REF!</f>
        <v>#REF!</v>
      </c>
      <c r="E355"/>
      <c r="F355"/>
      <c r="G355"/>
      <c r="H355"/>
      <c r="I355"/>
      <c r="J355"/>
      <c r="K355"/>
    </row>
  </sheetData>
  <autoFilter ref="A10:K235" xr:uid="{00000000-0009-0000-0000-000001000000}">
    <sortState xmlns:xlrd2="http://schemas.microsoft.com/office/spreadsheetml/2017/richdata2" ref="A11:K240">
      <sortCondition ref="A10:A240"/>
    </sortState>
  </autoFilter>
  <phoneticPr fontId="1"/>
  <conditionalFormatting sqref="E239:E65536 E153:E163 B1:D1 E166:E237 E8:E145">
    <cfRule type="containsText" dxfId="68" priority="99" stopIfTrue="1" operator="containsText" text="体験">
      <formula>NOT(ISERROR(SEARCH("体験",B1)))</formula>
    </cfRule>
  </conditionalFormatting>
  <conditionalFormatting sqref="I1:I5 I166:I65536 I153:I163 I8:I148">
    <cfRule type="timePeriod" dxfId="67" priority="93" stopIfTrue="1" timePeriod="nextMonth">
      <formula>AND(MONTH(I1)=MONTH(EDATE(TODAY(),0+1)),YEAR(I1)=YEAR(EDATE(TODAY(),0+1)))</formula>
    </cfRule>
    <cfRule type="timePeriod" dxfId="66" priority="94" stopIfTrue="1" timePeriod="thisMonth">
      <formula>AND(MONTH(I1)=MONTH(TODAY()),YEAR(I1)=YEAR(TODAY()))</formula>
    </cfRule>
  </conditionalFormatting>
  <conditionalFormatting sqref="H124:H130">
    <cfRule type="containsText" dxfId="65" priority="90" stopIfTrue="1" operator="containsText" text="支援">
      <formula>NOT(ISERROR(SEARCH("支援",H124)))</formula>
    </cfRule>
    <cfRule type="containsText" dxfId="64" priority="91" stopIfTrue="1" operator="containsText" text="要介護">
      <formula>NOT(ISERROR(SEARCH("要介護",H124)))</formula>
    </cfRule>
  </conditionalFormatting>
  <conditionalFormatting sqref="E117">
    <cfRule type="containsText" dxfId="63" priority="87" stopIfTrue="1" operator="containsText" text="体験">
      <formula>NOT(ISERROR(SEARCH("体験",E117)))</formula>
    </cfRule>
  </conditionalFormatting>
  <conditionalFormatting sqref="H122">
    <cfRule type="containsText" dxfId="62" priority="85" stopIfTrue="1" operator="containsText" text="支援">
      <formula>NOT(ISERROR(SEARCH("支援",H122)))</formula>
    </cfRule>
    <cfRule type="containsText" dxfId="61" priority="86" stopIfTrue="1" operator="containsText" text="要介護">
      <formula>NOT(ISERROR(SEARCH("要介護",H122)))</formula>
    </cfRule>
  </conditionalFormatting>
  <conditionalFormatting sqref="E122">
    <cfRule type="containsText" dxfId="60" priority="84" stopIfTrue="1" operator="containsText" text="体験">
      <formula>NOT(ISERROR(SEARCH("体験",E122)))</formula>
    </cfRule>
  </conditionalFormatting>
  <conditionalFormatting sqref="E122">
    <cfRule type="containsText" dxfId="59" priority="83" stopIfTrue="1" operator="containsText" text="体験">
      <formula>NOT(ISERROR(SEARCH("体験",E122)))</formula>
    </cfRule>
  </conditionalFormatting>
  <conditionalFormatting sqref="E131:E138">
    <cfRule type="containsText" dxfId="58" priority="79" stopIfTrue="1" operator="containsText" text="体験">
      <formula>NOT(ISERROR(SEARCH("体験",E131)))</formula>
    </cfRule>
  </conditionalFormatting>
  <conditionalFormatting sqref="E145:E147">
    <cfRule type="containsText" dxfId="57" priority="76" stopIfTrue="1" operator="containsText" text="体験">
      <formula>NOT(ISERROR(SEARCH("体験",E145)))</formula>
    </cfRule>
  </conditionalFormatting>
  <conditionalFormatting sqref="E132:E139">
    <cfRule type="containsText" dxfId="56" priority="75" stopIfTrue="1" operator="containsText" text="体験">
      <formula>NOT(ISERROR(SEARCH("体験",E132)))</formula>
    </cfRule>
  </conditionalFormatting>
  <conditionalFormatting sqref="I132:I139">
    <cfRule type="timePeriod" dxfId="55" priority="73" stopIfTrue="1" timePeriod="nextMonth">
      <formula>AND(MONTH(I132)=MONTH(EDATE(TODAY(),0+1)),YEAR(I132)=YEAR(EDATE(TODAY(),0+1)))</formula>
    </cfRule>
    <cfRule type="timePeriod" dxfId="54" priority="74" stopIfTrue="1" timePeriod="thisMonth">
      <formula>AND(MONTH(I132)=MONTH(TODAY()),YEAR(I132)=YEAR(TODAY()))</formula>
    </cfRule>
  </conditionalFormatting>
  <conditionalFormatting sqref="E133:E140">
    <cfRule type="containsText" dxfId="53" priority="72" stopIfTrue="1" operator="containsText" text="体験">
      <formula>NOT(ISERROR(SEARCH("体験",E133)))</formula>
    </cfRule>
  </conditionalFormatting>
  <conditionalFormatting sqref="I133:I140">
    <cfRule type="timePeriod" dxfId="52" priority="70" stopIfTrue="1" timePeriod="nextMonth">
      <formula>AND(MONTH(I133)=MONTH(EDATE(TODAY(),0+1)),YEAR(I133)=YEAR(EDATE(TODAY(),0+1)))</formula>
    </cfRule>
    <cfRule type="timePeriod" dxfId="51" priority="71" stopIfTrue="1" timePeriod="thisMonth">
      <formula>AND(MONTH(I133)=MONTH(TODAY()),YEAR(I133)=YEAR(TODAY()))</formula>
    </cfRule>
  </conditionalFormatting>
  <conditionalFormatting sqref="E142:E146">
    <cfRule type="containsText" dxfId="50" priority="67" stopIfTrue="1" operator="containsText" text="体験">
      <formula>NOT(ISERROR(SEARCH("体験",E142)))</formula>
    </cfRule>
  </conditionalFormatting>
  <conditionalFormatting sqref="E134:E141">
    <cfRule type="containsText" dxfId="49" priority="65" stopIfTrue="1" operator="containsText" text="体験">
      <formula>NOT(ISERROR(SEARCH("体験",E134)))</formula>
    </cfRule>
  </conditionalFormatting>
  <conditionalFormatting sqref="E144:E147">
    <cfRule type="containsText" dxfId="48" priority="55" stopIfTrue="1" operator="containsText" text="体験">
      <formula>NOT(ISERROR(SEARCH("体験",E144)))</formula>
    </cfRule>
  </conditionalFormatting>
  <conditionalFormatting sqref="E145:E147">
    <cfRule type="containsText" dxfId="47" priority="54" stopIfTrue="1" operator="containsText" text="体験">
      <formula>NOT(ISERROR(SEARCH("体験",E145)))</formula>
    </cfRule>
  </conditionalFormatting>
  <conditionalFormatting sqref="E115">
    <cfRule type="containsText" dxfId="46" priority="53" stopIfTrue="1" operator="containsText" text="体験">
      <formula>NOT(ISERROR(SEARCH("体験",E115)))</formula>
    </cfRule>
  </conditionalFormatting>
  <conditionalFormatting sqref="H120">
    <cfRule type="containsText" dxfId="45" priority="51" stopIfTrue="1" operator="containsText" text="支援">
      <formula>NOT(ISERROR(SEARCH("支援",H120)))</formula>
    </cfRule>
    <cfRule type="containsText" dxfId="44" priority="52" stopIfTrue="1" operator="containsText" text="要介護">
      <formula>NOT(ISERROR(SEARCH("要介護",H120)))</formula>
    </cfRule>
  </conditionalFormatting>
  <conditionalFormatting sqref="E120">
    <cfRule type="containsText" dxfId="43" priority="50" stopIfTrue="1" operator="containsText" text="体験">
      <formula>NOT(ISERROR(SEARCH("体験",E120)))</formula>
    </cfRule>
  </conditionalFormatting>
  <conditionalFormatting sqref="E120">
    <cfRule type="containsText" dxfId="42" priority="49" stopIfTrue="1" operator="containsText" text="体験">
      <formula>NOT(ISERROR(SEARCH("体験",E120)))</formula>
    </cfRule>
  </conditionalFormatting>
  <conditionalFormatting sqref="E135:E138">
    <cfRule type="containsText" dxfId="41" priority="48" stopIfTrue="1" operator="containsText" text="体験">
      <formula>NOT(ISERROR(SEARCH("体験",E135)))</formula>
    </cfRule>
  </conditionalFormatting>
  <conditionalFormatting sqref="I138">
    <cfRule type="timePeriod" dxfId="40" priority="46" stopIfTrue="1" timePeriod="nextMonth">
      <formula>AND(MONTH(I138)=MONTH(EDATE(TODAY(),0+1)),YEAR(I138)=YEAR(EDATE(TODAY(),0+1)))</formula>
    </cfRule>
    <cfRule type="timePeriod" dxfId="39" priority="47" stopIfTrue="1" timePeriod="thisMonth">
      <formula>AND(MONTH(I138)=MONTH(TODAY()),YEAR(I138)=YEAR(TODAY()))</formula>
    </cfRule>
  </conditionalFormatting>
  <conditionalFormatting sqref="E138">
    <cfRule type="containsText" dxfId="38" priority="45" stopIfTrue="1" operator="containsText" text="体験">
      <formula>NOT(ISERROR(SEARCH("体験",E138)))</formula>
    </cfRule>
  </conditionalFormatting>
  <conditionalFormatting sqref="E138:E141">
    <cfRule type="containsText" dxfId="37" priority="44" stopIfTrue="1" operator="containsText" text="体験">
      <formula>NOT(ISERROR(SEARCH("体験",E138)))</formula>
    </cfRule>
  </conditionalFormatting>
  <conditionalFormatting sqref="E138:E141">
    <cfRule type="containsText" dxfId="36" priority="42" stopIfTrue="1" operator="containsText" text="体験">
      <formula>NOT(ISERROR(SEARCH("体験",E138)))</formula>
    </cfRule>
  </conditionalFormatting>
  <conditionalFormatting sqref="I139">
    <cfRule type="timePeriod" dxfId="35" priority="40" stopIfTrue="1" timePeriod="nextMonth">
      <formula>AND(MONTH(I139)=MONTH(EDATE(TODAY(),0+1)),YEAR(I139)=YEAR(EDATE(TODAY(),0+1)))</formula>
    </cfRule>
    <cfRule type="timePeriod" dxfId="34" priority="41" stopIfTrue="1" timePeriod="thisMonth">
      <formula>AND(MONTH(I139)=MONTH(TODAY()),YEAR(I139)=YEAR(TODAY()))</formula>
    </cfRule>
  </conditionalFormatting>
  <conditionalFormatting sqref="E139">
    <cfRule type="containsText" dxfId="33" priority="39" stopIfTrue="1" operator="containsText" text="体験">
      <formula>NOT(ISERROR(SEARCH("体験",E139)))</formula>
    </cfRule>
  </conditionalFormatting>
  <conditionalFormatting sqref="I138:I140">
    <cfRule type="timePeriod" dxfId="32" priority="37" stopIfTrue="1" timePeriod="nextMonth">
      <formula>AND(MONTH(I138)=MONTH(EDATE(TODAY(),0+1)),YEAR(I138)=YEAR(EDATE(TODAY(),0+1)))</formula>
    </cfRule>
    <cfRule type="timePeriod" dxfId="31" priority="38" stopIfTrue="1" timePeriod="thisMonth">
      <formula>AND(MONTH(I138)=MONTH(TODAY()),YEAR(I138)=YEAR(TODAY()))</formula>
    </cfRule>
  </conditionalFormatting>
  <conditionalFormatting sqref="E138:E140">
    <cfRule type="containsText" dxfId="30" priority="36" stopIfTrue="1" operator="containsText" text="体験">
      <formula>NOT(ISERROR(SEARCH("体験",E138)))</formula>
    </cfRule>
  </conditionalFormatting>
  <conditionalFormatting sqref="E116">
    <cfRule type="containsText" dxfId="29" priority="33" stopIfTrue="1" operator="containsText" text="体験">
      <formula>NOT(ISERROR(SEARCH("体験",E116)))</formula>
    </cfRule>
  </conditionalFormatting>
  <conditionalFormatting sqref="H121">
    <cfRule type="containsText" dxfId="28" priority="31" stopIfTrue="1" operator="containsText" text="支援">
      <formula>NOT(ISERROR(SEARCH("支援",H121)))</formula>
    </cfRule>
    <cfRule type="containsText" dxfId="27" priority="32" stopIfTrue="1" operator="containsText" text="要介護">
      <formula>NOT(ISERROR(SEARCH("要介護",H121)))</formula>
    </cfRule>
  </conditionalFormatting>
  <conditionalFormatting sqref="E121">
    <cfRule type="containsText" dxfId="26" priority="30" stopIfTrue="1" operator="containsText" text="体験">
      <formula>NOT(ISERROR(SEARCH("体験",E121)))</formula>
    </cfRule>
  </conditionalFormatting>
  <conditionalFormatting sqref="E121">
    <cfRule type="containsText" dxfId="25" priority="29" stopIfTrue="1" operator="containsText" text="体験">
      <formula>NOT(ISERROR(SEARCH("体験",E121)))</formula>
    </cfRule>
  </conditionalFormatting>
  <conditionalFormatting sqref="E143">
    <cfRule type="containsText" dxfId="24" priority="28" stopIfTrue="1" operator="containsText" text="体験">
      <formula>NOT(ISERROR(SEARCH("体験",E143)))</formula>
    </cfRule>
  </conditionalFormatting>
  <conditionalFormatting sqref="E114">
    <cfRule type="containsText" dxfId="23" priority="27" stopIfTrue="1" operator="containsText" text="体験">
      <formula>NOT(ISERROR(SEARCH("体験",E114)))</formula>
    </cfRule>
  </conditionalFormatting>
  <conditionalFormatting sqref="H119">
    <cfRule type="containsText" dxfId="22" priority="25" stopIfTrue="1" operator="containsText" text="支援">
      <formula>NOT(ISERROR(SEARCH("支援",H119)))</formula>
    </cfRule>
    <cfRule type="containsText" dxfId="21" priority="26" stopIfTrue="1" operator="containsText" text="要介護">
      <formula>NOT(ISERROR(SEARCH("要介護",H119)))</formula>
    </cfRule>
  </conditionalFormatting>
  <conditionalFormatting sqref="E119">
    <cfRule type="containsText" dxfId="20" priority="24" stopIfTrue="1" operator="containsText" text="体験">
      <formula>NOT(ISERROR(SEARCH("体験",E119)))</formula>
    </cfRule>
  </conditionalFormatting>
  <conditionalFormatting sqref="E119">
    <cfRule type="containsText" dxfId="19" priority="23" stopIfTrue="1" operator="containsText" text="体験">
      <formula>NOT(ISERROR(SEARCH("体験",E119)))</formula>
    </cfRule>
  </conditionalFormatting>
  <conditionalFormatting sqref="I137">
    <cfRule type="timePeriod" dxfId="18" priority="21" stopIfTrue="1" timePeriod="nextMonth">
      <formula>AND(MONTH(I137)=MONTH(EDATE(TODAY(),0+1)),YEAR(I137)=YEAR(EDATE(TODAY(),0+1)))</formula>
    </cfRule>
    <cfRule type="timePeriod" dxfId="17" priority="22" stopIfTrue="1" timePeriod="thisMonth">
      <formula>AND(MONTH(I137)=MONTH(TODAY()),YEAR(I137)=YEAR(TODAY()))</formula>
    </cfRule>
  </conditionalFormatting>
  <conditionalFormatting sqref="E137">
    <cfRule type="containsText" dxfId="16" priority="20" stopIfTrue="1" operator="containsText" text="体験">
      <formula>NOT(ISERROR(SEARCH("体験",E137)))</formula>
    </cfRule>
  </conditionalFormatting>
  <conditionalFormatting sqref="I138">
    <cfRule type="timePeriod" dxfId="15" priority="18" stopIfTrue="1" timePeriod="nextMonth">
      <formula>AND(MONTH(I138)=MONTH(EDATE(TODAY(),0+1)),YEAR(I138)=YEAR(EDATE(TODAY(),0+1)))</formula>
    </cfRule>
    <cfRule type="timePeriod" dxfId="14" priority="19" stopIfTrue="1" timePeriod="thisMonth">
      <formula>AND(MONTH(I138)=MONTH(TODAY()),YEAR(I138)=YEAR(TODAY()))</formula>
    </cfRule>
  </conditionalFormatting>
  <conditionalFormatting sqref="E138">
    <cfRule type="containsText" dxfId="13" priority="17" stopIfTrue="1" operator="containsText" text="体験">
      <formula>NOT(ISERROR(SEARCH("体験",E138)))</formula>
    </cfRule>
  </conditionalFormatting>
  <conditionalFormatting sqref="E153">
    <cfRule type="containsText" dxfId="12" priority="16" stopIfTrue="1" operator="containsText" text="体験">
      <formula>NOT(ISERROR(SEARCH("体験",E153)))</formula>
    </cfRule>
  </conditionalFormatting>
  <conditionalFormatting sqref="E153">
    <cfRule type="containsText" dxfId="11" priority="15" stopIfTrue="1" operator="containsText" text="体験">
      <formula>NOT(ISERROR(SEARCH("体験",E153)))</formula>
    </cfRule>
  </conditionalFormatting>
  <conditionalFormatting sqref="E153">
    <cfRule type="containsText" dxfId="10" priority="14" stopIfTrue="1" operator="containsText" text="体験">
      <formula>NOT(ISERROR(SEARCH("体験",E153)))</formula>
    </cfRule>
  </conditionalFormatting>
  <conditionalFormatting sqref="E148">
    <cfRule type="containsText" dxfId="9" priority="13" stopIfTrue="1" operator="containsText" text="体験">
      <formula>NOT(ISERROR(SEARCH("体験",E148)))</formula>
    </cfRule>
  </conditionalFormatting>
  <conditionalFormatting sqref="I164:I165">
    <cfRule type="timePeriod" dxfId="8" priority="8" stopIfTrue="1" timePeriod="nextMonth">
      <formula>AND(MONTH(I164)=MONTH(EDATE(TODAY(),0+1)),YEAR(I164)=YEAR(EDATE(TODAY(),0+1)))</formula>
    </cfRule>
    <cfRule type="timePeriod" dxfId="7" priority="9" stopIfTrue="1" timePeriod="thisMonth">
      <formula>AND(MONTH(I164)=MONTH(TODAY()),YEAR(I164)=YEAR(TODAY()))</formula>
    </cfRule>
  </conditionalFormatting>
  <conditionalFormatting sqref="E164:E165">
    <cfRule type="containsText" dxfId="6" priority="7" stopIfTrue="1" operator="containsText" text="体験">
      <formula>NOT(ISERROR(SEARCH("体験",E164)))</formula>
    </cfRule>
  </conditionalFormatting>
  <conditionalFormatting sqref="E149:E150">
    <cfRule type="containsText" dxfId="5" priority="6" stopIfTrue="1" operator="containsText" text="体験">
      <formula>NOT(ISERROR(SEARCH("体験",E149)))</formula>
    </cfRule>
  </conditionalFormatting>
  <conditionalFormatting sqref="I149:I150">
    <cfRule type="timePeriod" dxfId="4" priority="4" stopIfTrue="1" timePeriod="nextMonth">
      <formula>AND(MONTH(I149)=MONTH(EDATE(TODAY(),0+1)),YEAR(I149)=YEAR(EDATE(TODAY(),0+1)))</formula>
    </cfRule>
    <cfRule type="timePeriod" dxfId="3" priority="5" stopIfTrue="1" timePeriod="thisMonth">
      <formula>AND(MONTH(I149)=MONTH(TODAY()),YEAR(I149)=YEAR(TODAY()))</formula>
    </cfRule>
  </conditionalFormatting>
  <conditionalFormatting sqref="I151:I152">
    <cfRule type="timePeriod" dxfId="2" priority="2" stopIfTrue="1" timePeriod="nextMonth">
      <formula>AND(MONTH(I151)=MONTH(EDATE(TODAY(),0+1)),YEAR(I151)=YEAR(EDATE(TODAY(),0+1)))</formula>
    </cfRule>
    <cfRule type="timePeriod" dxfId="1" priority="3" stopIfTrue="1" timePeriod="thisMonth">
      <formula>AND(MONTH(I151)=MONTH(TODAY()),YEAR(I151)=YEAR(TODAY()))</formula>
    </cfRule>
  </conditionalFormatting>
  <conditionalFormatting sqref="E151:E152">
    <cfRule type="containsText" dxfId="0" priority="1" stopIfTrue="1" operator="containsText" text="体験">
      <formula>NOT(ISERROR(SEARCH("体験",E151)))</formula>
    </cfRule>
  </conditionalFormatting>
  <dataValidations count="5">
    <dataValidation type="list" allowBlank="1" showInputMessage="1" sqref="G239:G268 G270:G285 H236:I236 G11:G236" xr:uid="{00000000-0002-0000-0100-000000000000}">
      <formula1>"要支援1,要支援2,要介護1,要介護2,要介護3,要介護4,要介護5"</formula1>
    </dataValidation>
    <dataValidation type="list" allowBlank="1" showInputMessage="1" sqref="E239:E285 E11:E236" xr:uid="{00000000-0002-0000-0100-000001000000}">
      <formula1>"契約,体験,終了,休止"</formula1>
    </dataValidation>
    <dataValidation type="list" allowBlank="1" showInputMessage="1" showErrorMessage="1" sqref="G269 H239:I285" xr:uid="{00000000-0002-0000-0100-000002000000}">
      <formula1>"★"</formula1>
    </dataValidation>
    <dataValidation type="list" allowBlank="1" showInputMessage="1" showErrorMessage="1" sqref="J11:J235" xr:uid="{00000000-0002-0000-0100-000003000000}">
      <formula1>$B$288:$B$355</formula1>
    </dataValidation>
    <dataValidation allowBlank="1" showInputMessage="1" sqref="H11:I235" xr:uid="{00000000-0002-0000-0100-000004000000}"/>
  </dataValidations>
  <pageMargins left="0.70866141732283472" right="0.70866141732283472" top="0.74803149606299213" bottom="0.74803149606299213" header="0.31496062992125984" footer="0.31496062992125984"/>
  <pageSetup paperSize="9" scale="10" orientation="landscape" horizontalDpi="360" verticalDpi="360" r:id="rId1"/>
  <rowBreaks count="2" manualBreakCount="2">
    <brk id="40" max="16" man="1"/>
    <brk id="105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1-2時間</vt:lpstr>
      <vt:lpstr>'1-2時間'!Print_Area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HMG２</dc:creator>
  <cp:lastModifiedBy>大石 祥太</cp:lastModifiedBy>
  <cp:lastPrinted>2023-10-30T08:37:17Z</cp:lastPrinted>
  <dcterms:created xsi:type="dcterms:W3CDTF">2019-10-28T08:01:25Z</dcterms:created>
  <dcterms:modified xsi:type="dcterms:W3CDTF">2023-11-08T07:54:09Z</dcterms:modified>
</cp:coreProperties>
</file>