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ki\Desktop\"/>
    </mc:Choice>
  </mc:AlternateContent>
  <xr:revisionPtr revIDLastSave="0" documentId="8_{6901289F-2FFC-4D31-853B-9ECDF556FD2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図1" sheetId="2" r:id="rId1"/>
    <sheet name="図2" sheetId="3" r:id="rId2"/>
    <sheet name="年計" sheetId="1" state="hidden" r:id="rId3"/>
  </sheets>
  <definedNames>
    <definedName name="_xlnm.Print_Area" localSheetId="0">図1!$A$1:$Z$87</definedName>
    <definedName name="_xlnm.Print_Area" localSheetId="1">図2!$A$1:$W$87</definedName>
    <definedName name="_xlnm.Print_Area" localSheetId="2">年計!$A$1:$V$87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0" i="3" l="1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49" i="3"/>
  <c r="S80" i="3"/>
  <c r="T80" i="3"/>
  <c r="S79" i="3"/>
  <c r="T79" i="3"/>
  <c r="S78" i="3"/>
  <c r="T78" i="3"/>
  <c r="S77" i="3"/>
  <c r="T77" i="3"/>
  <c r="T76" i="3"/>
  <c r="S76" i="3"/>
  <c r="T75" i="3"/>
  <c r="S75" i="3"/>
  <c r="S74" i="3"/>
  <c r="T74" i="3"/>
  <c r="S73" i="3"/>
  <c r="T73" i="3"/>
  <c r="S72" i="3"/>
  <c r="T72" i="3"/>
  <c r="T71" i="3"/>
  <c r="S71" i="3"/>
  <c r="T70" i="3"/>
  <c r="S70" i="3"/>
  <c r="S69" i="3"/>
  <c r="T69" i="3"/>
  <c r="S68" i="3"/>
  <c r="T68" i="3"/>
  <c r="S67" i="3"/>
  <c r="T67" i="3"/>
  <c r="S66" i="3"/>
  <c r="T66" i="3"/>
  <c r="S65" i="3"/>
  <c r="T65" i="3"/>
  <c r="S64" i="3"/>
  <c r="T64" i="3"/>
  <c r="S63" i="3"/>
  <c r="T63" i="3"/>
  <c r="T62" i="3"/>
  <c r="S62" i="3"/>
  <c r="T61" i="3"/>
  <c r="S61" i="3"/>
  <c r="S60" i="3"/>
  <c r="T60" i="3"/>
  <c r="S59" i="3"/>
  <c r="T59" i="3"/>
  <c r="T58" i="3"/>
  <c r="S58" i="3"/>
  <c r="T57" i="3"/>
  <c r="S57" i="3"/>
  <c r="S56" i="3"/>
  <c r="T56" i="3"/>
  <c r="S55" i="3"/>
  <c r="T55" i="3"/>
  <c r="T54" i="3"/>
  <c r="S54" i="3"/>
  <c r="T53" i="3"/>
  <c r="S53" i="3"/>
  <c r="S52" i="3"/>
  <c r="T52" i="3"/>
  <c r="S51" i="3"/>
  <c r="T51" i="3"/>
  <c r="T50" i="3"/>
  <c r="S50" i="3"/>
  <c r="T49" i="3"/>
  <c r="S49" i="3"/>
  <c r="R50" i="2"/>
  <c r="S50" i="2"/>
  <c r="T50" i="2"/>
  <c r="U50" i="2"/>
  <c r="V50" i="2"/>
  <c r="W50" i="2"/>
  <c r="X50" i="2"/>
  <c r="R51" i="2"/>
  <c r="S51" i="2"/>
  <c r="T51" i="2"/>
  <c r="U51" i="2"/>
  <c r="V51" i="2"/>
  <c r="W51" i="2"/>
  <c r="X51" i="2"/>
  <c r="R52" i="2"/>
  <c r="S52" i="2"/>
  <c r="T52" i="2"/>
  <c r="U52" i="2"/>
  <c r="V52" i="2"/>
  <c r="W52" i="2"/>
  <c r="X52" i="2"/>
  <c r="R53" i="2"/>
  <c r="S53" i="2"/>
  <c r="T53" i="2"/>
  <c r="U53" i="2"/>
  <c r="V53" i="2"/>
  <c r="W53" i="2"/>
  <c r="X53" i="2"/>
  <c r="R54" i="2"/>
  <c r="S54" i="2"/>
  <c r="T54" i="2"/>
  <c r="U54" i="2"/>
  <c r="V54" i="2"/>
  <c r="W54" i="2"/>
  <c r="X54" i="2"/>
  <c r="R55" i="2"/>
  <c r="S55" i="2"/>
  <c r="T55" i="2"/>
  <c r="U55" i="2"/>
  <c r="V55" i="2"/>
  <c r="W55" i="2"/>
  <c r="X55" i="2"/>
  <c r="R56" i="2"/>
  <c r="S56" i="2"/>
  <c r="T56" i="2"/>
  <c r="U56" i="2"/>
  <c r="V56" i="2"/>
  <c r="W56" i="2"/>
  <c r="X56" i="2"/>
  <c r="R57" i="2"/>
  <c r="S57" i="2"/>
  <c r="T57" i="2"/>
  <c r="U57" i="2"/>
  <c r="V57" i="2"/>
  <c r="W57" i="2"/>
  <c r="X57" i="2"/>
  <c r="R58" i="2"/>
  <c r="S58" i="2"/>
  <c r="T58" i="2"/>
  <c r="U58" i="2"/>
  <c r="V58" i="2"/>
  <c r="W58" i="2"/>
  <c r="X58" i="2"/>
  <c r="R59" i="2"/>
  <c r="S59" i="2"/>
  <c r="T59" i="2"/>
  <c r="U59" i="2"/>
  <c r="V59" i="2"/>
  <c r="W59" i="2"/>
  <c r="X59" i="2"/>
  <c r="R60" i="2"/>
  <c r="S60" i="2"/>
  <c r="T60" i="2"/>
  <c r="U60" i="2"/>
  <c r="V60" i="2"/>
  <c r="W60" i="2"/>
  <c r="X60" i="2"/>
  <c r="R61" i="2"/>
  <c r="S61" i="2"/>
  <c r="T61" i="2"/>
  <c r="U61" i="2"/>
  <c r="V61" i="2"/>
  <c r="W61" i="2"/>
  <c r="X61" i="2"/>
  <c r="R62" i="2"/>
  <c r="S62" i="2"/>
  <c r="T62" i="2"/>
  <c r="U62" i="2"/>
  <c r="V62" i="2"/>
  <c r="W62" i="2"/>
  <c r="X62" i="2"/>
  <c r="R63" i="2"/>
  <c r="S63" i="2"/>
  <c r="T63" i="2"/>
  <c r="U63" i="2"/>
  <c r="V63" i="2"/>
  <c r="W63" i="2"/>
  <c r="X63" i="2"/>
  <c r="R64" i="2"/>
  <c r="S64" i="2"/>
  <c r="T64" i="2"/>
  <c r="U64" i="2"/>
  <c r="V64" i="2"/>
  <c r="W64" i="2"/>
  <c r="X64" i="2"/>
  <c r="R65" i="2"/>
  <c r="S65" i="2"/>
  <c r="T65" i="2"/>
  <c r="U65" i="2"/>
  <c r="V65" i="2"/>
  <c r="W65" i="2"/>
  <c r="X65" i="2"/>
  <c r="R66" i="2"/>
  <c r="S66" i="2"/>
  <c r="T66" i="2"/>
  <c r="U66" i="2"/>
  <c r="V66" i="2"/>
  <c r="W66" i="2"/>
  <c r="X66" i="2"/>
  <c r="R67" i="2"/>
  <c r="S67" i="2"/>
  <c r="T67" i="2"/>
  <c r="U67" i="2"/>
  <c r="V67" i="2"/>
  <c r="W67" i="2"/>
  <c r="X67" i="2"/>
  <c r="R68" i="2"/>
  <c r="S68" i="2"/>
  <c r="T68" i="2"/>
  <c r="U68" i="2"/>
  <c r="V68" i="2"/>
  <c r="W68" i="2"/>
  <c r="X68" i="2"/>
  <c r="R69" i="2"/>
  <c r="S69" i="2"/>
  <c r="T69" i="2"/>
  <c r="U69" i="2"/>
  <c r="V69" i="2"/>
  <c r="W69" i="2"/>
  <c r="X69" i="2"/>
  <c r="R70" i="2"/>
  <c r="S70" i="2"/>
  <c r="T70" i="2"/>
  <c r="U70" i="2"/>
  <c r="V70" i="2"/>
  <c r="W70" i="2"/>
  <c r="X70" i="2"/>
  <c r="R71" i="2"/>
  <c r="S71" i="2"/>
  <c r="T71" i="2"/>
  <c r="U71" i="2"/>
  <c r="V71" i="2"/>
  <c r="W71" i="2"/>
  <c r="X71" i="2"/>
  <c r="R72" i="2"/>
  <c r="S72" i="2"/>
  <c r="T72" i="2"/>
  <c r="U72" i="2"/>
  <c r="V72" i="2"/>
  <c r="W72" i="2"/>
  <c r="X72" i="2"/>
  <c r="R73" i="2"/>
  <c r="S73" i="2"/>
  <c r="T73" i="2"/>
  <c r="U73" i="2"/>
  <c r="V73" i="2"/>
  <c r="W73" i="2"/>
  <c r="X73" i="2"/>
  <c r="R74" i="2"/>
  <c r="S74" i="2"/>
  <c r="T74" i="2"/>
  <c r="U74" i="2"/>
  <c r="V74" i="2"/>
  <c r="W74" i="2"/>
  <c r="X74" i="2"/>
  <c r="R75" i="2"/>
  <c r="S75" i="2"/>
  <c r="T75" i="2"/>
  <c r="U75" i="2"/>
  <c r="V75" i="2"/>
  <c r="W75" i="2"/>
  <c r="X75" i="2"/>
  <c r="R76" i="2"/>
  <c r="S76" i="2"/>
  <c r="T76" i="2"/>
  <c r="U76" i="2"/>
  <c r="V76" i="2"/>
  <c r="W76" i="2"/>
  <c r="X76" i="2"/>
  <c r="R77" i="2"/>
  <c r="S77" i="2"/>
  <c r="T77" i="2"/>
  <c r="U77" i="2"/>
  <c r="V77" i="2"/>
  <c r="W77" i="2"/>
  <c r="X77" i="2"/>
  <c r="R78" i="2"/>
  <c r="S78" i="2"/>
  <c r="T78" i="2"/>
  <c r="U78" i="2"/>
  <c r="V78" i="2"/>
  <c r="W78" i="2"/>
  <c r="X78" i="2"/>
  <c r="R79" i="2"/>
  <c r="S79" i="2"/>
  <c r="T79" i="2"/>
  <c r="U79" i="2"/>
  <c r="V79" i="2"/>
  <c r="W79" i="2"/>
  <c r="X79" i="2"/>
  <c r="R80" i="2"/>
  <c r="S80" i="2"/>
  <c r="U80" i="2"/>
  <c r="V80" i="2"/>
  <c r="W80" i="2"/>
  <c r="X80" i="2"/>
  <c r="S49" i="2"/>
  <c r="T49" i="2"/>
  <c r="U49" i="2"/>
  <c r="V49" i="2"/>
  <c r="W49" i="2"/>
  <c r="X49" i="2"/>
  <c r="R49" i="2"/>
</calcChain>
</file>

<file path=xl/sharedStrings.xml><?xml version="1.0" encoding="utf-8"?>
<sst xmlns="http://schemas.openxmlformats.org/spreadsheetml/2006/main" count="831" uniqueCount="87">
  <si>
    <t>総          計</t>
  </si>
  <si>
    <t>持          家</t>
  </si>
  <si>
    <t>貸          家</t>
  </si>
  <si>
    <t>給 与 住 宅</t>
  </si>
  <si>
    <t>年</t>
  </si>
  <si>
    <t>戸     数</t>
  </si>
  <si>
    <t>床面積の合計</t>
  </si>
  <si>
    <t>戸</t>
  </si>
  <si>
    <t>平方メートル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</si>
  <si>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</si>
  <si>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</si>
  <si>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</si>
  <si>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</si>
  <si>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</si>
  <si>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</si>
  <si>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</si>
  <si>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</si>
  <si>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</si>
  <si>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</si>
  <si>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</si>
  <si>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</si>
  <si>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</si>
  <si>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</si>
  <si>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</si>
  <si>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</si>
  <si>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</si>
  <si>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</si>
  <si>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</si>
  <si>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</si>
  <si>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</si>
  <si>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</si>
  <si>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</si>
  <si>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</si>
  <si>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</si>
  <si>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</si>
  <si>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</si>
  <si>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</si>
  <si>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</si>
  <si>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</si>
  <si>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</si>
  <si>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</si>
  <si>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</si>
  <si>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</si>
  <si>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</si>
  <si>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</si>
  <si>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</si>
  <si>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２</t>
  </si>
  <si>
    <t>３</t>
  </si>
  <si>
    <t>４</t>
  </si>
  <si>
    <t>５</t>
  </si>
  <si>
    <t>６</t>
  </si>
  <si>
    <t>７</t>
  </si>
  <si>
    <t>８</t>
  </si>
  <si>
    <t>９</t>
  </si>
  <si>
    <t>－</t>
  </si>
  <si>
    <t>うちマンション</t>
    <phoneticPr fontId="4"/>
  </si>
  <si>
    <t>うち一戸建</t>
    <rPh sb="2" eb="5">
      <t>イッコダ</t>
    </rPh>
    <phoneticPr fontId="4"/>
  </si>
  <si>
    <t>分 譲 住 宅</t>
    <phoneticPr fontId="4"/>
  </si>
  <si>
    <t>※４　マンション　（利用関係・・・分譲住宅，建て方・・・共同建，構造・・・鉄骨鉄筋コンクリート造，鉄筋コンクリート造，鉄骨造）</t>
    <phoneticPr fontId="4"/>
  </si>
  <si>
    <t>　　　　一戸建　　　（利用関係・・・分譲住宅，建て方・・・一戸建）</t>
    <phoneticPr fontId="4"/>
  </si>
  <si>
    <t>24</t>
  </si>
  <si>
    <t>25</t>
  </si>
  <si>
    <t>26</t>
  </si>
  <si>
    <t>　　　年計には補正が算入してある。</t>
    <phoneticPr fontId="4"/>
  </si>
  <si>
    <t>※３　分譲マンションについては、昭和60年以降から集計している。また分譲一戸建については、昭和63年以降に一戸建と長屋建が区分されている。</t>
    <rPh sb="3" eb="5">
      <t>ブンジョウ</t>
    </rPh>
    <rPh sb="16" eb="18">
      <t>ショウワ</t>
    </rPh>
    <rPh sb="20" eb="21">
      <t>ネン</t>
    </rPh>
    <rPh sb="25" eb="27">
      <t>シュウケイ</t>
    </rPh>
    <rPh sb="34" eb="36">
      <t>ブンジョウ</t>
    </rPh>
    <rPh sb="36" eb="38">
      <t>イッコ</t>
    </rPh>
    <rPh sb="38" eb="39">
      <t>ダテ</t>
    </rPh>
    <rPh sb="45" eb="47">
      <t>ショウワ</t>
    </rPh>
    <rPh sb="49" eb="50">
      <t>ネン</t>
    </rPh>
    <rPh sb="53" eb="56">
      <t>イッコダテ</t>
    </rPh>
    <rPh sb="57" eb="59">
      <t>ナガヤ</t>
    </rPh>
    <rPh sb="59" eb="60">
      <t>ダテ</t>
    </rPh>
    <rPh sb="61" eb="63">
      <t>クブン</t>
    </rPh>
    <phoneticPr fontId="4"/>
  </si>
  <si>
    <t>※１　昭和25年以前の戸数は工事戸数であり、床面積の合計は各年共工事（増築，改築を含む。）した延べ面積となっている。26年以降については新設戸数であるが、26年から30年までの</t>
    <rPh sb="68" eb="70">
      <t>シンセツ</t>
    </rPh>
    <rPh sb="70" eb="72">
      <t>コスウ</t>
    </rPh>
    <phoneticPr fontId="4"/>
  </si>
  <si>
    <t>昭和23年</t>
    <rPh sb="0" eb="2">
      <t>ショウワ</t>
    </rPh>
    <rPh sb="4" eb="5">
      <t>ネン</t>
    </rPh>
    <phoneticPr fontId="4"/>
  </si>
  <si>
    <t>平成元年</t>
    <rPh sb="0" eb="2">
      <t>ヘイセイ</t>
    </rPh>
    <rPh sb="2" eb="4">
      <t>ガンネン</t>
    </rPh>
    <phoneticPr fontId="4"/>
  </si>
  <si>
    <t>※２　昭和48年から沖縄県分を含む。</t>
    <rPh sb="3" eb="5">
      <t>ショウワ</t>
    </rPh>
    <phoneticPr fontId="4"/>
  </si>
  <si>
    <t>令和元年</t>
    <rPh sb="0" eb="2">
      <t>レイワ</t>
    </rPh>
    <rPh sb="2" eb="4">
      <t>ガンネン</t>
    </rPh>
    <phoneticPr fontId="4"/>
  </si>
  <si>
    <t>（単位：戸）</t>
    <rPh sb="1" eb="3">
      <t xml:space="preserve">タンイ </t>
    </rPh>
    <rPh sb="4" eb="5">
      <t xml:space="preserve">コ </t>
    </rPh>
    <phoneticPr fontId="4"/>
  </si>
  <si>
    <t>（出所）「住宅着工統計」（e-stat）</t>
    <rPh sb="5" eb="7">
      <t xml:space="preserve">ジュウタク </t>
    </rPh>
    <rPh sb="7" eb="9">
      <t xml:space="preserve">チャッコウ </t>
    </rPh>
    <rPh sb="9" eb="11">
      <t xml:space="preserve">トウケイ </t>
    </rPh>
    <phoneticPr fontId="4"/>
  </si>
  <si>
    <t>表２　利用関係別－新設住宅の戸数、床面積の合計</t>
    <rPh sb="0" eb="1">
      <t xml:space="preserve">ヒョウ </t>
    </rPh>
    <phoneticPr fontId="4"/>
  </si>
  <si>
    <t>持          家（戸）</t>
    <rPh sb="13" eb="14">
      <t xml:space="preserve">コ </t>
    </rPh>
    <phoneticPr fontId="4"/>
  </si>
  <si>
    <t>貸          家（戸）</t>
    <phoneticPr fontId="4"/>
  </si>
  <si>
    <t>給 与 住 宅（戸）</t>
    <phoneticPr fontId="4"/>
  </si>
  <si>
    <t>分 譲 住 宅（戸）</t>
    <phoneticPr fontId="4"/>
  </si>
  <si>
    <t>持家割合(%)：右軸</t>
    <rPh sb="2" eb="4">
      <t xml:space="preserve">ワリアイ </t>
    </rPh>
    <rPh sb="8" eb="9">
      <t xml:space="preserve">ミギ </t>
    </rPh>
    <rPh sb="9" eb="10">
      <t xml:space="preserve">ジク </t>
    </rPh>
    <phoneticPr fontId="4"/>
  </si>
  <si>
    <t>貸家割合(%)：右軸</t>
    <phoneticPr fontId="4"/>
  </si>
  <si>
    <t>給与住宅割合(%)：右軸</t>
    <phoneticPr fontId="4"/>
  </si>
  <si>
    <t>分譲住宅割合(%)：右軸</t>
    <phoneticPr fontId="4"/>
  </si>
  <si>
    <t>表１　利用関係別－新設住宅の戸数、床面積の合計</t>
    <rPh sb="0" eb="1">
      <t xml:space="preserve">ヒョウ </t>
    </rPh>
    <phoneticPr fontId="4"/>
  </si>
  <si>
    <t>利用関係別</t>
  </si>
  <si>
    <t>持家・分譲住宅（戸）</t>
    <rPh sb="0" eb="2">
      <t xml:space="preserve">モチヤ </t>
    </rPh>
    <rPh sb="3" eb="5">
      <t xml:space="preserve">ブンジョウ </t>
    </rPh>
    <rPh sb="5" eb="7">
      <t xml:space="preserve">ジュウタク </t>
    </rPh>
    <rPh sb="8" eb="9">
      <t xml:space="preserve">コ </t>
    </rPh>
    <phoneticPr fontId="4"/>
  </si>
  <si>
    <t>持家・分譲住宅割合（％）右軸</t>
    <rPh sb="0" eb="2">
      <t xml:space="preserve">モチヤ </t>
    </rPh>
    <rPh sb="3" eb="5">
      <t xml:space="preserve">ブンジョウ </t>
    </rPh>
    <rPh sb="5" eb="7">
      <t xml:space="preserve">ジュウタク </t>
    </rPh>
    <rPh sb="7" eb="9">
      <t xml:space="preserve">ワリアイ </t>
    </rPh>
    <rPh sb="12" eb="14">
      <t xml:space="preserve">ミギジク </t>
    </rPh>
    <phoneticPr fontId="4"/>
  </si>
  <si>
    <t>賃家割合（％）右軸</t>
    <rPh sb="0" eb="1">
      <t xml:space="preserve">チンタイ </t>
    </rPh>
    <rPh sb="1" eb="2">
      <t xml:space="preserve">ヤ </t>
    </rPh>
    <rPh sb="2" eb="4">
      <t xml:space="preserve">ワリアイ </t>
    </rPh>
    <rPh sb="7" eb="9">
      <t xml:space="preserve">ミギジク </t>
    </rPh>
    <phoneticPr fontId="4"/>
  </si>
  <si>
    <t>賃家（戸）</t>
    <rPh sb="0" eb="1">
      <t xml:space="preserve">チンタイ </t>
    </rPh>
    <rPh sb="1" eb="2">
      <t xml:space="preserve">ヤ </t>
    </rPh>
    <rPh sb="3" eb="4">
      <t xml:space="preserve">コ 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</si>
</sst>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5" fillId="0" borderId="0"/>
  </cellStyleXfs>
  <cellXfs count="126">
    <xf numFmtId="0" fontId="0" fillId="0" borderId="0" xfId="0"/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right" vertical="center"/>
    </xf>
    <xf numFmtId="38" fontId="0" fillId="0" borderId="2" xfId="2" applyFont="1" applyBorder="1" applyAlignment="1">
      <alignment vertical="center"/>
    </xf>
    <xf numFmtId="38" fontId="0" fillId="0" borderId="2" xfId="2" applyFont="1" applyFill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2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8" fontId="0" fillId="0" borderId="2" xfId="2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0" fillId="0" borderId="2" xfId="2" applyFont="1" applyFill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Continuous" vertical="center"/>
    </xf>
    <xf numFmtId="0" fontId="7" fillId="0" borderId="0" xfId="5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0" fillId="0" borderId="0" xfId="2" applyFont="1" applyFill="1" applyBorder="1" applyAlignment="1">
      <alignment horizontal="right" vertical="center"/>
    </xf>
    <xf numFmtId="38" fontId="0" fillId="0" borderId="0" xfId="2" applyFont="1" applyBorder="1" applyAlignment="1">
      <alignment vertical="center"/>
    </xf>
    <xf numFmtId="38" fontId="0" fillId="0" borderId="0" xfId="2" applyFont="1" applyFill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8" xfId="0" applyNumberFormat="1" applyFont="1" applyBorder="1" applyAlignment="1">
      <alignment vertical="center"/>
    </xf>
    <xf numFmtId="3" fontId="0" fillId="0" borderId="8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38" fontId="0" fillId="0" borderId="6" xfId="2" applyFont="1" applyBorder="1" applyAlignment="1">
      <alignment horizontal="right" vertical="center"/>
    </xf>
    <xf numFmtId="0" fontId="0" fillId="0" borderId="6" xfId="0" quotePrefix="1" applyBorder="1" applyAlignment="1">
      <alignment horizontal="center" vertical="center"/>
    </xf>
    <xf numFmtId="38" fontId="0" fillId="0" borderId="6" xfId="2" applyFont="1" applyBorder="1" applyAlignment="1">
      <alignment vertical="center"/>
    </xf>
    <xf numFmtId="0" fontId="0" fillId="0" borderId="6" xfId="0" quotePrefix="1" applyFill="1" applyBorder="1" applyAlignment="1">
      <alignment horizontal="center" vertical="center"/>
    </xf>
    <xf numFmtId="38" fontId="0" fillId="0" borderId="6" xfId="2" applyFont="1" applyFill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0" fontId="0" fillId="0" borderId="6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 vertical="center"/>
    </xf>
    <xf numFmtId="176" fontId="0" fillId="0" borderId="0" xfId="1" applyNumberFormat="1" applyFont="1" applyAlignment="1">
      <alignment vertical="center"/>
    </xf>
    <xf numFmtId="0" fontId="5" fillId="0" borderId="0" xfId="4" applyAlignment="1">
      <alignment horizontal="centerContinuous" vertical="center"/>
    </xf>
    <xf numFmtId="0" fontId="5" fillId="0" borderId="0" xfId="4" applyAlignment="1">
      <alignment vertical="center"/>
    </xf>
    <xf numFmtId="0" fontId="7" fillId="0" borderId="0" xfId="5" applyFont="1" applyAlignment="1">
      <alignment vertical="center"/>
    </xf>
    <xf numFmtId="0" fontId="6" fillId="0" borderId="0" xfId="4" applyFont="1" applyAlignment="1">
      <alignment vertical="center"/>
    </xf>
    <xf numFmtId="1" fontId="5" fillId="0" borderId="0" xfId="4" applyNumberFormat="1" applyAlignment="1">
      <alignment vertical="center"/>
    </xf>
    <xf numFmtId="0" fontId="2" fillId="0" borderId="0" xfId="4" applyFont="1" applyAlignment="1">
      <alignment horizontal="left" vertical="center"/>
    </xf>
    <xf numFmtId="0" fontId="5" fillId="0" borderId="6" xfId="4" applyBorder="1" applyAlignment="1">
      <alignment horizontal="center" vertical="center"/>
    </xf>
    <xf numFmtId="0" fontId="5" fillId="0" borderId="9" xfId="4" applyBorder="1" applyAlignment="1">
      <alignment vertical="center"/>
    </xf>
    <xf numFmtId="0" fontId="5" fillId="0" borderId="9" xfId="4" applyBorder="1" applyAlignment="1">
      <alignment horizontal="centerContinuous" vertical="center"/>
    </xf>
    <xf numFmtId="0" fontId="5" fillId="0" borderId="10" xfId="4" applyBorder="1" applyAlignment="1">
      <alignment horizontal="centerContinuous" vertical="center"/>
    </xf>
    <xf numFmtId="0" fontId="5" fillId="0" borderId="11" xfId="4" applyBorder="1" applyAlignment="1">
      <alignment horizontal="centerContinuous" vertical="center"/>
    </xf>
    <xf numFmtId="0" fontId="5" fillId="0" borderId="12" xfId="4" applyBorder="1" applyAlignment="1">
      <alignment horizontal="centerContinuous" vertical="center"/>
    </xf>
    <xf numFmtId="0" fontId="5" fillId="0" borderId="13" xfId="4" applyBorder="1" applyAlignment="1">
      <alignment vertical="center"/>
    </xf>
    <xf numFmtId="0" fontId="5" fillId="0" borderId="6" xfId="4" applyBorder="1" applyAlignment="1">
      <alignment horizontal="center" vertical="center" wrapText="1"/>
    </xf>
    <xf numFmtId="0" fontId="5" fillId="0" borderId="11" xfId="4" applyBorder="1" applyAlignment="1">
      <alignment vertical="center"/>
    </xf>
    <xf numFmtId="0" fontId="5" fillId="0" borderId="6" xfId="4" applyBorder="1" applyAlignment="1">
      <alignment vertical="center"/>
    </xf>
    <xf numFmtId="0" fontId="5" fillId="0" borderId="7" xfId="4" applyBorder="1" applyAlignment="1">
      <alignment horizontal="center" vertical="center"/>
    </xf>
    <xf numFmtId="0" fontId="5" fillId="0" borderId="4" xfId="4" applyBorder="1" applyAlignment="1">
      <alignment horizontal="center" vertical="center"/>
    </xf>
    <xf numFmtId="0" fontId="5" fillId="0" borderId="5" xfId="4" applyBorder="1" applyAlignment="1">
      <alignment horizontal="center" vertical="center"/>
    </xf>
    <xf numFmtId="0" fontId="5" fillId="0" borderId="6" xfId="4" applyBorder="1" applyAlignment="1">
      <alignment horizontal="right" vertical="center"/>
    </xf>
    <xf numFmtId="0" fontId="5" fillId="0" borderId="0" xfId="4" applyAlignment="1">
      <alignment horizontal="right" vertical="center"/>
    </xf>
    <xf numFmtId="0" fontId="5" fillId="0" borderId="2" xfId="4" applyBorder="1" applyAlignment="1">
      <alignment horizontal="right" vertical="center"/>
    </xf>
    <xf numFmtId="38" fontId="0" fillId="0" borderId="6" xfId="3" applyFont="1" applyBorder="1" applyAlignment="1">
      <alignment horizontal="right" vertical="center"/>
    </xf>
    <xf numFmtId="38" fontId="0" fillId="0" borderId="0" xfId="3" applyFont="1" applyBorder="1" applyAlignment="1">
      <alignment horizontal="right" vertical="center"/>
    </xf>
    <xf numFmtId="38" fontId="0" fillId="0" borderId="2" xfId="3" applyFont="1" applyBorder="1" applyAlignment="1">
      <alignment horizontal="right" vertical="center"/>
    </xf>
    <xf numFmtId="0" fontId="5" fillId="0" borderId="6" xfId="4" quotePrefix="1" applyBorder="1" applyAlignment="1">
      <alignment horizontal="center" vertical="center"/>
    </xf>
    <xf numFmtId="38" fontId="0" fillId="0" borderId="6" xfId="3" applyFont="1" applyBorder="1" applyAlignment="1">
      <alignment vertical="center"/>
    </xf>
    <xf numFmtId="38" fontId="0" fillId="0" borderId="6" xfId="3" applyFont="1" applyFill="1" applyBorder="1" applyAlignment="1">
      <alignment vertical="center"/>
    </xf>
    <xf numFmtId="38" fontId="0" fillId="0" borderId="0" xfId="3" applyFont="1" applyFill="1" applyBorder="1" applyAlignment="1">
      <alignment horizontal="right" vertical="center"/>
    </xf>
    <xf numFmtId="38" fontId="0" fillId="0" borderId="2" xfId="3" applyFont="1" applyFill="1" applyBorder="1" applyAlignment="1">
      <alignment horizontal="right" vertical="center"/>
    </xf>
    <xf numFmtId="38" fontId="0" fillId="0" borderId="0" xfId="3" applyFont="1" applyBorder="1" applyAlignment="1">
      <alignment vertical="center"/>
    </xf>
    <xf numFmtId="38" fontId="0" fillId="0" borderId="2" xfId="3" applyFont="1" applyBorder="1" applyAlignment="1">
      <alignment vertical="center"/>
    </xf>
    <xf numFmtId="38" fontId="0" fillId="0" borderId="0" xfId="3" applyFont="1" applyFill="1" applyBorder="1" applyAlignment="1">
      <alignment vertical="center"/>
    </xf>
    <xf numFmtId="38" fontId="0" fillId="0" borderId="2" xfId="3" applyFont="1" applyFill="1" applyBorder="1" applyAlignment="1">
      <alignment vertical="center"/>
    </xf>
    <xf numFmtId="38" fontId="5" fillId="0" borderId="0" xfId="4" applyNumberFormat="1" applyAlignment="1">
      <alignment vertical="center"/>
    </xf>
    <xf numFmtId="49" fontId="5" fillId="0" borderId="6" xfId="4" applyNumberFormat="1" applyBorder="1" applyAlignment="1">
      <alignment horizontal="center" vertical="center"/>
    </xf>
    <xf numFmtId="3" fontId="5" fillId="0" borderId="6" xfId="4" applyNumberFormat="1" applyBorder="1" applyAlignment="1">
      <alignment vertical="center"/>
    </xf>
    <xf numFmtId="3" fontId="5" fillId="0" borderId="0" xfId="4" applyNumberFormat="1" applyAlignment="1">
      <alignment vertical="center"/>
    </xf>
    <xf numFmtId="3" fontId="5" fillId="0" borderId="2" xfId="4" applyNumberFormat="1" applyBorder="1" applyAlignment="1">
      <alignment vertical="center"/>
    </xf>
    <xf numFmtId="3" fontId="5" fillId="0" borderId="6" xfId="4" applyNumberFormat="1" applyBorder="1" applyAlignment="1">
      <alignment horizontal="right" vertical="center"/>
    </xf>
    <xf numFmtId="3" fontId="5" fillId="0" borderId="2" xfId="4" applyNumberFormat="1" applyBorder="1" applyAlignment="1">
      <alignment horizontal="right" vertical="center"/>
    </xf>
    <xf numFmtId="0" fontId="5" fillId="0" borderId="0" xfId="4" applyAlignment="1">
      <alignment horizontal="center" vertical="center"/>
    </xf>
    <xf numFmtId="3" fontId="5" fillId="0" borderId="0" xfId="4" applyNumberFormat="1" applyAlignment="1">
      <alignment horizontal="right" vertical="center"/>
    </xf>
    <xf numFmtId="0" fontId="5" fillId="0" borderId="0" xfId="4" applyAlignment="1">
      <alignment horizontal="left" vertical="center"/>
    </xf>
    <xf numFmtId="176" fontId="5" fillId="0" borderId="0" xfId="1" applyNumberFormat="1" applyFont="1" applyAlignment="1">
      <alignment vertical="center"/>
    </xf>
    <xf numFmtId="0" fontId="5" fillId="0" borderId="0" xfId="4" applyBorder="1" applyAlignment="1">
      <alignment horizontal="centerContinuous" vertical="center"/>
    </xf>
    <xf numFmtId="0" fontId="5" fillId="0" borderId="0" xfId="4" applyBorder="1" applyAlignment="1">
      <alignment vertical="center"/>
    </xf>
    <xf numFmtId="0" fontId="5" fillId="0" borderId="0" xfId="4" applyBorder="1" applyAlignment="1">
      <alignment horizontal="center" vertical="center"/>
    </xf>
    <xf numFmtId="0" fontId="5" fillId="0" borderId="0" xfId="4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4" xfId="4" applyBorder="1" applyAlignment="1">
      <alignment horizontal="center" vertical="center" wrapText="1"/>
    </xf>
    <xf numFmtId="0" fontId="5" fillId="0" borderId="11" xfId="4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5" fillId="0" borderId="6" xfId="4" applyBorder="1" applyAlignment="1">
      <alignment horizontal="center" vertical="center"/>
    </xf>
    <xf numFmtId="0" fontId="5" fillId="0" borderId="14" xfId="4" applyBorder="1" applyAlignment="1">
      <alignment horizontal="center" vertical="center"/>
    </xf>
    <xf numFmtId="0" fontId="5" fillId="0" borderId="16" xfId="4" applyBorder="1" applyAlignment="1">
      <alignment horizontal="center" vertical="center"/>
    </xf>
    <xf numFmtId="0" fontId="5" fillId="0" borderId="17" xfId="4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6">
    <cellStyle name="パーセント" xfId="1" builtinId="5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  <cellStyle name="標準_pk09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ＭＳ Ｐゴシック"/>
              </a:defRPr>
            </a:pPr>
            <a:r>
              <a:rPr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図１　新設住宅着工・利用関係別戸数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図1!$D$4:$D$5</c:f>
              <c:strCache>
                <c:ptCount val="2"/>
                <c:pt idx="0">
                  <c:v>総          計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図1!$D$6:$D$80</c:f>
            </c:numRef>
          </c:val>
          <c:extLst>
            <c:ext xmlns:c16="http://schemas.microsoft.com/office/drawing/2014/chart" uri="{C3380CC4-5D6E-409C-BE32-E72D297353CC}">
              <c16:uniqueId val="{00000000-396C-4455-A38D-4112D939FD31}"/>
            </c:ext>
          </c:extLst>
        </c:ser>
        <c:ser>
          <c:idx val="3"/>
          <c:order val="2"/>
          <c:tx>
            <c:strRef>
              <c:f>図1!$F$4:$F$5</c:f>
              <c:strCache>
                <c:ptCount val="2"/>
                <c:pt idx="0">
                  <c:v>持          家（戸）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図1!$F$6:$F$80</c:f>
            </c:numRef>
          </c:val>
          <c:extLst>
            <c:ext xmlns:c16="http://schemas.microsoft.com/office/drawing/2014/chart" uri="{C3380CC4-5D6E-409C-BE32-E72D297353CC}">
              <c16:uniqueId val="{00000001-396C-4455-A38D-4112D939FD31}"/>
            </c:ext>
          </c:extLst>
        </c:ser>
        <c:ser>
          <c:idx val="5"/>
          <c:order val="4"/>
          <c:tx>
            <c:strRef>
              <c:f>図1!$H$4:$H$5</c:f>
              <c:strCache>
                <c:ptCount val="2"/>
                <c:pt idx="0">
                  <c:v>貸          家（戸）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図1!$H$6:$H$80</c:f>
            </c:numRef>
          </c:val>
          <c:extLst>
            <c:ext xmlns:c16="http://schemas.microsoft.com/office/drawing/2014/chart" uri="{C3380CC4-5D6E-409C-BE32-E72D297353CC}">
              <c16:uniqueId val="{00000002-396C-4455-A38D-4112D939FD31}"/>
            </c:ext>
          </c:extLst>
        </c:ser>
        <c:ser>
          <c:idx val="7"/>
          <c:order val="6"/>
          <c:tx>
            <c:strRef>
              <c:f>図1!$J$4:$J$5</c:f>
              <c:strCache>
                <c:ptCount val="2"/>
                <c:pt idx="0">
                  <c:v>給 与 住 宅（戸）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図1!$J$6:$J$80</c:f>
            </c:numRef>
          </c:val>
          <c:extLst>
            <c:ext xmlns:c16="http://schemas.microsoft.com/office/drawing/2014/chart" uri="{C3380CC4-5D6E-409C-BE32-E72D297353CC}">
              <c16:uniqueId val="{00000003-396C-4455-A38D-4112D939FD31}"/>
            </c:ext>
          </c:extLst>
        </c:ser>
        <c:ser>
          <c:idx val="9"/>
          <c:order val="8"/>
          <c:tx>
            <c:strRef>
              <c:f>図1!$L$4:$L$5</c:f>
              <c:strCache>
                <c:ptCount val="2"/>
                <c:pt idx="0">
                  <c:v>分 譲 住 宅（戸）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図1!$L$6:$L$80</c:f>
            </c:numRef>
          </c:val>
          <c:extLst>
            <c:ext xmlns:c16="http://schemas.microsoft.com/office/drawing/2014/chart" uri="{C3380CC4-5D6E-409C-BE32-E72D297353CC}">
              <c16:uniqueId val="{00000004-396C-4455-A38D-4112D939FD31}"/>
            </c:ext>
          </c:extLst>
        </c:ser>
        <c:ser>
          <c:idx val="10"/>
          <c:order val="9"/>
          <c:tx>
            <c:strRef>
              <c:f>図1!$M$4:$M$5</c:f>
              <c:strCache>
                <c:ptCount val="2"/>
                <c:pt idx="0">
                  <c:v>分 譲 住 宅（戸）</c:v>
                </c:pt>
                <c:pt idx="1">
                  <c:v>うちマンション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図1!$M$6:$M$80</c:f>
            </c:numRef>
          </c:val>
          <c:extLst>
            <c:ext xmlns:c16="http://schemas.microsoft.com/office/drawing/2014/chart" uri="{C3380CC4-5D6E-409C-BE32-E72D297353CC}">
              <c16:uniqueId val="{00000005-396C-4455-A38D-4112D939FD31}"/>
            </c:ext>
          </c:extLst>
        </c:ser>
        <c:ser>
          <c:idx val="11"/>
          <c:order val="10"/>
          <c:tx>
            <c:strRef>
              <c:f>図1!$N$4:$N$5</c:f>
              <c:strCache>
                <c:ptCount val="2"/>
                <c:pt idx="0">
                  <c:v>分 譲 住 宅（戸）</c:v>
                </c:pt>
                <c:pt idx="1">
                  <c:v>うちマンション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図1!$N$6:$N$80</c:f>
            </c:numRef>
          </c:val>
          <c:extLst>
            <c:ext xmlns:c16="http://schemas.microsoft.com/office/drawing/2014/chart" uri="{C3380CC4-5D6E-409C-BE32-E72D297353CC}">
              <c16:uniqueId val="{00000006-396C-4455-A38D-4112D939FD31}"/>
            </c:ext>
          </c:extLst>
        </c:ser>
        <c:ser>
          <c:idx val="12"/>
          <c:order val="11"/>
          <c:tx>
            <c:strRef>
              <c:f>図1!$O$4:$O$5</c:f>
              <c:strCache>
                <c:ptCount val="2"/>
                <c:pt idx="0">
                  <c:v>分 譲 住 宅（戸）</c:v>
                </c:pt>
                <c:pt idx="1">
                  <c:v>うち一戸建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図1!$O$6:$O$80</c:f>
            </c:numRef>
          </c:val>
          <c:extLst>
            <c:ext xmlns:c16="http://schemas.microsoft.com/office/drawing/2014/chart" uri="{C3380CC4-5D6E-409C-BE32-E72D297353CC}">
              <c16:uniqueId val="{00000007-396C-4455-A38D-4112D939FD31}"/>
            </c:ext>
          </c:extLst>
        </c:ser>
        <c:ser>
          <c:idx val="13"/>
          <c:order val="12"/>
          <c:tx>
            <c:strRef>
              <c:f>図1!$P$4:$P$5</c:f>
              <c:strCache>
                <c:ptCount val="2"/>
                <c:pt idx="0">
                  <c:v>分 譲 住 宅（戸）</c:v>
                </c:pt>
                <c:pt idx="1">
                  <c:v>うち一戸建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図1!$P$6:$P$80</c:f>
            </c:numRef>
          </c:val>
          <c:extLst>
            <c:ext xmlns:c16="http://schemas.microsoft.com/office/drawing/2014/chart" uri="{C3380CC4-5D6E-409C-BE32-E72D297353CC}">
              <c16:uniqueId val="{00000008-396C-4455-A38D-4112D939FD31}"/>
            </c:ext>
          </c:extLst>
        </c:ser>
        <c:ser>
          <c:idx val="14"/>
          <c:order val="13"/>
          <c:tx>
            <c:strRef>
              <c:f>図1!$Q$4:$Q$5</c:f>
              <c:strCache>
                <c:ptCount val="2"/>
                <c:pt idx="0">
                  <c:v>分 譲 住 宅（戸）</c:v>
                </c:pt>
                <c:pt idx="1">
                  <c:v>うち一戸建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図1!$Q$6:$Q$80</c:f>
            </c:numRef>
          </c:val>
          <c:extLst>
            <c:ext xmlns:c16="http://schemas.microsoft.com/office/drawing/2014/chart" uri="{C3380CC4-5D6E-409C-BE32-E72D297353CC}">
              <c16:uniqueId val="{00000009-396C-4455-A38D-4112D939FD31}"/>
            </c:ext>
          </c:extLst>
        </c:ser>
        <c:ser>
          <c:idx val="15"/>
          <c:order val="15"/>
          <c:tx>
            <c:strRef>
              <c:f>図1!$S$4:$S$5</c:f>
              <c:strCache>
                <c:ptCount val="2"/>
                <c:pt idx="0">
                  <c:v>持家割合(%)：右軸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図1!$S$6:$S$80</c:f>
            </c:numRef>
          </c:val>
          <c:extLst>
            <c:ext xmlns:c16="http://schemas.microsoft.com/office/drawing/2014/chart" uri="{C3380CC4-5D6E-409C-BE32-E72D297353CC}">
              <c16:uniqueId val="{0000000A-396C-4455-A38D-4112D939FD31}"/>
            </c:ext>
          </c:extLst>
        </c:ser>
        <c:ser>
          <c:idx val="17"/>
          <c:order val="17"/>
          <c:tx>
            <c:strRef>
              <c:f>図1!$U$4:$U$5</c:f>
              <c:strCache>
                <c:ptCount val="2"/>
                <c:pt idx="0">
                  <c:v>貸家割合(%)：右軸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図1!$U$6:$U$80</c:f>
            </c:numRef>
          </c:val>
          <c:extLst>
            <c:ext xmlns:c16="http://schemas.microsoft.com/office/drawing/2014/chart" uri="{C3380CC4-5D6E-409C-BE32-E72D297353CC}">
              <c16:uniqueId val="{0000000B-396C-4455-A38D-4112D939FD31}"/>
            </c:ext>
          </c:extLst>
        </c:ser>
        <c:ser>
          <c:idx val="19"/>
          <c:order val="19"/>
          <c:tx>
            <c:strRef>
              <c:f>図1!$W$4:$W$5</c:f>
              <c:strCache>
                <c:ptCount val="2"/>
                <c:pt idx="0">
                  <c:v>給与住宅割合(%)：右軸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図1!$W$6:$W$80</c:f>
            </c:numRef>
          </c:val>
          <c:extLst>
            <c:ext xmlns:c16="http://schemas.microsoft.com/office/drawing/2014/chart" uri="{C3380CC4-5D6E-409C-BE32-E72D297353CC}">
              <c16:uniqueId val="{0000000C-396C-4455-A38D-4112D939F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1622160"/>
        <c:axId val="1"/>
      </c:barChart>
      <c:barChart>
        <c:barDir val="col"/>
        <c:grouping val="stacked"/>
        <c:varyColors val="0"/>
        <c:ser>
          <c:idx val="2"/>
          <c:order val="1"/>
          <c:tx>
            <c:strRef>
              <c:f>図1!$E$4:$E$5</c:f>
              <c:strCache>
                <c:ptCount val="2"/>
                <c:pt idx="0">
                  <c:v>持          家（戸）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図1!$E$6:$E$80</c:f>
              <c:numCache>
                <c:formatCode>#,##0_);[Red]\(#,##0\)</c:formatCode>
                <c:ptCount val="32"/>
                <c:pt idx="0">
                  <c:v>504228</c:v>
                </c:pt>
                <c:pt idx="1">
                  <c:v>486527</c:v>
                </c:pt>
                <c:pt idx="2">
                  <c:v>440058</c:v>
                </c:pt>
                <c:pt idx="3">
                  <c:v>477611</c:v>
                </c:pt>
                <c:pt idx="4">
                  <c:v>531034</c:v>
                </c:pt>
                <c:pt idx="5">
                  <c:v>573173</c:v>
                </c:pt>
                <c:pt idx="6">
                  <c:v>537680</c:v>
                </c:pt>
                <c:pt idx="7">
                  <c:v>643546</c:v>
                </c:pt>
                <c:pt idx="8" formatCode="#,##0">
                  <c:v>478741</c:v>
                </c:pt>
                <c:pt idx="9" formatCode="#,##0">
                  <c:v>430952</c:v>
                </c:pt>
                <c:pt idx="10" formatCode="#,##0">
                  <c:v>475002</c:v>
                </c:pt>
                <c:pt idx="11" formatCode="#,##0">
                  <c:v>451522</c:v>
                </c:pt>
                <c:pt idx="12" formatCode="#,##0">
                  <c:v>386814</c:v>
                </c:pt>
                <c:pt idx="13" formatCode="#,##0">
                  <c:v>367974</c:v>
                </c:pt>
                <c:pt idx="14" formatCode="#,##0">
                  <c:v>372652</c:v>
                </c:pt>
                <c:pt idx="15" formatCode="#,##0">
                  <c:v>369852</c:v>
                </c:pt>
                <c:pt idx="16" formatCode="#,##0">
                  <c:v>353267</c:v>
                </c:pt>
                <c:pt idx="17" formatCode="#,##0">
                  <c:v>358519</c:v>
                </c:pt>
                <c:pt idx="18" formatCode="#,##0">
                  <c:v>314865</c:v>
                </c:pt>
                <c:pt idx="19" formatCode="#,##0">
                  <c:v>318511</c:v>
                </c:pt>
                <c:pt idx="20" formatCode="#,##0">
                  <c:v>284631</c:v>
                </c:pt>
                <c:pt idx="21" formatCode="#,##0">
                  <c:v>305221</c:v>
                </c:pt>
                <c:pt idx="22" formatCode="#,##0">
                  <c:v>305626</c:v>
                </c:pt>
                <c:pt idx="23" formatCode="#,##0">
                  <c:v>311589</c:v>
                </c:pt>
                <c:pt idx="24" formatCode="#,##0">
                  <c:v>354772</c:v>
                </c:pt>
                <c:pt idx="25" formatCode="#,##0">
                  <c:v>285270</c:v>
                </c:pt>
                <c:pt idx="26" formatCode="#,##0">
                  <c:v>283366</c:v>
                </c:pt>
                <c:pt idx="27" formatCode="#,##0">
                  <c:v>292287</c:v>
                </c:pt>
                <c:pt idx="28" formatCode="#,##0">
                  <c:v>284283</c:v>
                </c:pt>
                <c:pt idx="29" formatCode="#,##0">
                  <c:v>283235</c:v>
                </c:pt>
                <c:pt idx="30" formatCode="#,##0">
                  <c:v>288738</c:v>
                </c:pt>
                <c:pt idx="31" formatCode="#,##0">
                  <c:v>261088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96C-4455-A38D-4112D939FD31}"/>
            </c:ext>
          </c:extLst>
        </c:ser>
        <c:ser>
          <c:idx val="4"/>
          <c:order val="3"/>
          <c:tx>
            <c:strRef>
              <c:f>図1!$G$4:$G$5</c:f>
              <c:strCache>
                <c:ptCount val="2"/>
                <c:pt idx="0">
                  <c:v>貸          家（戸）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図1!$G$6:$G$80</c:f>
              <c:numCache>
                <c:formatCode>#,##0_);[Red]\(#,##0\)</c:formatCode>
                <c:ptCount val="32"/>
                <c:pt idx="0">
                  <c:v>817186</c:v>
                </c:pt>
                <c:pt idx="1">
                  <c:v>806097</c:v>
                </c:pt>
                <c:pt idx="2">
                  <c:v>583924</c:v>
                </c:pt>
                <c:pt idx="3">
                  <c:v>671989</c:v>
                </c:pt>
                <c:pt idx="4">
                  <c:v>663608</c:v>
                </c:pt>
                <c:pt idx="5">
                  <c:v>595812</c:v>
                </c:pt>
                <c:pt idx="6">
                  <c:v>553946</c:v>
                </c:pt>
                <c:pt idx="7">
                  <c:v>622719</c:v>
                </c:pt>
                <c:pt idx="8" formatCode="#,##0">
                  <c:v>531220</c:v>
                </c:pt>
                <c:pt idx="9" formatCode="#,##0">
                  <c:v>457003</c:v>
                </c:pt>
                <c:pt idx="10" formatCode="#,##0">
                  <c:v>424250</c:v>
                </c:pt>
                <c:pt idx="11" formatCode="#,##0">
                  <c:v>421332</c:v>
                </c:pt>
                <c:pt idx="12" formatCode="#,##0">
                  <c:v>438312</c:v>
                </c:pt>
                <c:pt idx="13" formatCode="#,##0">
                  <c:v>450092</c:v>
                </c:pt>
                <c:pt idx="14" formatCode="#,##0">
                  <c:v>451629</c:v>
                </c:pt>
                <c:pt idx="15" formatCode="#,##0">
                  <c:v>464976</c:v>
                </c:pt>
                <c:pt idx="16" formatCode="#,##0">
                  <c:v>504294</c:v>
                </c:pt>
                <c:pt idx="17" formatCode="#,##0">
                  <c:v>543463</c:v>
                </c:pt>
                <c:pt idx="18" formatCode="#,##0">
                  <c:v>441733</c:v>
                </c:pt>
                <c:pt idx="19" formatCode="#,##0">
                  <c:v>464851</c:v>
                </c:pt>
                <c:pt idx="20" formatCode="#,##0">
                  <c:v>321470</c:v>
                </c:pt>
                <c:pt idx="21" formatCode="#,##0">
                  <c:v>298014</c:v>
                </c:pt>
                <c:pt idx="22" formatCode="#,##0">
                  <c:v>285832</c:v>
                </c:pt>
                <c:pt idx="23" formatCode="#,##0">
                  <c:v>318521</c:v>
                </c:pt>
                <c:pt idx="24" formatCode="#,##0">
                  <c:v>356263</c:v>
                </c:pt>
                <c:pt idx="25" formatCode="#,##0">
                  <c:v>362191</c:v>
                </c:pt>
                <c:pt idx="26" formatCode="#,##0">
                  <c:v>378718</c:v>
                </c:pt>
                <c:pt idx="27" formatCode="#,##0">
                  <c:v>418543</c:v>
                </c:pt>
                <c:pt idx="28" formatCode="#,##0">
                  <c:v>419397</c:v>
                </c:pt>
                <c:pt idx="29" formatCode="#,##0">
                  <c:v>396404</c:v>
                </c:pt>
                <c:pt idx="30" formatCode="#,##0">
                  <c:v>342289</c:v>
                </c:pt>
                <c:pt idx="31" formatCode="#,##0">
                  <c:v>306753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6C-4455-A38D-4112D939FD31}"/>
            </c:ext>
          </c:extLst>
        </c:ser>
        <c:ser>
          <c:idx val="6"/>
          <c:order val="5"/>
          <c:tx>
            <c:strRef>
              <c:f>図1!$I$4:$I$5</c:f>
              <c:strCache>
                <c:ptCount val="2"/>
                <c:pt idx="0">
                  <c:v>給 与 住 宅（戸）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図1!$I$6:$I$80</c:f>
              <c:numCache>
                <c:formatCode>#,##0_);[Red]\(#,##0\)</c:formatCode>
                <c:ptCount val="32"/>
                <c:pt idx="0">
                  <c:v>29193</c:v>
                </c:pt>
                <c:pt idx="1">
                  <c:v>34885</c:v>
                </c:pt>
                <c:pt idx="2">
                  <c:v>41665</c:v>
                </c:pt>
                <c:pt idx="3">
                  <c:v>35863</c:v>
                </c:pt>
                <c:pt idx="4">
                  <c:v>31661</c:v>
                </c:pt>
                <c:pt idx="5">
                  <c:v>27631</c:v>
                </c:pt>
                <c:pt idx="6">
                  <c:v>26053</c:v>
                </c:pt>
                <c:pt idx="7">
                  <c:v>26997</c:v>
                </c:pt>
                <c:pt idx="8" formatCode="#,##0">
                  <c:v>23617</c:v>
                </c:pt>
                <c:pt idx="9" formatCode="#,##0">
                  <c:v>17313</c:v>
                </c:pt>
                <c:pt idx="10" formatCode="#,##0">
                  <c:v>12632</c:v>
                </c:pt>
                <c:pt idx="11" formatCode="#,##0">
                  <c:v>11698</c:v>
                </c:pt>
                <c:pt idx="12" formatCode="#,##0">
                  <c:v>9767</c:v>
                </c:pt>
                <c:pt idx="13" formatCode="#,##0">
                  <c:v>9008</c:v>
                </c:pt>
                <c:pt idx="14" formatCode="#,##0">
                  <c:v>9163</c:v>
                </c:pt>
                <c:pt idx="15" formatCode="#,##0">
                  <c:v>8720</c:v>
                </c:pt>
                <c:pt idx="16" formatCode="#,##0">
                  <c:v>9547</c:v>
                </c:pt>
                <c:pt idx="17" formatCode="#,##0">
                  <c:v>9228</c:v>
                </c:pt>
                <c:pt idx="18" formatCode="#,##0">
                  <c:v>9366</c:v>
                </c:pt>
                <c:pt idx="19" formatCode="#,##0">
                  <c:v>10136</c:v>
                </c:pt>
                <c:pt idx="20" formatCode="#,##0">
                  <c:v>13473</c:v>
                </c:pt>
                <c:pt idx="21" formatCode="#,##0">
                  <c:v>8003</c:v>
                </c:pt>
                <c:pt idx="22" formatCode="#,##0">
                  <c:v>8088</c:v>
                </c:pt>
                <c:pt idx="23" formatCode="#,##0">
                  <c:v>5877</c:v>
                </c:pt>
                <c:pt idx="24" formatCode="#,##0">
                  <c:v>5059</c:v>
                </c:pt>
                <c:pt idx="25" formatCode="#,##0">
                  <c:v>7372</c:v>
                </c:pt>
                <c:pt idx="26" formatCode="#,##0">
                  <c:v>6014</c:v>
                </c:pt>
                <c:pt idx="27" formatCode="#,##0">
                  <c:v>5875</c:v>
                </c:pt>
                <c:pt idx="28" formatCode="#,##0">
                  <c:v>5770</c:v>
                </c:pt>
                <c:pt idx="29" formatCode="#,##0">
                  <c:v>7468</c:v>
                </c:pt>
                <c:pt idx="30" formatCode="#,##0">
                  <c:v>6400</c:v>
                </c:pt>
                <c:pt idx="31" formatCode="#,##0">
                  <c:v>7231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96C-4455-A38D-4112D939FD31}"/>
            </c:ext>
          </c:extLst>
        </c:ser>
        <c:ser>
          <c:idx val="8"/>
          <c:order val="7"/>
          <c:tx>
            <c:strRef>
              <c:f>図1!$K$4:$K$5</c:f>
              <c:strCache>
                <c:ptCount val="2"/>
                <c:pt idx="0">
                  <c:v>分 譲 住 宅（戸）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図1!$K$6:$K$80</c:f>
              <c:numCache>
                <c:formatCode>#,##0_);[Red]\(#,##0\)</c:formatCode>
                <c:ptCount val="32"/>
                <c:pt idx="0">
                  <c:v>312005</c:v>
                </c:pt>
                <c:pt idx="1">
                  <c:v>379600</c:v>
                </c:pt>
                <c:pt idx="2">
                  <c:v>304479</c:v>
                </c:pt>
                <c:pt idx="3">
                  <c:v>217127</c:v>
                </c:pt>
                <c:pt idx="4">
                  <c:v>259381</c:v>
                </c:pt>
                <c:pt idx="5">
                  <c:v>373636</c:v>
                </c:pt>
                <c:pt idx="6">
                  <c:v>352651</c:v>
                </c:pt>
                <c:pt idx="7">
                  <c:v>350004</c:v>
                </c:pt>
                <c:pt idx="8" formatCode="#,##0">
                  <c:v>353436</c:v>
                </c:pt>
                <c:pt idx="9" formatCode="#,##0">
                  <c:v>293027</c:v>
                </c:pt>
                <c:pt idx="10" formatCode="#,##0">
                  <c:v>302717</c:v>
                </c:pt>
                <c:pt idx="11" formatCode="#,##0">
                  <c:v>345291</c:v>
                </c:pt>
                <c:pt idx="12" formatCode="#,##0">
                  <c:v>338965</c:v>
                </c:pt>
                <c:pt idx="13" formatCode="#,##0">
                  <c:v>323942</c:v>
                </c:pt>
                <c:pt idx="14" formatCode="#,##0">
                  <c:v>326639</c:v>
                </c:pt>
                <c:pt idx="15" formatCode="#,##0">
                  <c:v>345501</c:v>
                </c:pt>
                <c:pt idx="16" formatCode="#,##0">
                  <c:v>369067</c:v>
                </c:pt>
                <c:pt idx="17" formatCode="#,##0">
                  <c:v>379181</c:v>
                </c:pt>
                <c:pt idx="18" formatCode="#,##0">
                  <c:v>294777</c:v>
                </c:pt>
                <c:pt idx="19" formatCode="#,##0">
                  <c:v>300021</c:v>
                </c:pt>
                <c:pt idx="20" formatCode="#,##0">
                  <c:v>168836</c:v>
                </c:pt>
                <c:pt idx="21" formatCode="#,##0">
                  <c:v>201888</c:v>
                </c:pt>
                <c:pt idx="22" formatCode="#,##0">
                  <c:v>234571</c:v>
                </c:pt>
                <c:pt idx="23" formatCode="#,##0">
                  <c:v>246810</c:v>
                </c:pt>
                <c:pt idx="24" formatCode="#,##0">
                  <c:v>263931</c:v>
                </c:pt>
                <c:pt idx="25" formatCode="#,##0">
                  <c:v>237428</c:v>
                </c:pt>
                <c:pt idx="26" formatCode="#,##0">
                  <c:v>241201</c:v>
                </c:pt>
                <c:pt idx="27" formatCode="#,##0">
                  <c:v>250532</c:v>
                </c:pt>
                <c:pt idx="28" formatCode="#,##0">
                  <c:v>255191</c:v>
                </c:pt>
                <c:pt idx="29" formatCode="#,##0">
                  <c:v>255263</c:v>
                </c:pt>
                <c:pt idx="30" formatCode="#,##0">
                  <c:v>267696</c:v>
                </c:pt>
                <c:pt idx="31" formatCode="#,##0">
                  <c:v>240268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96C-4455-A38D-4112D939F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1622160"/>
        <c:axId val="1"/>
      </c:barChart>
      <c:lineChart>
        <c:grouping val="standard"/>
        <c:varyColors val="0"/>
        <c:ser>
          <c:idx val="0"/>
          <c:order val="14"/>
          <c:tx>
            <c:strRef>
              <c:f>図1!$R$4:$R$5</c:f>
              <c:strCache>
                <c:ptCount val="2"/>
                <c:pt idx="0">
                  <c:v>持家割合(%)：右軸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図1!$R$6:$R$80</c:f>
              <c:numCache>
                <c:formatCode>0.0%</c:formatCode>
                <c:ptCount val="32"/>
                <c:pt idx="0">
                  <c:v>0.30327460646260224</c:v>
                </c:pt>
                <c:pt idx="1">
                  <c:v>0.28500054770960731</c:v>
                </c:pt>
                <c:pt idx="2">
                  <c:v>0.32118067973310482</c:v>
                </c:pt>
                <c:pt idx="3">
                  <c:v>0.34052075089655565</c:v>
                </c:pt>
                <c:pt idx="4">
                  <c:v>0.35743401692419113</c:v>
                </c:pt>
                <c:pt idx="5">
                  <c:v>0.36501975479095078</c:v>
                </c:pt>
                <c:pt idx="6">
                  <c:v>0.3656866145695184</c:v>
                </c:pt>
                <c:pt idx="7">
                  <c:v>0.39162618833469443</c:v>
                </c:pt>
                <c:pt idx="8">
                  <c:v>0.34515945765507772</c:v>
                </c:pt>
                <c:pt idx="9">
                  <c:v>0.35963765183030888</c:v>
                </c:pt>
                <c:pt idx="10">
                  <c:v>0.39107657576438681</c:v>
                </c:pt>
                <c:pt idx="11">
                  <c:v>0.36713791923034078</c:v>
                </c:pt>
                <c:pt idx="12">
                  <c:v>0.32952367322112214</c:v>
                </c:pt>
                <c:pt idx="13">
                  <c:v>0.3196949477678851</c:v>
                </c:pt>
                <c:pt idx="14">
                  <c:v>0.32122873966776516</c:v>
                </c:pt>
                <c:pt idx="15">
                  <c:v>0.31104857747662207</c:v>
                </c:pt>
                <c:pt idx="16">
                  <c:v>0.28577426335268064</c:v>
                </c:pt>
                <c:pt idx="17">
                  <c:v>0.27783749266695135</c:v>
                </c:pt>
                <c:pt idx="18">
                  <c:v>0.29683494839927937</c:v>
                </c:pt>
                <c:pt idx="19">
                  <c:v>0.29127157369922241</c:v>
                </c:pt>
                <c:pt idx="20">
                  <c:v>0.36101901295011479</c:v>
                </c:pt>
                <c:pt idx="21">
                  <c:v>0.37536740923300937</c:v>
                </c:pt>
                <c:pt idx="22">
                  <c:v>0.36640663120401573</c:v>
                </c:pt>
                <c:pt idx="23">
                  <c:v>0.35295656872418008</c:v>
                </c:pt>
                <c:pt idx="24">
                  <c:v>0.36200301012729269</c:v>
                </c:pt>
                <c:pt idx="25">
                  <c:v>0.31971586789067324</c:v>
                </c:pt>
                <c:pt idx="26">
                  <c:v>0.31163126760284571</c:v>
                </c:pt>
                <c:pt idx="27">
                  <c:v>0.30218757140183844</c:v>
                </c:pt>
                <c:pt idx="28">
                  <c:v>0.29470341816281914</c:v>
                </c:pt>
                <c:pt idx="29">
                  <c:v>0.30055604486560483</c:v>
                </c:pt>
                <c:pt idx="30">
                  <c:v>0.31900415744600458</c:v>
                </c:pt>
                <c:pt idx="31">
                  <c:v>0.3202197856109108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6C-4455-A38D-4112D939FD31}"/>
            </c:ext>
          </c:extLst>
        </c:ser>
        <c:ser>
          <c:idx val="16"/>
          <c:order val="16"/>
          <c:tx>
            <c:strRef>
              <c:f>図1!$T$4:$T$5</c:f>
              <c:strCache>
                <c:ptCount val="2"/>
                <c:pt idx="0">
                  <c:v>貸家割合(%)：右軸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図1!$T$6:$T$80</c:f>
              <c:numCache>
                <c:formatCode>0.0%</c:formatCode>
                <c:ptCount val="32"/>
                <c:pt idx="0">
                  <c:v>0.49150733905445165</c:v>
                </c:pt>
                <c:pt idx="1">
                  <c:v>0.47220007626929505</c:v>
                </c:pt>
                <c:pt idx="2">
                  <c:v>0.42618270144497661</c:v>
                </c:pt>
                <c:pt idx="3">
                  <c:v>0.47910579713244783</c:v>
                </c:pt>
                <c:pt idx="4">
                  <c:v>0.44666833593146321</c:v>
                </c:pt>
                <c:pt idx="5">
                  <c:v>0.37943718587844499</c:v>
                </c:pt>
                <c:pt idx="6">
                  <c:v>0.37674943720117254</c:v>
                </c:pt>
                <c:pt idx="7">
                  <c:v>0.3789520381971026</c:v>
                </c:pt>
                <c:pt idx="8">
                  <c:v>0.38299541316814395</c:v>
                </c:pt>
                <c:pt idx="9">
                  <c:v>0.38137770749272926</c:v>
                </c:pt>
                <c:pt idx="10">
                  <c:v>0.34929166038888493</c:v>
                </c:pt>
                <c:pt idx="11">
                  <c:v>0.34259007043988543</c:v>
                </c:pt>
                <c:pt idx="12">
                  <c:v>0.37339439693727861</c:v>
                </c:pt>
                <c:pt idx="13">
                  <c:v>0.3910388734822105</c:v>
                </c:pt>
                <c:pt idx="14">
                  <c:v>0.38930748920551372</c:v>
                </c:pt>
                <c:pt idx="15">
                  <c:v>0.39104864475728079</c:v>
                </c:pt>
                <c:pt idx="16">
                  <c:v>0.40794709486925396</c:v>
                </c:pt>
                <c:pt idx="17">
                  <c:v>0.42116149291183835</c:v>
                </c:pt>
                <c:pt idx="18">
                  <c:v>0.41643813145716063</c:v>
                </c:pt>
                <c:pt idx="19">
                  <c:v>0.42509640893299522</c:v>
                </c:pt>
                <c:pt idx="20">
                  <c:v>0.40774470136096702</c:v>
                </c:pt>
                <c:pt idx="21">
                  <c:v>0.36650408423786718</c:v>
                </c:pt>
                <c:pt idx="22">
                  <c:v>0.34267614735103108</c:v>
                </c:pt>
                <c:pt idx="23">
                  <c:v>0.36080888358252239</c:v>
                </c:pt>
                <c:pt idx="24">
                  <c:v>0.36352439988775798</c:v>
                </c:pt>
                <c:pt idx="25">
                  <c:v>0.4059249479692601</c:v>
                </c:pt>
                <c:pt idx="26">
                  <c:v>0.41649446441709492</c:v>
                </c:pt>
                <c:pt idx="27">
                  <c:v>0.4327202123161128</c:v>
                </c:pt>
                <c:pt idx="28">
                  <c:v>0.43477003361872446</c:v>
                </c:pt>
                <c:pt idx="29">
                  <c:v>0.42064581852138755</c:v>
                </c:pt>
                <c:pt idx="30">
                  <c:v>0.37816849201710706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6C-4455-A38D-4112D939FD31}"/>
            </c:ext>
          </c:extLst>
        </c:ser>
        <c:ser>
          <c:idx val="18"/>
          <c:order val="18"/>
          <c:tx>
            <c:strRef>
              <c:f>図1!$V$4:$V$5</c:f>
              <c:strCache>
                <c:ptCount val="2"/>
                <c:pt idx="0">
                  <c:v>給与住宅割合(%)：右軸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図1!$V$6:$V$80</c:f>
              <c:numCache>
                <c:formatCode>0.0%</c:formatCode>
                <c:ptCount val="32"/>
                <c:pt idx="0">
                  <c:v>1.7558516358597197E-2</c:v>
                </c:pt>
                <c:pt idx="1">
                  <c:v>2.0435133316033131E-2</c:v>
                </c:pt>
                <c:pt idx="2">
                  <c:v>3.0409611962695402E-2</c:v>
                </c:pt>
                <c:pt idx="3">
                  <c:v>2.5569125688904099E-2</c:v>
                </c:pt>
                <c:pt idx="4">
                  <c:v>2.1310722872427783E-2</c:v>
                </c:pt>
                <c:pt idx="5">
                  <c:v>1.7596538644752562E-2</c:v>
                </c:pt>
                <c:pt idx="6">
                  <c:v>1.7719151483000416E-2</c:v>
                </c:pt>
                <c:pt idx="7">
                  <c:v>1.6428867876533682E-2</c:v>
                </c:pt>
                <c:pt idx="8">
                  <c:v>1.7027225392101306E-2</c:v>
                </c:pt>
                <c:pt idx="9">
                  <c:v>1.444802824012451E-2</c:v>
                </c:pt>
                <c:pt idx="10">
                  <c:v>1.0400123168019786E-2</c:v>
                </c:pt>
                <c:pt idx="11">
                  <c:v>9.5117832113529935E-3</c:v>
                </c:pt>
                <c:pt idx="12">
                  <c:v>8.3204271726222429E-3</c:v>
                </c:pt>
                <c:pt idx="13">
                  <c:v>7.8261292631900854E-3</c:v>
                </c:pt>
                <c:pt idx="14">
                  <c:v>7.8985727745342366E-3</c:v>
                </c:pt>
                <c:pt idx="15">
                  <c:v>7.333591803197345E-3</c:v>
                </c:pt>
                <c:pt idx="16">
                  <c:v>7.7230165631888689E-3</c:v>
                </c:pt>
                <c:pt idx="17">
                  <c:v>7.1513208012145158E-3</c:v>
                </c:pt>
                <c:pt idx="18">
                  <c:v>8.8296766128583698E-3</c:v>
                </c:pt>
                <c:pt idx="19">
                  <c:v>9.2691576460948548E-3</c:v>
                </c:pt>
                <c:pt idx="20">
                  <c:v>1.7088824342664351E-2</c:v>
                </c:pt>
                <c:pt idx="21">
                  <c:v>9.8422630687002993E-3</c:v>
                </c:pt>
                <c:pt idx="22">
                  <c:v>9.6964814288642964E-3</c:v>
                </c:pt>
                <c:pt idx="23">
                  <c:v>6.6572496281704623E-3</c:v>
                </c:pt>
                <c:pt idx="24">
                  <c:v>5.1621132113976688E-3</c:v>
                </c:pt>
                <c:pt idx="25">
                  <c:v>8.2621564766363204E-3</c:v>
                </c:pt>
                <c:pt idx="26">
                  <c:v>6.6138860814759504E-3</c:v>
                </c:pt>
                <c:pt idx="27">
                  <c:v>6.0740025453947686E-3</c:v>
                </c:pt>
                <c:pt idx="28">
                  <c:v>5.9814998533133049E-3</c:v>
                </c:pt>
                <c:pt idx="29">
                  <c:v>7.9247004891921432E-3</c:v>
                </c:pt>
                <c:pt idx="30">
                  <c:v>7.0708621922103403E-3</c:v>
                </c:pt>
                <c:pt idx="31">
                  <c:v>8.8686928152672505E-3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96C-4455-A38D-4112D939FD31}"/>
            </c:ext>
          </c:extLst>
        </c:ser>
        <c:ser>
          <c:idx val="20"/>
          <c:order val="20"/>
          <c:tx>
            <c:strRef>
              <c:f>図1!$X$4:$X$5</c:f>
              <c:strCache>
                <c:ptCount val="2"/>
                <c:pt idx="0">
                  <c:v>分譲住宅割合(%)：右軸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図1!$X$6:$X$80</c:f>
              <c:numCache>
                <c:formatCode>0.0%</c:formatCode>
                <c:ptCount val="32"/>
                <c:pt idx="0">
                  <c:v>0.18765953812434891</c:v>
                </c:pt>
                <c:pt idx="1">
                  <c:v>0.22236424270506452</c:v>
                </c:pt>
                <c:pt idx="2">
                  <c:v>0.22222700685922317</c:v>
                </c:pt>
                <c:pt idx="3">
                  <c:v>0.15480432628209242</c:v>
                </c:pt>
                <c:pt idx="4">
                  <c:v>0.17458692427191785</c:v>
                </c:pt>
                <c:pt idx="5">
                  <c:v>0.2379465206858517</c:v>
                </c:pt>
                <c:pt idx="6">
                  <c:v>0.23984479674630865</c:v>
                </c:pt>
                <c:pt idx="7">
                  <c:v>0.21299290559166928</c:v>
                </c:pt>
                <c:pt idx="8">
                  <c:v>0.254817903784677</c:v>
                </c:pt>
                <c:pt idx="9">
                  <c:v>0.24453661243683733</c:v>
                </c:pt>
                <c:pt idx="10">
                  <c:v>0.24923164067870848</c:v>
                </c:pt>
                <c:pt idx="11">
                  <c:v>0.2807602271184208</c:v>
                </c:pt>
                <c:pt idx="12">
                  <c:v>0.28876150266897699</c:v>
                </c:pt>
                <c:pt idx="13">
                  <c:v>0.28144004948671436</c:v>
                </c:pt>
                <c:pt idx="14">
                  <c:v>0.28156519835218685</c:v>
                </c:pt>
                <c:pt idx="15">
                  <c:v>0.29056918596289977</c:v>
                </c:pt>
                <c:pt idx="16">
                  <c:v>0.29855562521487655</c:v>
                </c:pt>
                <c:pt idx="17">
                  <c:v>0.2938496936199958</c:v>
                </c:pt>
                <c:pt idx="18">
                  <c:v>0.27789724353070167</c:v>
                </c:pt>
                <c:pt idx="19">
                  <c:v>0.2743628597216875</c:v>
                </c:pt>
                <c:pt idx="20">
                  <c:v>0.21414746134625384</c:v>
                </c:pt>
                <c:pt idx="21">
                  <c:v>0.24828624346042311</c:v>
                </c:pt>
                <c:pt idx="22">
                  <c:v>0.28122074001608888</c:v>
                </c:pt>
                <c:pt idx="23">
                  <c:v>0.2795772980651271</c:v>
                </c:pt>
                <c:pt idx="24">
                  <c:v>0.26931047677355169</c:v>
                </c:pt>
                <c:pt idx="25">
                  <c:v>0.2660970276634303</c:v>
                </c:pt>
                <c:pt idx="26">
                  <c:v>0.26526038189858342</c:v>
                </c:pt>
                <c:pt idx="27">
                  <c:v>0.25901821373665401</c:v>
                </c:pt>
                <c:pt idx="28">
                  <c:v>0.26454504836514309</c:v>
                </c:pt>
                <c:pt idx="29">
                  <c:v>0.27087343612381548</c:v>
                </c:pt>
                <c:pt idx="30">
                  <c:v>0.29575648834467799</c:v>
                </c:pt>
                <c:pt idx="31">
                  <c:v>0.29468442612897688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6C-4455-A38D-4112D939F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0162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01622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43345171333632"/>
          <c:y val="0.87563894757057814"/>
          <c:w val="0.72432731277393225"/>
          <c:h val="0.1024423532424301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図1!$D$4:$D$5</c:f>
              <c:strCache>
                <c:ptCount val="2"/>
                <c:pt idx="0">
                  <c:v>総          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図1!$D$6:$D$80</c:f>
            </c:numRef>
          </c:val>
          <c:smooth val="0"/>
          <c:extLst>
            <c:ext xmlns:c16="http://schemas.microsoft.com/office/drawing/2014/chart" uri="{C3380CC4-5D6E-409C-BE32-E72D297353CC}">
              <c16:uniqueId val="{00000000-1011-493F-9967-98A0D9361172}"/>
            </c:ext>
          </c:extLst>
        </c:ser>
        <c:ser>
          <c:idx val="3"/>
          <c:order val="1"/>
          <c:tx>
            <c:strRef>
              <c:f>図1!$F$4:$F$5</c:f>
              <c:strCache>
                <c:ptCount val="2"/>
                <c:pt idx="0">
                  <c:v>持          家（戸）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図1!$F$6:$F$80</c:f>
            </c:numRef>
          </c:val>
          <c:smooth val="0"/>
          <c:extLst>
            <c:ext xmlns:c16="http://schemas.microsoft.com/office/drawing/2014/chart" uri="{C3380CC4-5D6E-409C-BE32-E72D297353CC}">
              <c16:uniqueId val="{00000001-1011-493F-9967-98A0D9361172}"/>
            </c:ext>
          </c:extLst>
        </c:ser>
        <c:ser>
          <c:idx val="5"/>
          <c:order val="2"/>
          <c:tx>
            <c:strRef>
              <c:f>図1!$H$4:$H$5</c:f>
              <c:strCache>
                <c:ptCount val="2"/>
                <c:pt idx="0">
                  <c:v>貸          家（戸）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図1!$H$6:$H$80</c:f>
            </c:numRef>
          </c:val>
          <c:smooth val="0"/>
          <c:extLst>
            <c:ext xmlns:c16="http://schemas.microsoft.com/office/drawing/2014/chart" uri="{C3380CC4-5D6E-409C-BE32-E72D297353CC}">
              <c16:uniqueId val="{00000002-1011-493F-9967-98A0D9361172}"/>
            </c:ext>
          </c:extLst>
        </c:ser>
        <c:ser>
          <c:idx val="7"/>
          <c:order val="3"/>
          <c:tx>
            <c:strRef>
              <c:f>図1!$J$4:$J$5</c:f>
              <c:strCache>
                <c:ptCount val="2"/>
                <c:pt idx="0">
                  <c:v>給 与 住 宅（戸）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図1!$J$6:$J$80</c:f>
            </c:numRef>
          </c:val>
          <c:smooth val="0"/>
          <c:extLst>
            <c:ext xmlns:c16="http://schemas.microsoft.com/office/drawing/2014/chart" uri="{C3380CC4-5D6E-409C-BE32-E72D297353CC}">
              <c16:uniqueId val="{00000003-1011-493F-9967-98A0D9361172}"/>
            </c:ext>
          </c:extLst>
        </c:ser>
        <c:ser>
          <c:idx val="9"/>
          <c:order val="4"/>
          <c:tx>
            <c:strRef>
              <c:f>図1!$L$4:$L$5</c:f>
              <c:strCache>
                <c:ptCount val="2"/>
                <c:pt idx="0">
                  <c:v>分 譲 住 宅（戸）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図1!$L$6:$L$80</c:f>
            </c:numRef>
          </c:val>
          <c:smooth val="0"/>
          <c:extLst>
            <c:ext xmlns:c16="http://schemas.microsoft.com/office/drawing/2014/chart" uri="{C3380CC4-5D6E-409C-BE32-E72D297353CC}">
              <c16:uniqueId val="{00000004-1011-493F-9967-98A0D9361172}"/>
            </c:ext>
          </c:extLst>
        </c:ser>
        <c:ser>
          <c:idx val="10"/>
          <c:order val="5"/>
          <c:tx>
            <c:strRef>
              <c:f>図1!$M$4:$M$5</c:f>
              <c:strCache>
                <c:ptCount val="2"/>
                <c:pt idx="0">
                  <c:v>分 譲 住 宅（戸）</c:v>
                </c:pt>
                <c:pt idx="1">
                  <c:v>うちマンション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図1!$M$6:$M$80</c:f>
            </c:numRef>
          </c:val>
          <c:smooth val="0"/>
          <c:extLst>
            <c:ext xmlns:c16="http://schemas.microsoft.com/office/drawing/2014/chart" uri="{C3380CC4-5D6E-409C-BE32-E72D297353CC}">
              <c16:uniqueId val="{00000005-1011-493F-9967-98A0D9361172}"/>
            </c:ext>
          </c:extLst>
        </c:ser>
        <c:ser>
          <c:idx val="11"/>
          <c:order val="6"/>
          <c:tx>
            <c:strRef>
              <c:f>図1!$N$4:$N$5</c:f>
              <c:strCache>
                <c:ptCount val="2"/>
                <c:pt idx="0">
                  <c:v>分 譲 住 宅（戸）</c:v>
                </c:pt>
                <c:pt idx="1">
                  <c:v>うちマンション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図1!$N$6:$N$80</c:f>
            </c:numRef>
          </c:val>
          <c:smooth val="0"/>
          <c:extLst>
            <c:ext xmlns:c16="http://schemas.microsoft.com/office/drawing/2014/chart" uri="{C3380CC4-5D6E-409C-BE32-E72D297353CC}">
              <c16:uniqueId val="{00000006-1011-493F-9967-98A0D9361172}"/>
            </c:ext>
          </c:extLst>
        </c:ser>
        <c:ser>
          <c:idx val="12"/>
          <c:order val="7"/>
          <c:tx>
            <c:strRef>
              <c:f>図1!$O$4:$O$5</c:f>
              <c:strCache>
                <c:ptCount val="2"/>
                <c:pt idx="0">
                  <c:v>分 譲 住 宅（戸）</c:v>
                </c:pt>
                <c:pt idx="1">
                  <c:v>うち一戸建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図1!$O$6:$O$80</c:f>
            </c:numRef>
          </c:val>
          <c:smooth val="0"/>
          <c:extLst>
            <c:ext xmlns:c16="http://schemas.microsoft.com/office/drawing/2014/chart" uri="{C3380CC4-5D6E-409C-BE32-E72D297353CC}">
              <c16:uniqueId val="{00000007-1011-493F-9967-98A0D9361172}"/>
            </c:ext>
          </c:extLst>
        </c:ser>
        <c:ser>
          <c:idx val="13"/>
          <c:order val="8"/>
          <c:tx>
            <c:strRef>
              <c:f>図1!$P$4:$P$5</c:f>
              <c:strCache>
                <c:ptCount val="2"/>
                <c:pt idx="0">
                  <c:v>分 譲 住 宅（戸）</c:v>
                </c:pt>
                <c:pt idx="1">
                  <c:v>うち一戸建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図1!$P$6:$P$80</c:f>
            </c:numRef>
          </c:val>
          <c:smooth val="0"/>
          <c:extLst>
            <c:ext xmlns:c16="http://schemas.microsoft.com/office/drawing/2014/chart" uri="{C3380CC4-5D6E-409C-BE32-E72D297353CC}">
              <c16:uniqueId val="{00000008-1011-493F-9967-98A0D9361172}"/>
            </c:ext>
          </c:extLst>
        </c:ser>
        <c:ser>
          <c:idx val="14"/>
          <c:order val="9"/>
          <c:tx>
            <c:strRef>
              <c:f>図1!$Q$4:$Q$5</c:f>
              <c:strCache>
                <c:ptCount val="2"/>
                <c:pt idx="0">
                  <c:v>分 譲 住 宅（戸）</c:v>
                </c:pt>
                <c:pt idx="1">
                  <c:v>うち一戸建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図1!$Q$6:$Q$80</c:f>
            </c:numRef>
          </c:val>
          <c:smooth val="0"/>
          <c:extLst>
            <c:ext xmlns:c16="http://schemas.microsoft.com/office/drawing/2014/chart" uri="{C3380CC4-5D6E-409C-BE32-E72D297353CC}">
              <c16:uniqueId val="{00000009-1011-493F-9967-98A0D9361172}"/>
            </c:ext>
          </c:extLst>
        </c:ser>
        <c:ser>
          <c:idx val="15"/>
          <c:order val="10"/>
          <c:tx>
            <c:strRef>
              <c:f>図1!$R$4:$R$5</c:f>
              <c:strCache>
                <c:ptCount val="2"/>
                <c:pt idx="0">
                  <c:v>持家割合(%)：右軸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図1!$R$6:$R$80</c:f>
              <c:numCache>
                <c:formatCode>0.0%</c:formatCode>
                <c:ptCount val="32"/>
                <c:pt idx="0">
                  <c:v>0.30327460646260224</c:v>
                </c:pt>
                <c:pt idx="1">
                  <c:v>0.28500054770960731</c:v>
                </c:pt>
                <c:pt idx="2">
                  <c:v>0.32118067973310482</c:v>
                </c:pt>
                <c:pt idx="3">
                  <c:v>0.34052075089655565</c:v>
                </c:pt>
                <c:pt idx="4">
                  <c:v>0.35743401692419113</c:v>
                </c:pt>
                <c:pt idx="5">
                  <c:v>0.36501975479095078</c:v>
                </c:pt>
                <c:pt idx="6">
                  <c:v>0.3656866145695184</c:v>
                </c:pt>
                <c:pt idx="7">
                  <c:v>0.39162618833469443</c:v>
                </c:pt>
                <c:pt idx="8">
                  <c:v>0.34515945765507772</c:v>
                </c:pt>
                <c:pt idx="9">
                  <c:v>0.35963765183030888</c:v>
                </c:pt>
                <c:pt idx="10">
                  <c:v>0.39107657576438681</c:v>
                </c:pt>
                <c:pt idx="11">
                  <c:v>0.36713791923034078</c:v>
                </c:pt>
                <c:pt idx="12">
                  <c:v>0.32952367322112214</c:v>
                </c:pt>
                <c:pt idx="13">
                  <c:v>0.3196949477678851</c:v>
                </c:pt>
                <c:pt idx="14">
                  <c:v>0.32122873966776516</c:v>
                </c:pt>
                <c:pt idx="15">
                  <c:v>0.31104857747662207</c:v>
                </c:pt>
                <c:pt idx="16">
                  <c:v>0.28577426335268064</c:v>
                </c:pt>
                <c:pt idx="17">
                  <c:v>0.27783749266695135</c:v>
                </c:pt>
                <c:pt idx="18">
                  <c:v>0.29683494839927937</c:v>
                </c:pt>
                <c:pt idx="19">
                  <c:v>0.29127157369922241</c:v>
                </c:pt>
                <c:pt idx="20">
                  <c:v>0.36101901295011479</c:v>
                </c:pt>
                <c:pt idx="21">
                  <c:v>0.37536740923300937</c:v>
                </c:pt>
                <c:pt idx="22">
                  <c:v>0.36640663120401573</c:v>
                </c:pt>
                <c:pt idx="23">
                  <c:v>0.35295656872418008</c:v>
                </c:pt>
                <c:pt idx="24">
                  <c:v>0.36200301012729269</c:v>
                </c:pt>
                <c:pt idx="25">
                  <c:v>0.31971586789067324</c:v>
                </c:pt>
                <c:pt idx="26">
                  <c:v>0.31163126760284571</c:v>
                </c:pt>
                <c:pt idx="27">
                  <c:v>0.30218757140183844</c:v>
                </c:pt>
                <c:pt idx="28">
                  <c:v>0.29470341816281914</c:v>
                </c:pt>
                <c:pt idx="29">
                  <c:v>0.30055604486560483</c:v>
                </c:pt>
                <c:pt idx="30">
                  <c:v>0.31900415744600458</c:v>
                </c:pt>
                <c:pt idx="31">
                  <c:v>0.3202197856109108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11-493F-9967-98A0D9361172}"/>
            </c:ext>
          </c:extLst>
        </c:ser>
        <c:ser>
          <c:idx val="16"/>
          <c:order val="11"/>
          <c:tx>
            <c:strRef>
              <c:f>図1!$S$4:$S$5</c:f>
              <c:strCache>
                <c:ptCount val="2"/>
                <c:pt idx="0">
                  <c:v>持家割合(%)：右軸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図1!$S$6:$S$80</c:f>
            </c:numRef>
          </c:val>
          <c:smooth val="0"/>
          <c:extLst>
            <c:ext xmlns:c16="http://schemas.microsoft.com/office/drawing/2014/chart" uri="{C3380CC4-5D6E-409C-BE32-E72D297353CC}">
              <c16:uniqueId val="{0000000B-1011-493F-9967-98A0D9361172}"/>
            </c:ext>
          </c:extLst>
        </c:ser>
        <c:ser>
          <c:idx val="17"/>
          <c:order val="12"/>
          <c:tx>
            <c:strRef>
              <c:f>図1!$T$4:$T$5</c:f>
              <c:strCache>
                <c:ptCount val="2"/>
                <c:pt idx="0">
                  <c:v>貸家割合(%)：右軸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図1!$T$6:$T$80</c:f>
              <c:numCache>
                <c:formatCode>0.0%</c:formatCode>
                <c:ptCount val="32"/>
                <c:pt idx="0">
                  <c:v>0.49150733905445165</c:v>
                </c:pt>
                <c:pt idx="1">
                  <c:v>0.47220007626929505</c:v>
                </c:pt>
                <c:pt idx="2">
                  <c:v>0.42618270144497661</c:v>
                </c:pt>
                <c:pt idx="3">
                  <c:v>0.47910579713244783</c:v>
                </c:pt>
                <c:pt idx="4">
                  <c:v>0.44666833593146321</c:v>
                </c:pt>
                <c:pt idx="5">
                  <c:v>0.37943718587844499</c:v>
                </c:pt>
                <c:pt idx="6">
                  <c:v>0.37674943720117254</c:v>
                </c:pt>
                <c:pt idx="7">
                  <c:v>0.3789520381971026</c:v>
                </c:pt>
                <c:pt idx="8">
                  <c:v>0.38299541316814395</c:v>
                </c:pt>
                <c:pt idx="9">
                  <c:v>0.38137770749272926</c:v>
                </c:pt>
                <c:pt idx="10">
                  <c:v>0.34929166038888493</c:v>
                </c:pt>
                <c:pt idx="11">
                  <c:v>0.34259007043988543</c:v>
                </c:pt>
                <c:pt idx="12">
                  <c:v>0.37339439693727861</c:v>
                </c:pt>
                <c:pt idx="13">
                  <c:v>0.3910388734822105</c:v>
                </c:pt>
                <c:pt idx="14">
                  <c:v>0.38930748920551372</c:v>
                </c:pt>
                <c:pt idx="15">
                  <c:v>0.39104864475728079</c:v>
                </c:pt>
                <c:pt idx="16">
                  <c:v>0.40794709486925396</c:v>
                </c:pt>
                <c:pt idx="17">
                  <c:v>0.42116149291183835</c:v>
                </c:pt>
                <c:pt idx="18">
                  <c:v>0.41643813145716063</c:v>
                </c:pt>
                <c:pt idx="19">
                  <c:v>0.42509640893299522</c:v>
                </c:pt>
                <c:pt idx="20">
                  <c:v>0.40774470136096702</c:v>
                </c:pt>
                <c:pt idx="21">
                  <c:v>0.36650408423786718</c:v>
                </c:pt>
                <c:pt idx="22">
                  <c:v>0.34267614735103108</c:v>
                </c:pt>
                <c:pt idx="23">
                  <c:v>0.36080888358252239</c:v>
                </c:pt>
                <c:pt idx="24">
                  <c:v>0.36352439988775798</c:v>
                </c:pt>
                <c:pt idx="25">
                  <c:v>0.4059249479692601</c:v>
                </c:pt>
                <c:pt idx="26">
                  <c:v>0.41649446441709492</c:v>
                </c:pt>
                <c:pt idx="27">
                  <c:v>0.4327202123161128</c:v>
                </c:pt>
                <c:pt idx="28">
                  <c:v>0.43477003361872446</c:v>
                </c:pt>
                <c:pt idx="29">
                  <c:v>0.42064581852138755</c:v>
                </c:pt>
                <c:pt idx="30">
                  <c:v>0.37816849201710706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11-493F-9967-98A0D9361172}"/>
            </c:ext>
          </c:extLst>
        </c:ser>
        <c:ser>
          <c:idx val="18"/>
          <c:order val="13"/>
          <c:tx>
            <c:strRef>
              <c:f>図1!$U$4:$U$5</c:f>
              <c:strCache>
                <c:ptCount val="2"/>
                <c:pt idx="0">
                  <c:v>貸家割合(%)：右軸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図1!$U$6:$U$80</c:f>
            </c:numRef>
          </c:val>
          <c:smooth val="0"/>
          <c:extLst>
            <c:ext xmlns:c16="http://schemas.microsoft.com/office/drawing/2014/chart" uri="{C3380CC4-5D6E-409C-BE32-E72D297353CC}">
              <c16:uniqueId val="{0000000D-1011-493F-9967-98A0D9361172}"/>
            </c:ext>
          </c:extLst>
        </c:ser>
        <c:ser>
          <c:idx val="19"/>
          <c:order val="14"/>
          <c:tx>
            <c:strRef>
              <c:f>図1!$V$4:$V$5</c:f>
              <c:strCache>
                <c:ptCount val="2"/>
                <c:pt idx="0">
                  <c:v>給与住宅割合(%)：右軸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図1!$V$6:$V$80</c:f>
              <c:numCache>
                <c:formatCode>0.0%</c:formatCode>
                <c:ptCount val="32"/>
                <c:pt idx="0">
                  <c:v>1.7558516358597197E-2</c:v>
                </c:pt>
                <c:pt idx="1">
                  <c:v>2.0435133316033131E-2</c:v>
                </c:pt>
                <c:pt idx="2">
                  <c:v>3.0409611962695402E-2</c:v>
                </c:pt>
                <c:pt idx="3">
                  <c:v>2.5569125688904099E-2</c:v>
                </c:pt>
                <c:pt idx="4">
                  <c:v>2.1310722872427783E-2</c:v>
                </c:pt>
                <c:pt idx="5">
                  <c:v>1.7596538644752562E-2</c:v>
                </c:pt>
                <c:pt idx="6">
                  <c:v>1.7719151483000416E-2</c:v>
                </c:pt>
                <c:pt idx="7">
                  <c:v>1.6428867876533682E-2</c:v>
                </c:pt>
                <c:pt idx="8">
                  <c:v>1.7027225392101306E-2</c:v>
                </c:pt>
                <c:pt idx="9">
                  <c:v>1.444802824012451E-2</c:v>
                </c:pt>
                <c:pt idx="10">
                  <c:v>1.0400123168019786E-2</c:v>
                </c:pt>
                <c:pt idx="11">
                  <c:v>9.5117832113529935E-3</c:v>
                </c:pt>
                <c:pt idx="12">
                  <c:v>8.3204271726222429E-3</c:v>
                </c:pt>
                <c:pt idx="13">
                  <c:v>7.8261292631900854E-3</c:v>
                </c:pt>
                <c:pt idx="14">
                  <c:v>7.8985727745342366E-3</c:v>
                </c:pt>
                <c:pt idx="15">
                  <c:v>7.333591803197345E-3</c:v>
                </c:pt>
                <c:pt idx="16">
                  <c:v>7.7230165631888689E-3</c:v>
                </c:pt>
                <c:pt idx="17">
                  <c:v>7.1513208012145158E-3</c:v>
                </c:pt>
                <c:pt idx="18">
                  <c:v>8.8296766128583698E-3</c:v>
                </c:pt>
                <c:pt idx="19">
                  <c:v>9.2691576460948548E-3</c:v>
                </c:pt>
                <c:pt idx="20">
                  <c:v>1.7088824342664351E-2</c:v>
                </c:pt>
                <c:pt idx="21">
                  <c:v>9.8422630687002993E-3</c:v>
                </c:pt>
                <c:pt idx="22">
                  <c:v>9.6964814288642964E-3</c:v>
                </c:pt>
                <c:pt idx="23">
                  <c:v>6.6572496281704623E-3</c:v>
                </c:pt>
                <c:pt idx="24">
                  <c:v>5.1621132113976688E-3</c:v>
                </c:pt>
                <c:pt idx="25">
                  <c:v>8.2621564766363204E-3</c:v>
                </c:pt>
                <c:pt idx="26">
                  <c:v>6.6138860814759504E-3</c:v>
                </c:pt>
                <c:pt idx="27">
                  <c:v>6.0740025453947686E-3</c:v>
                </c:pt>
                <c:pt idx="28">
                  <c:v>5.9814998533133049E-3</c:v>
                </c:pt>
                <c:pt idx="29">
                  <c:v>7.9247004891921432E-3</c:v>
                </c:pt>
                <c:pt idx="30">
                  <c:v>7.0708621922103403E-3</c:v>
                </c:pt>
                <c:pt idx="31">
                  <c:v>8.8686928152672505E-3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11-493F-9967-98A0D9361172}"/>
            </c:ext>
          </c:extLst>
        </c:ser>
        <c:ser>
          <c:idx val="20"/>
          <c:order val="15"/>
          <c:tx>
            <c:strRef>
              <c:f>図1!$W$4:$W$5</c:f>
              <c:strCache>
                <c:ptCount val="2"/>
                <c:pt idx="0">
                  <c:v>給与住宅割合(%)：右軸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図1!$W$6:$W$80</c:f>
            </c:numRef>
          </c:val>
          <c:smooth val="0"/>
          <c:extLst>
            <c:ext xmlns:c16="http://schemas.microsoft.com/office/drawing/2014/chart" uri="{C3380CC4-5D6E-409C-BE32-E72D297353CC}">
              <c16:uniqueId val="{0000000F-1011-493F-9967-98A0D9361172}"/>
            </c:ext>
          </c:extLst>
        </c:ser>
        <c:ser>
          <c:idx val="21"/>
          <c:order val="16"/>
          <c:tx>
            <c:strRef>
              <c:f>図1!$X$4:$X$5</c:f>
              <c:strCache>
                <c:ptCount val="2"/>
                <c:pt idx="0">
                  <c:v>分譲住宅割合(%)：右軸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図1!$B$6:$B$80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図1!$X$6:$X$80</c:f>
              <c:numCache>
                <c:formatCode>0.0%</c:formatCode>
                <c:ptCount val="32"/>
                <c:pt idx="0">
                  <c:v>0.18765953812434891</c:v>
                </c:pt>
                <c:pt idx="1">
                  <c:v>0.22236424270506452</c:v>
                </c:pt>
                <c:pt idx="2">
                  <c:v>0.22222700685922317</c:v>
                </c:pt>
                <c:pt idx="3">
                  <c:v>0.15480432628209242</c:v>
                </c:pt>
                <c:pt idx="4">
                  <c:v>0.17458692427191785</c:v>
                </c:pt>
                <c:pt idx="5">
                  <c:v>0.2379465206858517</c:v>
                </c:pt>
                <c:pt idx="6">
                  <c:v>0.23984479674630865</c:v>
                </c:pt>
                <c:pt idx="7">
                  <c:v>0.21299290559166928</c:v>
                </c:pt>
                <c:pt idx="8">
                  <c:v>0.254817903784677</c:v>
                </c:pt>
                <c:pt idx="9">
                  <c:v>0.24453661243683733</c:v>
                </c:pt>
                <c:pt idx="10">
                  <c:v>0.24923164067870848</c:v>
                </c:pt>
                <c:pt idx="11">
                  <c:v>0.2807602271184208</c:v>
                </c:pt>
                <c:pt idx="12">
                  <c:v>0.28876150266897699</c:v>
                </c:pt>
                <c:pt idx="13">
                  <c:v>0.28144004948671436</c:v>
                </c:pt>
                <c:pt idx="14">
                  <c:v>0.28156519835218685</c:v>
                </c:pt>
                <c:pt idx="15">
                  <c:v>0.29056918596289977</c:v>
                </c:pt>
                <c:pt idx="16">
                  <c:v>0.29855562521487655</c:v>
                </c:pt>
                <c:pt idx="17">
                  <c:v>0.2938496936199958</c:v>
                </c:pt>
                <c:pt idx="18">
                  <c:v>0.27789724353070167</c:v>
                </c:pt>
                <c:pt idx="19">
                  <c:v>0.2743628597216875</c:v>
                </c:pt>
                <c:pt idx="20">
                  <c:v>0.21414746134625384</c:v>
                </c:pt>
                <c:pt idx="21">
                  <c:v>0.24828624346042311</c:v>
                </c:pt>
                <c:pt idx="22">
                  <c:v>0.28122074001608888</c:v>
                </c:pt>
                <c:pt idx="23">
                  <c:v>0.2795772980651271</c:v>
                </c:pt>
                <c:pt idx="24">
                  <c:v>0.26931047677355169</c:v>
                </c:pt>
                <c:pt idx="25">
                  <c:v>0.2660970276634303</c:v>
                </c:pt>
                <c:pt idx="26">
                  <c:v>0.26526038189858342</c:v>
                </c:pt>
                <c:pt idx="27">
                  <c:v>0.25901821373665401</c:v>
                </c:pt>
                <c:pt idx="28">
                  <c:v>0.26454504836514309</c:v>
                </c:pt>
                <c:pt idx="29">
                  <c:v>0.27087343612381548</c:v>
                </c:pt>
                <c:pt idx="30">
                  <c:v>0.29575648834467799</c:v>
                </c:pt>
                <c:pt idx="31">
                  <c:v>0.29468442612897688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11-493F-9967-98A0D9361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1628816"/>
        <c:axId val="1"/>
      </c:lineChart>
      <c:catAx>
        <c:axId val="18016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01628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169405357550069"/>
          <c:y val="0.88464460042042259"/>
          <c:w val="0.50938630967551546"/>
          <c:h val="9.50257122837020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MS Gothic"/>
                <a:ea typeface="MS Gothic"/>
                <a:cs typeface="MS Gothic"/>
              </a:defRPr>
            </a:pPr>
            <a:r>
              <a:rPr lang="ja-JP" altLang="en-US"/>
              <a:t>図２　持家・分譲住宅と賃家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図2!$S$5</c:f>
              <c:strCache>
                <c:ptCount val="1"/>
                <c:pt idx="0">
                  <c:v>持家・分譲住宅（戸）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図2!$B$49:$B$80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図2!$S$6:$S$80</c:f>
              <c:numCache>
                <c:formatCode>#,##0_);[Red]\(#,##0\)</c:formatCode>
                <c:ptCount val="32"/>
                <c:pt idx="0">
                  <c:v>816233</c:v>
                </c:pt>
                <c:pt idx="1">
                  <c:v>866127</c:v>
                </c:pt>
                <c:pt idx="2">
                  <c:v>744537</c:v>
                </c:pt>
                <c:pt idx="3">
                  <c:v>694738</c:v>
                </c:pt>
                <c:pt idx="4">
                  <c:v>790415</c:v>
                </c:pt>
                <c:pt idx="5">
                  <c:v>946809</c:v>
                </c:pt>
                <c:pt idx="6">
                  <c:v>890331</c:v>
                </c:pt>
                <c:pt idx="7">
                  <c:v>993550</c:v>
                </c:pt>
                <c:pt idx="8">
                  <c:v>832177</c:v>
                </c:pt>
                <c:pt idx="9">
                  <c:v>723979</c:v>
                </c:pt>
                <c:pt idx="10">
                  <c:v>777719</c:v>
                </c:pt>
                <c:pt idx="11">
                  <c:v>796813</c:v>
                </c:pt>
                <c:pt idx="12">
                  <c:v>725779</c:v>
                </c:pt>
                <c:pt idx="13">
                  <c:v>691916</c:v>
                </c:pt>
                <c:pt idx="14">
                  <c:v>699291</c:v>
                </c:pt>
                <c:pt idx="15">
                  <c:v>715353</c:v>
                </c:pt>
                <c:pt idx="16">
                  <c:v>722334</c:v>
                </c:pt>
                <c:pt idx="17">
                  <c:v>737700</c:v>
                </c:pt>
                <c:pt idx="18">
                  <c:v>609642</c:v>
                </c:pt>
                <c:pt idx="19">
                  <c:v>618532</c:v>
                </c:pt>
                <c:pt idx="20">
                  <c:v>453467</c:v>
                </c:pt>
                <c:pt idx="21">
                  <c:v>507109</c:v>
                </c:pt>
                <c:pt idx="22">
                  <c:v>540197</c:v>
                </c:pt>
                <c:pt idx="23">
                  <c:v>558399</c:v>
                </c:pt>
                <c:pt idx="24">
                  <c:v>618703</c:v>
                </c:pt>
                <c:pt idx="25">
                  <c:v>522698</c:v>
                </c:pt>
                <c:pt idx="26">
                  <c:v>524567</c:v>
                </c:pt>
                <c:pt idx="27">
                  <c:v>542819</c:v>
                </c:pt>
                <c:pt idx="28">
                  <c:v>539474</c:v>
                </c:pt>
                <c:pt idx="29">
                  <c:v>538498</c:v>
                </c:pt>
                <c:pt idx="30">
                  <c:v>556434</c:v>
                </c:pt>
                <c:pt idx="31">
                  <c:v>501356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3-4BD3-93C1-260EA3B814CB}"/>
            </c:ext>
          </c:extLst>
        </c:ser>
        <c:ser>
          <c:idx val="0"/>
          <c:order val="1"/>
          <c:tx>
            <c:strRef>
              <c:f>図2!$Q$5</c:f>
              <c:strCache>
                <c:ptCount val="1"/>
                <c:pt idx="0">
                  <c:v>賃家（戸）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図2!$B$49:$B$80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図2!$Q$6:$Q$80</c:f>
              <c:numCache>
                <c:formatCode>#,##0_);[Red]\(#,##0\)</c:formatCode>
                <c:ptCount val="32"/>
                <c:pt idx="0">
                  <c:v>817186</c:v>
                </c:pt>
                <c:pt idx="1">
                  <c:v>806097</c:v>
                </c:pt>
                <c:pt idx="2">
                  <c:v>583924</c:v>
                </c:pt>
                <c:pt idx="3">
                  <c:v>671989</c:v>
                </c:pt>
                <c:pt idx="4">
                  <c:v>663608</c:v>
                </c:pt>
                <c:pt idx="5">
                  <c:v>595812</c:v>
                </c:pt>
                <c:pt idx="6">
                  <c:v>553946</c:v>
                </c:pt>
                <c:pt idx="7">
                  <c:v>622719</c:v>
                </c:pt>
                <c:pt idx="8">
                  <c:v>531220</c:v>
                </c:pt>
                <c:pt idx="9">
                  <c:v>457003</c:v>
                </c:pt>
                <c:pt idx="10">
                  <c:v>424250</c:v>
                </c:pt>
                <c:pt idx="11">
                  <c:v>421332</c:v>
                </c:pt>
                <c:pt idx="12">
                  <c:v>438312</c:v>
                </c:pt>
                <c:pt idx="13">
                  <c:v>450092</c:v>
                </c:pt>
                <c:pt idx="14">
                  <c:v>451629</c:v>
                </c:pt>
                <c:pt idx="15">
                  <c:v>464976</c:v>
                </c:pt>
                <c:pt idx="16">
                  <c:v>504294</c:v>
                </c:pt>
                <c:pt idx="17">
                  <c:v>543463</c:v>
                </c:pt>
                <c:pt idx="18">
                  <c:v>441733</c:v>
                </c:pt>
                <c:pt idx="19">
                  <c:v>464851</c:v>
                </c:pt>
                <c:pt idx="20">
                  <c:v>321470</c:v>
                </c:pt>
                <c:pt idx="21">
                  <c:v>298014</c:v>
                </c:pt>
                <c:pt idx="22">
                  <c:v>285832</c:v>
                </c:pt>
                <c:pt idx="23">
                  <c:v>318521</c:v>
                </c:pt>
                <c:pt idx="24">
                  <c:v>356263</c:v>
                </c:pt>
                <c:pt idx="25">
                  <c:v>362191</c:v>
                </c:pt>
                <c:pt idx="26">
                  <c:v>378718</c:v>
                </c:pt>
                <c:pt idx="27">
                  <c:v>418543</c:v>
                </c:pt>
                <c:pt idx="28">
                  <c:v>419397</c:v>
                </c:pt>
                <c:pt idx="29">
                  <c:v>396404</c:v>
                </c:pt>
                <c:pt idx="30">
                  <c:v>342289</c:v>
                </c:pt>
                <c:pt idx="31">
                  <c:v>306753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93-4BD3-93C1-260EA3B81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1618832"/>
        <c:axId val="1"/>
      </c:barChart>
      <c:lineChart>
        <c:grouping val="standard"/>
        <c:varyColors val="0"/>
        <c:ser>
          <c:idx val="3"/>
          <c:order val="2"/>
          <c:tx>
            <c:strRef>
              <c:f>図2!$T$5</c:f>
              <c:strCache>
                <c:ptCount val="1"/>
                <c:pt idx="0">
                  <c:v>持家・分譲住宅割合（％）右軸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図2!$T$6:$T$80</c:f>
              <c:numCache>
                <c:formatCode>0.0%</c:formatCode>
                <c:ptCount val="32"/>
                <c:pt idx="0">
                  <c:v>0.49093414458695112</c:v>
                </c:pt>
                <c:pt idx="1">
                  <c:v>0.50736479041467186</c:v>
                </c:pt>
                <c:pt idx="2">
                  <c:v>0.54340768659232797</c:v>
                </c:pt>
                <c:pt idx="3">
                  <c:v>0.4953250771786481</c:v>
                </c:pt>
                <c:pt idx="4">
                  <c:v>0.53202094119610899</c:v>
                </c:pt>
                <c:pt idx="5">
                  <c:v>0.60296627547680248</c:v>
                </c:pt>
                <c:pt idx="6">
                  <c:v>0.60553141131582711</c:v>
                </c:pt>
                <c:pt idx="7">
                  <c:v>0.6046190939263637</c:v>
                </c:pt>
                <c:pt idx="8">
                  <c:v>0.59997736143975477</c:v>
                </c:pt>
                <c:pt idx="9">
                  <c:v>0.60417426426714627</c:v>
                </c:pt>
                <c:pt idx="10">
                  <c:v>0.64030821644309532</c:v>
                </c:pt>
                <c:pt idx="11">
                  <c:v>0.64789814634876164</c:v>
                </c:pt>
                <c:pt idx="12">
                  <c:v>0.61828517589009913</c:v>
                </c:pt>
                <c:pt idx="13">
                  <c:v>0.6011349972545994</c:v>
                </c:pt>
                <c:pt idx="14">
                  <c:v>0.60279393801995207</c:v>
                </c:pt>
                <c:pt idx="15">
                  <c:v>0.60161776343952189</c:v>
                </c:pt>
                <c:pt idx="16">
                  <c:v>0.58432988856755719</c:v>
                </c:pt>
                <c:pt idx="17">
                  <c:v>0.57168718628694715</c:v>
                </c:pt>
                <c:pt idx="18">
                  <c:v>0.57473219192998104</c:v>
                </c:pt>
                <c:pt idx="19">
                  <c:v>0.56563443342090991</c:v>
                </c:pt>
                <c:pt idx="20">
                  <c:v>0.57516647429636869</c:v>
                </c:pt>
                <c:pt idx="21">
                  <c:v>0.62365365269343254</c:v>
                </c:pt>
                <c:pt idx="22">
                  <c:v>0.64762737122010461</c:v>
                </c:pt>
                <c:pt idx="23">
                  <c:v>0.63253386678930712</c:v>
                </c:pt>
                <c:pt idx="24">
                  <c:v>0.63131348690084432</c:v>
                </c:pt>
                <c:pt idx="25">
                  <c:v>0.58581289555410354</c:v>
                </c:pt>
                <c:pt idx="26">
                  <c:v>0.57689164950142913</c:v>
                </c:pt>
                <c:pt idx="27">
                  <c:v>0.5612057851384924</c:v>
                </c:pt>
                <c:pt idx="28">
                  <c:v>0.55924846652796223</c:v>
                </c:pt>
                <c:pt idx="29">
                  <c:v>0.57142948098942026</c:v>
                </c:pt>
                <c:pt idx="30">
                  <c:v>0.61476064579068257</c:v>
                </c:pt>
                <c:pt idx="31">
                  <c:v>0.61490421173988763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3-4BD3-93C1-260EA3B814CB}"/>
            </c:ext>
          </c:extLst>
        </c:ser>
        <c:ser>
          <c:idx val="1"/>
          <c:order val="3"/>
          <c:tx>
            <c:strRef>
              <c:f>図2!$R$5</c:f>
              <c:strCache>
                <c:ptCount val="1"/>
                <c:pt idx="0">
                  <c:v>賃家割合（％）右軸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図2!$R$6:$R$80</c:f>
              <c:numCache>
                <c:formatCode>0.0%</c:formatCode>
                <c:ptCount val="32"/>
                <c:pt idx="0">
                  <c:v>0.49150733905445165</c:v>
                </c:pt>
                <c:pt idx="1">
                  <c:v>0.47220007626929505</c:v>
                </c:pt>
                <c:pt idx="2">
                  <c:v>0.42618270144497661</c:v>
                </c:pt>
                <c:pt idx="3">
                  <c:v>0.47910579713244783</c:v>
                </c:pt>
                <c:pt idx="4">
                  <c:v>0.44666833593146321</c:v>
                </c:pt>
                <c:pt idx="5">
                  <c:v>0.37943718587844499</c:v>
                </c:pt>
                <c:pt idx="6">
                  <c:v>0.37674943720117254</c:v>
                </c:pt>
                <c:pt idx="7">
                  <c:v>0.3789520381971026</c:v>
                </c:pt>
                <c:pt idx="8">
                  <c:v>0.38299541316814395</c:v>
                </c:pt>
                <c:pt idx="9">
                  <c:v>0.38137770749272926</c:v>
                </c:pt>
                <c:pt idx="10">
                  <c:v>0.34929166038888493</c:v>
                </c:pt>
                <c:pt idx="11">
                  <c:v>0.34259007043988543</c:v>
                </c:pt>
                <c:pt idx="12">
                  <c:v>0.37339439693727861</c:v>
                </c:pt>
                <c:pt idx="13">
                  <c:v>0.3910388734822105</c:v>
                </c:pt>
                <c:pt idx="14">
                  <c:v>0.38930748920551372</c:v>
                </c:pt>
                <c:pt idx="15">
                  <c:v>0.39104864475728079</c:v>
                </c:pt>
                <c:pt idx="16">
                  <c:v>0.40794709486925396</c:v>
                </c:pt>
                <c:pt idx="17">
                  <c:v>0.42116149291183835</c:v>
                </c:pt>
                <c:pt idx="18">
                  <c:v>0.41643813145716063</c:v>
                </c:pt>
                <c:pt idx="19">
                  <c:v>0.42509640893299522</c:v>
                </c:pt>
                <c:pt idx="20">
                  <c:v>0.40774470136096702</c:v>
                </c:pt>
                <c:pt idx="21">
                  <c:v>0.36650408423786718</c:v>
                </c:pt>
                <c:pt idx="22">
                  <c:v>0.34267614735103108</c:v>
                </c:pt>
                <c:pt idx="23">
                  <c:v>0.36080888358252239</c:v>
                </c:pt>
                <c:pt idx="24">
                  <c:v>0.36352439988775798</c:v>
                </c:pt>
                <c:pt idx="25">
                  <c:v>0.4059249479692601</c:v>
                </c:pt>
                <c:pt idx="26">
                  <c:v>0.41649446441709492</c:v>
                </c:pt>
                <c:pt idx="27">
                  <c:v>0.4327202123161128</c:v>
                </c:pt>
                <c:pt idx="28">
                  <c:v>0.43477003361872446</c:v>
                </c:pt>
                <c:pt idx="29">
                  <c:v>0.42064581852138755</c:v>
                </c:pt>
                <c:pt idx="30">
                  <c:v>0.37816849201710706</c:v>
                </c:pt>
                <c:pt idx="31">
                  <c:v>0.37622709544484512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93-4BD3-93C1-260EA3B81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016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MS Gothic"/>
                <a:ea typeface="MS Gothic"/>
                <a:cs typeface="MS Gothic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MS Gothic"/>
                <a:ea typeface="MS Gothic"/>
                <a:cs typeface="MS Gothic"/>
              </a:defRPr>
            </a:pPr>
            <a:endParaRPr lang="ja-JP"/>
          </a:p>
        </c:txPr>
        <c:crossAx val="1801618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MS Gothic"/>
                <a:ea typeface="MS Gothic"/>
                <a:cs typeface="MS Gothic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2796606585314277"/>
          <c:y val="0.93566114580505022"/>
          <c:w val="0.86377119329278151"/>
          <c:h val="0.9770416628955863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MS Gothic"/>
              <a:ea typeface="MS Gothic"/>
              <a:cs typeface="MS Gothic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S Gothic"/>
          <a:ea typeface="MS Gothic"/>
          <a:cs typeface="MS Gothic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年計!$C$4:$C$5</c:f>
              <c:strCache>
                <c:ptCount val="2"/>
                <c:pt idx="0">
                  <c:v>総          計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年計!$C$6:$C$80</c:f>
              <c:numCache>
                <c:formatCode>#,##0_);[Red]\(#,##0\)</c:formatCode>
                <c:ptCount val="32"/>
                <c:pt idx="0">
                  <c:v>1662612</c:v>
                </c:pt>
                <c:pt idx="1">
                  <c:v>1707109</c:v>
                </c:pt>
                <c:pt idx="2">
                  <c:v>1370126</c:v>
                </c:pt>
                <c:pt idx="3">
                  <c:v>1402590</c:v>
                </c:pt>
                <c:pt idx="4">
                  <c:v>1485684</c:v>
                </c:pt>
                <c:pt idx="5">
                  <c:v>1570252</c:v>
                </c:pt>
                <c:pt idx="6">
                  <c:v>1470330</c:v>
                </c:pt>
                <c:pt idx="7">
                  <c:v>1643266</c:v>
                </c:pt>
                <c:pt idx="8" formatCode="#,##0">
                  <c:v>1387014</c:v>
                </c:pt>
                <c:pt idx="9" formatCode="#,##0">
                  <c:v>1198295</c:v>
                </c:pt>
                <c:pt idx="10" formatCode="#,##0">
                  <c:v>1214601</c:v>
                </c:pt>
                <c:pt idx="11" formatCode="#,##0">
                  <c:v>1229843</c:v>
                </c:pt>
                <c:pt idx="12" formatCode="#,##0">
                  <c:v>1173858</c:v>
                </c:pt>
                <c:pt idx="13" formatCode="#,##0">
                  <c:v>1151016</c:v>
                </c:pt>
                <c:pt idx="14" formatCode="#,##0">
                  <c:v>1160083</c:v>
                </c:pt>
                <c:pt idx="15" formatCode="#,##0">
                  <c:v>1189049</c:v>
                </c:pt>
                <c:pt idx="16" formatCode="#,##0">
                  <c:v>1236175</c:v>
                </c:pt>
                <c:pt idx="17" formatCode="#,##0">
                  <c:v>1290391</c:v>
                </c:pt>
                <c:pt idx="18" formatCode="#,##0">
                  <c:v>1060741</c:v>
                </c:pt>
                <c:pt idx="19" formatCode="#,##0">
                  <c:v>1093519</c:v>
                </c:pt>
                <c:pt idx="20" formatCode="#,##0">
                  <c:v>788410</c:v>
                </c:pt>
                <c:pt idx="21" formatCode="#,##0">
                  <c:v>813126</c:v>
                </c:pt>
                <c:pt idx="22" formatCode="#,##0">
                  <c:v>834117</c:v>
                </c:pt>
                <c:pt idx="23" formatCode="#,##0">
                  <c:v>882797</c:v>
                </c:pt>
                <c:pt idx="24" formatCode="#,##0">
                  <c:v>980025</c:v>
                </c:pt>
                <c:pt idx="25" formatCode="#,##0">
                  <c:v>892261</c:v>
                </c:pt>
                <c:pt idx="26" formatCode="#,##0">
                  <c:v>909299</c:v>
                </c:pt>
                <c:pt idx="27" formatCode="#,##0">
                  <c:v>967237</c:v>
                </c:pt>
                <c:pt idx="28" formatCode="#,##0">
                  <c:v>964641</c:v>
                </c:pt>
                <c:pt idx="29" formatCode="#,##0">
                  <c:v>942370</c:v>
                </c:pt>
                <c:pt idx="30" formatCode="#,##0">
                  <c:v>905123</c:v>
                </c:pt>
                <c:pt idx="31" formatCode="#,##0">
                  <c:v>815340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F-4617-B0CA-4614FE31CA61}"/>
            </c:ext>
          </c:extLst>
        </c:ser>
        <c:ser>
          <c:idx val="1"/>
          <c:order val="1"/>
          <c:tx>
            <c:strRef>
              <c:f>年計!$D$4:$D$5</c:f>
              <c:strCache>
                <c:ptCount val="2"/>
                <c:pt idx="0">
                  <c:v>総          計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年計!$D$6:$D$80</c:f>
            </c:numRef>
          </c:val>
          <c:extLst>
            <c:ext xmlns:c16="http://schemas.microsoft.com/office/drawing/2014/chart" uri="{C3380CC4-5D6E-409C-BE32-E72D297353CC}">
              <c16:uniqueId val="{00000001-82AF-4617-B0CA-4614FE31CA61}"/>
            </c:ext>
          </c:extLst>
        </c:ser>
        <c:ser>
          <c:idx val="2"/>
          <c:order val="2"/>
          <c:tx>
            <c:strRef>
              <c:f>年計!$E$4:$E$5</c:f>
              <c:strCache>
                <c:ptCount val="2"/>
                <c:pt idx="0">
                  <c:v>持          家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年計!$E$6:$E$80</c:f>
              <c:numCache>
                <c:formatCode>#,##0_);[Red]\(#,##0\)</c:formatCode>
                <c:ptCount val="32"/>
                <c:pt idx="0">
                  <c:v>504228</c:v>
                </c:pt>
                <c:pt idx="1">
                  <c:v>486527</c:v>
                </c:pt>
                <c:pt idx="2">
                  <c:v>440058</c:v>
                </c:pt>
                <c:pt idx="3">
                  <c:v>477611</c:v>
                </c:pt>
                <c:pt idx="4">
                  <c:v>531034</c:v>
                </c:pt>
                <c:pt idx="5">
                  <c:v>573173</c:v>
                </c:pt>
                <c:pt idx="6">
                  <c:v>537680</c:v>
                </c:pt>
                <c:pt idx="7">
                  <c:v>643546</c:v>
                </c:pt>
                <c:pt idx="8" formatCode="#,##0">
                  <c:v>478741</c:v>
                </c:pt>
                <c:pt idx="9" formatCode="#,##0">
                  <c:v>430952</c:v>
                </c:pt>
                <c:pt idx="10" formatCode="#,##0">
                  <c:v>475002</c:v>
                </c:pt>
                <c:pt idx="11" formatCode="#,##0">
                  <c:v>451522</c:v>
                </c:pt>
                <c:pt idx="12" formatCode="#,##0">
                  <c:v>386814</c:v>
                </c:pt>
                <c:pt idx="13" formatCode="#,##0">
                  <c:v>367974</c:v>
                </c:pt>
                <c:pt idx="14" formatCode="#,##0">
                  <c:v>372652</c:v>
                </c:pt>
                <c:pt idx="15" formatCode="#,##0">
                  <c:v>369852</c:v>
                </c:pt>
                <c:pt idx="16" formatCode="#,##0">
                  <c:v>353267</c:v>
                </c:pt>
                <c:pt idx="17" formatCode="#,##0">
                  <c:v>358519</c:v>
                </c:pt>
                <c:pt idx="18" formatCode="#,##0">
                  <c:v>314865</c:v>
                </c:pt>
                <c:pt idx="19" formatCode="#,##0">
                  <c:v>318511</c:v>
                </c:pt>
                <c:pt idx="20" formatCode="#,##0">
                  <c:v>284631</c:v>
                </c:pt>
                <c:pt idx="21" formatCode="#,##0">
                  <c:v>305221</c:v>
                </c:pt>
                <c:pt idx="22" formatCode="#,##0">
                  <c:v>305626</c:v>
                </c:pt>
                <c:pt idx="23" formatCode="#,##0">
                  <c:v>311589</c:v>
                </c:pt>
                <c:pt idx="24" formatCode="#,##0">
                  <c:v>354772</c:v>
                </c:pt>
                <c:pt idx="25" formatCode="#,##0">
                  <c:v>285270</c:v>
                </c:pt>
                <c:pt idx="26" formatCode="#,##0">
                  <c:v>283366</c:v>
                </c:pt>
                <c:pt idx="27" formatCode="#,##0">
                  <c:v>292287</c:v>
                </c:pt>
                <c:pt idx="28" formatCode="#,##0">
                  <c:v>284283</c:v>
                </c:pt>
                <c:pt idx="29" formatCode="#,##0">
                  <c:v>283235</c:v>
                </c:pt>
                <c:pt idx="30" formatCode="#,##0">
                  <c:v>288738</c:v>
                </c:pt>
                <c:pt idx="31" formatCode="#,##0">
                  <c:v>261088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F-4617-B0CA-4614FE31CA61}"/>
            </c:ext>
          </c:extLst>
        </c:ser>
        <c:ser>
          <c:idx val="3"/>
          <c:order val="3"/>
          <c:tx>
            <c:strRef>
              <c:f>年計!$F$4:$F$5</c:f>
              <c:strCache>
                <c:ptCount val="2"/>
                <c:pt idx="0">
                  <c:v>持          家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年計!$F$6:$F$80</c:f>
            </c:numRef>
          </c:val>
          <c:extLst>
            <c:ext xmlns:c16="http://schemas.microsoft.com/office/drawing/2014/chart" uri="{C3380CC4-5D6E-409C-BE32-E72D297353CC}">
              <c16:uniqueId val="{00000003-82AF-4617-B0CA-4614FE31CA61}"/>
            </c:ext>
          </c:extLst>
        </c:ser>
        <c:ser>
          <c:idx val="4"/>
          <c:order val="4"/>
          <c:tx>
            <c:strRef>
              <c:f>年計!$G$4:$G$5</c:f>
              <c:strCache>
                <c:ptCount val="2"/>
                <c:pt idx="0">
                  <c:v>貸          家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年計!$G$6:$G$80</c:f>
              <c:numCache>
                <c:formatCode>#,##0_);[Red]\(#,##0\)</c:formatCode>
                <c:ptCount val="32"/>
                <c:pt idx="0">
                  <c:v>817186</c:v>
                </c:pt>
                <c:pt idx="1">
                  <c:v>806097</c:v>
                </c:pt>
                <c:pt idx="2">
                  <c:v>583924</c:v>
                </c:pt>
                <c:pt idx="3">
                  <c:v>671989</c:v>
                </c:pt>
                <c:pt idx="4">
                  <c:v>663608</c:v>
                </c:pt>
                <c:pt idx="5">
                  <c:v>595812</c:v>
                </c:pt>
                <c:pt idx="6">
                  <c:v>553946</c:v>
                </c:pt>
                <c:pt idx="7">
                  <c:v>622719</c:v>
                </c:pt>
                <c:pt idx="8" formatCode="#,##0">
                  <c:v>531220</c:v>
                </c:pt>
                <c:pt idx="9" formatCode="#,##0">
                  <c:v>457003</c:v>
                </c:pt>
                <c:pt idx="10" formatCode="#,##0">
                  <c:v>424250</c:v>
                </c:pt>
                <c:pt idx="11" formatCode="#,##0">
                  <c:v>421332</c:v>
                </c:pt>
                <c:pt idx="12" formatCode="#,##0">
                  <c:v>438312</c:v>
                </c:pt>
                <c:pt idx="13" formatCode="#,##0">
                  <c:v>450092</c:v>
                </c:pt>
                <c:pt idx="14" formatCode="#,##0">
                  <c:v>451629</c:v>
                </c:pt>
                <c:pt idx="15" formatCode="#,##0">
                  <c:v>464976</c:v>
                </c:pt>
                <c:pt idx="16" formatCode="#,##0">
                  <c:v>504294</c:v>
                </c:pt>
                <c:pt idx="17" formatCode="#,##0">
                  <c:v>543463</c:v>
                </c:pt>
                <c:pt idx="18" formatCode="#,##0">
                  <c:v>441733</c:v>
                </c:pt>
                <c:pt idx="19" formatCode="#,##0">
                  <c:v>464851</c:v>
                </c:pt>
                <c:pt idx="20" formatCode="#,##0">
                  <c:v>321470</c:v>
                </c:pt>
                <c:pt idx="21" formatCode="#,##0">
                  <c:v>298014</c:v>
                </c:pt>
                <c:pt idx="22" formatCode="#,##0">
                  <c:v>285832</c:v>
                </c:pt>
                <c:pt idx="23" formatCode="#,##0">
                  <c:v>318521</c:v>
                </c:pt>
                <c:pt idx="24" formatCode="#,##0">
                  <c:v>356263</c:v>
                </c:pt>
                <c:pt idx="25" formatCode="#,##0">
                  <c:v>362191</c:v>
                </c:pt>
                <c:pt idx="26" formatCode="#,##0">
                  <c:v>378718</c:v>
                </c:pt>
                <c:pt idx="27" formatCode="#,##0">
                  <c:v>418543</c:v>
                </c:pt>
                <c:pt idx="28" formatCode="#,##0">
                  <c:v>419397</c:v>
                </c:pt>
                <c:pt idx="29" formatCode="#,##0">
                  <c:v>396404</c:v>
                </c:pt>
                <c:pt idx="30" formatCode="#,##0">
                  <c:v>342289</c:v>
                </c:pt>
                <c:pt idx="31" formatCode="#,##0">
                  <c:v>306753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AF-4617-B0CA-4614FE31CA61}"/>
            </c:ext>
          </c:extLst>
        </c:ser>
        <c:ser>
          <c:idx val="5"/>
          <c:order val="5"/>
          <c:tx>
            <c:strRef>
              <c:f>年計!$H$4:$H$5</c:f>
              <c:strCache>
                <c:ptCount val="2"/>
                <c:pt idx="0">
                  <c:v>貸          家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年計!$H$6:$H$80</c:f>
            </c:numRef>
          </c:val>
          <c:extLst>
            <c:ext xmlns:c16="http://schemas.microsoft.com/office/drawing/2014/chart" uri="{C3380CC4-5D6E-409C-BE32-E72D297353CC}">
              <c16:uniqueId val="{00000005-82AF-4617-B0CA-4614FE31CA61}"/>
            </c:ext>
          </c:extLst>
        </c:ser>
        <c:ser>
          <c:idx val="7"/>
          <c:order val="7"/>
          <c:tx>
            <c:strRef>
              <c:f>年計!$J$4:$J$5</c:f>
              <c:strCache>
                <c:ptCount val="2"/>
                <c:pt idx="0">
                  <c:v>給 与 住 宅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年計!$J$6:$J$80</c:f>
            </c:numRef>
          </c:val>
          <c:extLst>
            <c:ext xmlns:c16="http://schemas.microsoft.com/office/drawing/2014/chart" uri="{C3380CC4-5D6E-409C-BE32-E72D297353CC}">
              <c16:uniqueId val="{00000006-82AF-4617-B0CA-4614FE31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01629232"/>
        <c:axId val="1"/>
      </c:barChart>
      <c:lineChart>
        <c:grouping val="standard"/>
        <c:varyColors val="0"/>
        <c:ser>
          <c:idx val="6"/>
          <c:order val="6"/>
          <c:tx>
            <c:strRef>
              <c:f>年計!$I$4:$I$5</c:f>
              <c:strCache>
                <c:ptCount val="2"/>
                <c:pt idx="0">
                  <c:v>給 与 住 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年計!$I$6:$I$80</c:f>
              <c:numCache>
                <c:formatCode>#,##0_);[Red]\(#,##0\)</c:formatCode>
                <c:ptCount val="32"/>
                <c:pt idx="0">
                  <c:v>29193</c:v>
                </c:pt>
                <c:pt idx="1">
                  <c:v>34885</c:v>
                </c:pt>
                <c:pt idx="2">
                  <c:v>41665</c:v>
                </c:pt>
                <c:pt idx="3">
                  <c:v>35863</c:v>
                </c:pt>
                <c:pt idx="4">
                  <c:v>31661</c:v>
                </c:pt>
                <c:pt idx="5">
                  <c:v>27631</c:v>
                </c:pt>
                <c:pt idx="6">
                  <c:v>26053</c:v>
                </c:pt>
                <c:pt idx="7">
                  <c:v>26997</c:v>
                </c:pt>
                <c:pt idx="8" formatCode="#,##0">
                  <c:v>23617</c:v>
                </c:pt>
                <c:pt idx="9" formatCode="#,##0">
                  <c:v>17313</c:v>
                </c:pt>
                <c:pt idx="10" formatCode="#,##0">
                  <c:v>12632</c:v>
                </c:pt>
                <c:pt idx="11" formatCode="#,##0">
                  <c:v>11698</c:v>
                </c:pt>
                <c:pt idx="12" formatCode="#,##0">
                  <c:v>9767</c:v>
                </c:pt>
                <c:pt idx="13" formatCode="#,##0">
                  <c:v>9008</c:v>
                </c:pt>
                <c:pt idx="14" formatCode="#,##0">
                  <c:v>9163</c:v>
                </c:pt>
                <c:pt idx="15" formatCode="#,##0">
                  <c:v>8720</c:v>
                </c:pt>
                <c:pt idx="16" formatCode="#,##0">
                  <c:v>9547</c:v>
                </c:pt>
                <c:pt idx="17" formatCode="#,##0">
                  <c:v>9228</c:v>
                </c:pt>
                <c:pt idx="18" formatCode="#,##0">
                  <c:v>9366</c:v>
                </c:pt>
                <c:pt idx="19" formatCode="#,##0">
                  <c:v>10136</c:v>
                </c:pt>
                <c:pt idx="20" formatCode="#,##0">
                  <c:v>13473</c:v>
                </c:pt>
                <c:pt idx="21" formatCode="#,##0">
                  <c:v>8003</c:v>
                </c:pt>
                <c:pt idx="22" formatCode="#,##0">
                  <c:v>8088</c:v>
                </c:pt>
                <c:pt idx="23" formatCode="#,##0">
                  <c:v>5877</c:v>
                </c:pt>
                <c:pt idx="24" formatCode="#,##0">
                  <c:v>5059</c:v>
                </c:pt>
                <c:pt idx="25" formatCode="#,##0">
                  <c:v>7372</c:v>
                </c:pt>
                <c:pt idx="26" formatCode="#,##0">
                  <c:v>6014</c:v>
                </c:pt>
                <c:pt idx="27" formatCode="#,##0">
                  <c:v>5875</c:v>
                </c:pt>
                <c:pt idx="28" formatCode="#,##0">
                  <c:v>5770</c:v>
                </c:pt>
                <c:pt idx="29" formatCode="#,##0">
                  <c:v>7468</c:v>
                </c:pt>
                <c:pt idx="30" formatCode="#,##0">
                  <c:v>6400</c:v>
                </c:pt>
                <c:pt idx="31" formatCode="#,##0">
                  <c:v>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AF-4617-B0CA-4614FE31CA61}"/>
            </c:ext>
          </c:extLst>
        </c:ser>
        <c:ser>
          <c:idx val="8"/>
          <c:order val="8"/>
          <c:tx>
            <c:strRef>
              <c:f>年計!$K$4:$K$5</c:f>
              <c:strCache>
                <c:ptCount val="2"/>
                <c:pt idx="0">
                  <c:v>分 譲 住 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年計!$B$6:$B$80</c:f>
              <c:strCache>
                <c:ptCount val="32"/>
                <c:pt idx="0">
                  <c:v>平成元年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令和元年</c:v>
                </c:pt>
                <c:pt idx="31">
                  <c:v>2</c:v>
                </c:pt>
              </c:strCache>
            </c:strRef>
          </c:cat>
          <c:val>
            <c:numRef>
              <c:f>年計!$K$6:$K$80</c:f>
              <c:numCache>
                <c:formatCode>#,##0_);[Red]\(#,##0\)</c:formatCode>
                <c:ptCount val="32"/>
                <c:pt idx="0">
                  <c:v>312005</c:v>
                </c:pt>
                <c:pt idx="1">
                  <c:v>379600</c:v>
                </c:pt>
                <c:pt idx="2">
                  <c:v>304479</c:v>
                </c:pt>
                <c:pt idx="3">
                  <c:v>217127</c:v>
                </c:pt>
                <c:pt idx="4">
                  <c:v>259381</c:v>
                </c:pt>
                <c:pt idx="5">
                  <c:v>373636</c:v>
                </c:pt>
                <c:pt idx="6">
                  <c:v>352651</c:v>
                </c:pt>
                <c:pt idx="7">
                  <c:v>350004</c:v>
                </c:pt>
                <c:pt idx="8" formatCode="#,##0">
                  <c:v>353436</c:v>
                </c:pt>
                <c:pt idx="9" formatCode="#,##0">
                  <c:v>293027</c:v>
                </c:pt>
                <c:pt idx="10" formatCode="#,##0">
                  <c:v>302717</c:v>
                </c:pt>
                <c:pt idx="11" formatCode="#,##0">
                  <c:v>345291</c:v>
                </c:pt>
                <c:pt idx="12" formatCode="#,##0">
                  <c:v>338965</c:v>
                </c:pt>
                <c:pt idx="13" formatCode="#,##0">
                  <c:v>323942</c:v>
                </c:pt>
                <c:pt idx="14" formatCode="#,##0">
                  <c:v>326639</c:v>
                </c:pt>
                <c:pt idx="15" formatCode="#,##0">
                  <c:v>345501</c:v>
                </c:pt>
                <c:pt idx="16" formatCode="#,##0">
                  <c:v>369067</c:v>
                </c:pt>
                <c:pt idx="17" formatCode="#,##0">
                  <c:v>379181</c:v>
                </c:pt>
                <c:pt idx="18" formatCode="#,##0">
                  <c:v>294777</c:v>
                </c:pt>
                <c:pt idx="19" formatCode="#,##0">
                  <c:v>300021</c:v>
                </c:pt>
                <c:pt idx="20" formatCode="#,##0">
                  <c:v>168836</c:v>
                </c:pt>
                <c:pt idx="21" formatCode="#,##0">
                  <c:v>201888</c:v>
                </c:pt>
                <c:pt idx="22" formatCode="#,##0">
                  <c:v>234571</c:v>
                </c:pt>
                <c:pt idx="23" formatCode="#,##0">
                  <c:v>246810</c:v>
                </c:pt>
                <c:pt idx="24" formatCode="#,##0">
                  <c:v>263931</c:v>
                </c:pt>
                <c:pt idx="25" formatCode="#,##0">
                  <c:v>237428</c:v>
                </c:pt>
                <c:pt idx="26" formatCode="#,##0">
                  <c:v>241201</c:v>
                </c:pt>
                <c:pt idx="27" formatCode="#,##0">
                  <c:v>250532</c:v>
                </c:pt>
                <c:pt idx="28" formatCode="#,##0">
                  <c:v>255191</c:v>
                </c:pt>
                <c:pt idx="29" formatCode="#,##0">
                  <c:v>255263</c:v>
                </c:pt>
                <c:pt idx="30" formatCode="#,##0">
                  <c:v>267696</c:v>
                </c:pt>
                <c:pt idx="31" formatCode="#,##0">
                  <c:v>240268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AF-4617-B0CA-4614FE31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629232"/>
        <c:axId val="1"/>
      </c:lineChart>
      <c:catAx>
        <c:axId val="180162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01629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9726950322771797"/>
          <c:y val="0.92808701070639554"/>
          <c:w val="0.77995564693523911"/>
          <c:h val="0.97844823353915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56</xdr:row>
      <xdr:rowOff>0</xdr:rowOff>
    </xdr:from>
    <xdr:to>
      <xdr:col>26</xdr:col>
      <xdr:colOff>95250</xdr:colOff>
      <xdr:row>78</xdr:row>
      <xdr:rowOff>133350</xdr:rowOff>
    </xdr:to>
    <xdr:graphicFrame macro="">
      <xdr:nvGraphicFramePr>
        <xdr:cNvPr id="5251" name="グラフ 3">
          <a:extLst>
            <a:ext uri="{FF2B5EF4-FFF2-40B4-BE49-F238E27FC236}">
              <a16:creationId xmlns:a16="http://schemas.microsoft.com/office/drawing/2014/main" id="{BD59E2EC-42E9-4288-9123-736A73E49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571500</xdr:colOff>
      <xdr:row>0</xdr:row>
      <xdr:rowOff>38100</xdr:rowOff>
    </xdr:from>
    <xdr:to>
      <xdr:col>34</xdr:col>
      <xdr:colOff>295275</xdr:colOff>
      <xdr:row>67</xdr:row>
      <xdr:rowOff>76200</xdr:rowOff>
    </xdr:to>
    <xdr:graphicFrame macro="">
      <xdr:nvGraphicFramePr>
        <xdr:cNvPr id="5252" name="グラフ 4">
          <a:extLst>
            <a:ext uri="{FF2B5EF4-FFF2-40B4-BE49-F238E27FC236}">
              <a16:creationId xmlns:a16="http://schemas.microsoft.com/office/drawing/2014/main" id="{AF01F2F0-3C57-42A7-B003-67ED33950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171450</xdr:colOff>
      <xdr:row>4</xdr:row>
      <xdr:rowOff>133350</xdr:rowOff>
    </xdr:from>
    <xdr:to>
      <xdr:col>25</xdr:col>
      <xdr:colOff>561975</xdr:colOff>
      <xdr:row>70</xdr:row>
      <xdr:rowOff>142875</xdr:rowOff>
    </xdr:to>
    <xdr:graphicFrame macro="">
      <xdr:nvGraphicFramePr>
        <xdr:cNvPr id="149531" name="グラフ 2">
          <a:extLst>
            <a:ext uri="{FF2B5EF4-FFF2-40B4-BE49-F238E27FC236}">
              <a16:creationId xmlns:a16="http://schemas.microsoft.com/office/drawing/2014/main" id="{C03E9710-007C-4369-B07D-7BCB5A2A3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695325</xdr:colOff>
      <xdr:row>53</xdr:row>
      <xdr:rowOff>9525</xdr:rowOff>
    </xdr:from>
    <xdr:to>
      <xdr:col>26</xdr:col>
      <xdr:colOff>666750</xdr:colOff>
      <xdr:row>76</xdr:row>
      <xdr:rowOff>38100</xdr:rowOff>
    </xdr:to>
    <xdr:graphicFrame macro="">
      <xdr:nvGraphicFramePr>
        <xdr:cNvPr id="1113" name="グラフ 1">
          <a:extLst>
            <a:ext uri="{FF2B5EF4-FFF2-40B4-BE49-F238E27FC236}">
              <a16:creationId xmlns:a16="http://schemas.microsoft.com/office/drawing/2014/main" id="{5AE2D201-F2A0-4157-BF60-0A081FC71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87"/>
  <sheetViews>
    <sheetView showGridLines="0" tabSelected="1" view="pageBreakPreview" zoomScaleNormal="100" zoomScaleSheetLayoutView="100" workbookViewId="0">
      <pane xSplit="2" ySplit="6" topLeftCell="C55" activePane="bottomRight" state="frozen"/>
      <selection pane="topRight" activeCell="B1" sqref="B1"/>
      <selection pane="bottomLeft" activeCell="A7" sqref="A7"/>
      <selection pane="bottomRight" activeCell="C64" sqref="C64"/>
    </sheetView>
  </sheetViews>
  <sheetFormatPr defaultColWidth="11" defaultRowHeight="13.2" x14ac:dyDescent="0.2"/>
  <cols>
    <col min="1" max="1" width="11" style="2" customWidth="1"/>
    <col min="2" max="2" width="10.44140625" style="2" customWidth="1"/>
    <col min="3" max="3" width="12" style="2" customWidth="1"/>
    <col min="4" max="4" width="12.33203125" style="2" hidden="1" customWidth="1"/>
    <col min="5" max="5" width="10.88671875" style="2" customWidth="1"/>
    <col min="6" max="6" width="12.33203125" style="2" hidden="1" customWidth="1"/>
    <col min="7" max="7" width="11" style="2" customWidth="1"/>
    <col min="8" max="8" width="12.33203125" style="2" hidden="1" customWidth="1"/>
    <col min="9" max="9" width="10.44140625" style="2" customWidth="1"/>
    <col min="10" max="10" width="12.33203125" style="2" hidden="1" customWidth="1"/>
    <col min="11" max="11" width="12.109375" style="2" customWidth="1"/>
    <col min="12" max="12" width="12.33203125" style="2" hidden="1" customWidth="1"/>
    <col min="13" max="13" width="9.109375" style="2" hidden="1" customWidth="1"/>
    <col min="14" max="14" width="12.33203125" style="2" hidden="1" customWidth="1"/>
    <col min="15" max="15" width="9.109375" style="2" hidden="1" customWidth="1"/>
    <col min="16" max="16" width="12.33203125" style="2" hidden="1" customWidth="1"/>
    <col min="17" max="17" width="0" style="2" hidden="1" customWidth="1"/>
    <col min="18" max="18" width="11" style="2" customWidth="1"/>
    <col min="19" max="19" width="0" style="2" hidden="1" customWidth="1"/>
    <col min="20" max="20" width="11" style="2" customWidth="1"/>
    <col min="21" max="21" width="0" style="2" hidden="1" customWidth="1"/>
    <col min="22" max="22" width="11" style="2" customWidth="1"/>
    <col min="23" max="23" width="0" style="2" hidden="1" customWidth="1"/>
    <col min="24" max="16384" width="11" style="2"/>
  </cols>
  <sheetData>
    <row r="1" spans="2:24" x14ac:dyDescent="0.2"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</row>
    <row r="2" spans="2:24" ht="16.2" x14ac:dyDescent="0.2">
      <c r="B2" s="28"/>
      <c r="C2" s="29" t="s">
        <v>72</v>
      </c>
      <c r="D2" s="30"/>
      <c r="E2" s="13"/>
      <c r="F2" s="30"/>
      <c r="G2" s="13"/>
      <c r="H2" s="30"/>
      <c r="I2" s="13"/>
      <c r="J2" s="30"/>
      <c r="K2" s="13"/>
      <c r="L2" s="3"/>
      <c r="N2" s="3"/>
      <c r="P2" s="3"/>
    </row>
    <row r="3" spans="2:24" ht="13.8" thickBot="1" x14ac:dyDescent="0.25">
      <c r="B3" s="31"/>
      <c r="C3" s="31"/>
      <c r="D3" s="13"/>
      <c r="E3" s="13"/>
      <c r="F3" s="13"/>
      <c r="G3" s="13"/>
      <c r="H3" s="13"/>
      <c r="I3" s="13"/>
      <c r="J3" s="13"/>
      <c r="K3" s="13" t="s">
        <v>70</v>
      </c>
    </row>
    <row r="4" spans="2:24" x14ac:dyDescent="0.2">
      <c r="B4" s="104"/>
      <c r="C4" s="106" t="s">
        <v>0</v>
      </c>
      <c r="D4" s="106"/>
      <c r="E4" s="107" t="s">
        <v>73</v>
      </c>
      <c r="F4" s="106"/>
      <c r="G4" s="107" t="s">
        <v>74</v>
      </c>
      <c r="H4" s="106"/>
      <c r="I4" s="107" t="s">
        <v>75</v>
      </c>
      <c r="J4" s="106"/>
      <c r="K4" s="108" t="s">
        <v>76</v>
      </c>
      <c r="L4" s="42"/>
      <c r="M4" s="4"/>
      <c r="N4" s="4"/>
      <c r="O4" s="4"/>
      <c r="P4" s="4"/>
      <c r="Q4" s="106"/>
      <c r="R4" s="115" t="s">
        <v>77</v>
      </c>
      <c r="S4" s="116"/>
      <c r="T4" s="115" t="s">
        <v>78</v>
      </c>
      <c r="U4" s="116"/>
      <c r="V4" s="115" t="s">
        <v>79</v>
      </c>
      <c r="W4" s="116"/>
      <c r="X4" s="110" t="s">
        <v>80</v>
      </c>
    </row>
    <row r="5" spans="2:24" x14ac:dyDescent="0.2">
      <c r="B5" s="105"/>
      <c r="C5" s="106"/>
      <c r="D5" s="106"/>
      <c r="E5" s="106"/>
      <c r="F5" s="106"/>
      <c r="G5" s="106"/>
      <c r="H5" s="106"/>
      <c r="I5" s="106"/>
      <c r="J5" s="106"/>
      <c r="K5" s="109"/>
      <c r="L5" s="42"/>
      <c r="M5" s="112" t="s">
        <v>55</v>
      </c>
      <c r="N5" s="113"/>
      <c r="O5" s="114" t="s">
        <v>56</v>
      </c>
      <c r="P5" s="112"/>
      <c r="Q5" s="106"/>
      <c r="R5" s="116"/>
      <c r="S5" s="116"/>
      <c r="T5" s="116"/>
      <c r="U5" s="116"/>
      <c r="V5" s="116"/>
      <c r="W5" s="116"/>
      <c r="X5" s="111"/>
    </row>
    <row r="6" spans="2:24" ht="13.8" hidden="1" thickBot="1" x14ac:dyDescent="0.25">
      <c r="B6" s="42" t="s">
        <v>4</v>
      </c>
      <c r="C6" s="24" t="s">
        <v>5</v>
      </c>
      <c r="D6" s="24" t="s">
        <v>6</v>
      </c>
      <c r="E6" s="24" t="s">
        <v>5</v>
      </c>
      <c r="F6" s="24" t="s">
        <v>6</v>
      </c>
      <c r="G6" s="24" t="s">
        <v>5</v>
      </c>
      <c r="H6" s="24" t="s">
        <v>6</v>
      </c>
      <c r="I6" s="24" t="s">
        <v>5</v>
      </c>
      <c r="J6" s="24" t="s">
        <v>6</v>
      </c>
      <c r="K6" s="24" t="s">
        <v>5</v>
      </c>
      <c r="L6" s="24" t="s">
        <v>6</v>
      </c>
      <c r="M6" s="32" t="s">
        <v>5</v>
      </c>
      <c r="N6" s="17" t="s">
        <v>6</v>
      </c>
      <c r="O6" s="18" t="s">
        <v>5</v>
      </c>
      <c r="P6" s="18" t="s">
        <v>6</v>
      </c>
    </row>
    <row r="7" spans="2:24" hidden="1" x14ac:dyDescent="0.2">
      <c r="B7" s="42"/>
      <c r="C7" s="43" t="s">
        <v>7</v>
      </c>
      <c r="D7" s="43" t="s">
        <v>8</v>
      </c>
      <c r="E7" s="43" t="s">
        <v>7</v>
      </c>
      <c r="F7" s="43" t="s">
        <v>8</v>
      </c>
      <c r="G7" s="43" t="s">
        <v>7</v>
      </c>
      <c r="H7" s="43" t="s">
        <v>8</v>
      </c>
      <c r="I7" s="43" t="s">
        <v>7</v>
      </c>
      <c r="J7" s="43" t="s">
        <v>8</v>
      </c>
      <c r="K7" s="43" t="s">
        <v>7</v>
      </c>
      <c r="L7" s="43" t="s">
        <v>8</v>
      </c>
      <c r="M7" s="33" t="s">
        <v>7</v>
      </c>
      <c r="N7" s="5" t="s">
        <v>8</v>
      </c>
      <c r="O7" s="5" t="s">
        <v>7</v>
      </c>
      <c r="P7" s="5" t="s">
        <v>8</v>
      </c>
    </row>
    <row r="8" spans="2:24" hidden="1" x14ac:dyDescent="0.2">
      <c r="B8" s="24" t="s">
        <v>66</v>
      </c>
      <c r="C8" s="44">
        <v>537783</v>
      </c>
      <c r="D8" s="44">
        <v>23007719</v>
      </c>
      <c r="E8" s="44" t="s">
        <v>54</v>
      </c>
      <c r="F8" s="44" t="s">
        <v>54</v>
      </c>
      <c r="G8" s="44" t="s">
        <v>54</v>
      </c>
      <c r="H8" s="44" t="s">
        <v>54</v>
      </c>
      <c r="I8" s="44" t="s">
        <v>54</v>
      </c>
      <c r="J8" s="44" t="s">
        <v>54</v>
      </c>
      <c r="K8" s="44" t="s">
        <v>54</v>
      </c>
      <c r="L8" s="44" t="s">
        <v>54</v>
      </c>
      <c r="M8" s="34" t="s">
        <v>54</v>
      </c>
      <c r="N8" s="16" t="s">
        <v>54</v>
      </c>
      <c r="O8" s="16" t="s">
        <v>54</v>
      </c>
      <c r="P8" s="16" t="s">
        <v>54</v>
      </c>
    </row>
    <row r="9" spans="2:24" hidden="1" x14ac:dyDescent="0.2">
      <c r="B9" s="45" t="s">
        <v>60</v>
      </c>
      <c r="C9" s="44">
        <v>394284</v>
      </c>
      <c r="D9" s="44">
        <v>17898319</v>
      </c>
      <c r="E9" s="44" t="s">
        <v>54</v>
      </c>
      <c r="F9" s="44" t="s">
        <v>54</v>
      </c>
      <c r="G9" s="44" t="s">
        <v>54</v>
      </c>
      <c r="H9" s="44" t="s">
        <v>54</v>
      </c>
      <c r="I9" s="44" t="s">
        <v>54</v>
      </c>
      <c r="J9" s="44" t="s">
        <v>54</v>
      </c>
      <c r="K9" s="44" t="s">
        <v>54</v>
      </c>
      <c r="L9" s="44" t="s">
        <v>54</v>
      </c>
      <c r="M9" s="34" t="s">
        <v>54</v>
      </c>
      <c r="N9" s="16" t="s">
        <v>54</v>
      </c>
      <c r="O9" s="16" t="s">
        <v>54</v>
      </c>
      <c r="P9" s="16" t="s">
        <v>54</v>
      </c>
    </row>
    <row r="10" spans="2:24" hidden="1" x14ac:dyDescent="0.2">
      <c r="B10" s="45" t="s">
        <v>61</v>
      </c>
      <c r="C10" s="44">
        <v>358883</v>
      </c>
      <c r="D10" s="44">
        <v>18773159</v>
      </c>
      <c r="E10" s="44" t="s">
        <v>54</v>
      </c>
      <c r="F10" s="44" t="s">
        <v>54</v>
      </c>
      <c r="G10" s="44" t="s">
        <v>54</v>
      </c>
      <c r="H10" s="44" t="s">
        <v>54</v>
      </c>
      <c r="I10" s="44" t="s">
        <v>54</v>
      </c>
      <c r="J10" s="44" t="s">
        <v>54</v>
      </c>
      <c r="K10" s="44" t="s">
        <v>54</v>
      </c>
      <c r="L10" s="44" t="s">
        <v>54</v>
      </c>
      <c r="M10" s="34" t="s">
        <v>54</v>
      </c>
      <c r="N10" s="16" t="s">
        <v>54</v>
      </c>
      <c r="O10" s="16" t="s">
        <v>54</v>
      </c>
      <c r="P10" s="16" t="s">
        <v>54</v>
      </c>
    </row>
    <row r="11" spans="2:24" hidden="1" x14ac:dyDescent="0.2">
      <c r="B11" s="45" t="s">
        <v>62</v>
      </c>
      <c r="C11" s="46">
        <v>210690</v>
      </c>
      <c r="D11" s="46">
        <v>12617164</v>
      </c>
      <c r="E11" s="46">
        <v>164886</v>
      </c>
      <c r="F11" s="46">
        <v>10605590</v>
      </c>
      <c r="G11" s="46">
        <v>25677</v>
      </c>
      <c r="H11" s="46">
        <v>948466</v>
      </c>
      <c r="I11" s="46">
        <v>15151</v>
      </c>
      <c r="J11" s="46">
        <v>851228</v>
      </c>
      <c r="K11" s="46">
        <v>4976</v>
      </c>
      <c r="L11" s="46">
        <v>211880</v>
      </c>
      <c r="M11" s="34" t="s">
        <v>54</v>
      </c>
      <c r="N11" s="16" t="s">
        <v>54</v>
      </c>
      <c r="O11" s="16" t="s">
        <v>54</v>
      </c>
      <c r="P11" s="16" t="s">
        <v>54</v>
      </c>
    </row>
    <row r="12" spans="2:24" hidden="1" x14ac:dyDescent="0.2">
      <c r="B12" s="45" t="s">
        <v>9</v>
      </c>
      <c r="C12" s="46">
        <v>242514</v>
      </c>
      <c r="D12" s="46">
        <v>14073263</v>
      </c>
      <c r="E12" s="46">
        <v>174517</v>
      </c>
      <c r="F12" s="46">
        <v>11245050</v>
      </c>
      <c r="G12" s="46">
        <v>42460</v>
      </c>
      <c r="H12" s="46">
        <v>1557405</v>
      </c>
      <c r="I12" s="46">
        <v>15971</v>
      </c>
      <c r="J12" s="46">
        <v>870170</v>
      </c>
      <c r="K12" s="46">
        <v>9566</v>
      </c>
      <c r="L12" s="46">
        <v>400637</v>
      </c>
      <c r="M12" s="34" t="s">
        <v>54</v>
      </c>
      <c r="N12" s="16" t="s">
        <v>54</v>
      </c>
      <c r="O12" s="16" t="s">
        <v>54</v>
      </c>
      <c r="P12" s="16" t="s">
        <v>54</v>
      </c>
    </row>
    <row r="13" spans="2:24" hidden="1" x14ac:dyDescent="0.2">
      <c r="B13" s="45" t="s">
        <v>10</v>
      </c>
      <c r="C13" s="46">
        <v>246997</v>
      </c>
      <c r="D13" s="46">
        <v>14477364</v>
      </c>
      <c r="E13" s="46">
        <v>174201</v>
      </c>
      <c r="F13" s="46">
        <v>11407067</v>
      </c>
      <c r="G13" s="46">
        <v>44791</v>
      </c>
      <c r="H13" s="46">
        <v>1647911</v>
      </c>
      <c r="I13" s="46">
        <v>16899</v>
      </c>
      <c r="J13" s="46">
        <v>921542</v>
      </c>
      <c r="K13" s="46">
        <v>11106</v>
      </c>
      <c r="L13" s="46">
        <v>500844</v>
      </c>
      <c r="M13" s="34" t="s">
        <v>54</v>
      </c>
      <c r="N13" s="16" t="s">
        <v>54</v>
      </c>
      <c r="O13" s="16" t="s">
        <v>54</v>
      </c>
      <c r="P13" s="16" t="s">
        <v>54</v>
      </c>
    </row>
    <row r="14" spans="2:24" hidden="1" x14ac:dyDescent="0.2">
      <c r="B14" s="45" t="s">
        <v>11</v>
      </c>
      <c r="C14" s="46">
        <v>249668</v>
      </c>
      <c r="D14" s="46">
        <v>14308397</v>
      </c>
      <c r="E14" s="46">
        <v>160346</v>
      </c>
      <c r="F14" s="46">
        <v>10618938</v>
      </c>
      <c r="G14" s="46">
        <v>57681</v>
      </c>
      <c r="H14" s="46">
        <v>2098648</v>
      </c>
      <c r="I14" s="46">
        <v>20351</v>
      </c>
      <c r="J14" s="46">
        <v>1082865</v>
      </c>
      <c r="K14" s="46">
        <v>11290</v>
      </c>
      <c r="L14" s="46">
        <v>507946</v>
      </c>
      <c r="M14" s="34" t="s">
        <v>54</v>
      </c>
      <c r="N14" s="16" t="s">
        <v>54</v>
      </c>
      <c r="O14" s="16" t="s">
        <v>54</v>
      </c>
      <c r="P14" s="16" t="s">
        <v>54</v>
      </c>
    </row>
    <row r="15" spans="2:24" hidden="1" x14ac:dyDescent="0.2">
      <c r="B15" s="45" t="s">
        <v>12</v>
      </c>
      <c r="C15" s="46">
        <v>257388</v>
      </c>
      <c r="D15" s="46">
        <v>14976638</v>
      </c>
      <c r="E15" s="46">
        <v>168578</v>
      </c>
      <c r="F15" s="46">
        <v>11387112</v>
      </c>
      <c r="G15" s="46">
        <v>58363</v>
      </c>
      <c r="H15" s="46">
        <v>2038806</v>
      </c>
      <c r="I15" s="46">
        <v>17918</v>
      </c>
      <c r="J15" s="46">
        <v>975378</v>
      </c>
      <c r="K15" s="46">
        <v>12529</v>
      </c>
      <c r="L15" s="46">
        <v>575342</v>
      </c>
      <c r="M15" s="34" t="s">
        <v>54</v>
      </c>
      <c r="N15" s="16" t="s">
        <v>54</v>
      </c>
      <c r="O15" s="16" t="s">
        <v>54</v>
      </c>
      <c r="P15" s="16" t="s">
        <v>54</v>
      </c>
    </row>
    <row r="16" spans="2:24" hidden="1" x14ac:dyDescent="0.2">
      <c r="B16" s="45" t="s">
        <v>13</v>
      </c>
      <c r="C16" s="46">
        <v>308686</v>
      </c>
      <c r="D16" s="46">
        <v>17470055</v>
      </c>
      <c r="E16" s="46">
        <v>180746</v>
      </c>
      <c r="F16" s="46">
        <v>12562965</v>
      </c>
      <c r="G16" s="46">
        <v>84422</v>
      </c>
      <c r="H16" s="46">
        <v>2767116</v>
      </c>
      <c r="I16" s="46">
        <v>20509</v>
      </c>
      <c r="J16" s="46">
        <v>1112938</v>
      </c>
      <c r="K16" s="46">
        <v>23009</v>
      </c>
      <c r="L16" s="46">
        <v>1027036</v>
      </c>
      <c r="M16" s="34" t="s">
        <v>54</v>
      </c>
      <c r="N16" s="16" t="s">
        <v>54</v>
      </c>
      <c r="O16" s="16" t="s">
        <v>54</v>
      </c>
      <c r="P16" s="16" t="s">
        <v>54</v>
      </c>
    </row>
    <row r="17" spans="2:16" hidden="1" x14ac:dyDescent="0.2">
      <c r="B17" s="45" t="s">
        <v>14</v>
      </c>
      <c r="C17" s="46">
        <v>321095</v>
      </c>
      <c r="D17" s="46">
        <v>18788656</v>
      </c>
      <c r="E17" s="46">
        <v>191691</v>
      </c>
      <c r="F17" s="46">
        <v>13746572</v>
      </c>
      <c r="G17" s="46">
        <v>90432</v>
      </c>
      <c r="H17" s="46">
        <v>2968195</v>
      </c>
      <c r="I17" s="46">
        <v>21223</v>
      </c>
      <c r="J17" s="46">
        <v>1227478</v>
      </c>
      <c r="K17" s="46">
        <v>17749</v>
      </c>
      <c r="L17" s="46">
        <v>846410</v>
      </c>
      <c r="M17" s="34" t="s">
        <v>54</v>
      </c>
      <c r="N17" s="16" t="s">
        <v>54</v>
      </c>
      <c r="O17" s="16" t="s">
        <v>54</v>
      </c>
      <c r="P17" s="16" t="s">
        <v>54</v>
      </c>
    </row>
    <row r="18" spans="2:16" hidden="1" x14ac:dyDescent="0.2">
      <c r="B18" s="45" t="s">
        <v>15</v>
      </c>
      <c r="C18" s="46">
        <v>337989</v>
      </c>
      <c r="D18" s="46">
        <v>19423853</v>
      </c>
      <c r="E18" s="46">
        <v>188656</v>
      </c>
      <c r="F18" s="46">
        <v>13814516</v>
      </c>
      <c r="G18" s="46">
        <v>110657</v>
      </c>
      <c r="H18" s="46">
        <v>3555512</v>
      </c>
      <c r="I18" s="46">
        <v>20474</v>
      </c>
      <c r="J18" s="46">
        <v>1173919</v>
      </c>
      <c r="K18" s="46">
        <v>18202</v>
      </c>
      <c r="L18" s="46">
        <v>879905</v>
      </c>
      <c r="M18" s="34" t="s">
        <v>54</v>
      </c>
      <c r="N18" s="16" t="s">
        <v>54</v>
      </c>
      <c r="O18" s="16" t="s">
        <v>54</v>
      </c>
      <c r="P18" s="16" t="s">
        <v>54</v>
      </c>
    </row>
    <row r="19" spans="2:16" hidden="1" x14ac:dyDescent="0.2">
      <c r="B19" s="45" t="s">
        <v>16</v>
      </c>
      <c r="C19" s="46">
        <v>380575</v>
      </c>
      <c r="D19" s="46">
        <v>21964423</v>
      </c>
      <c r="E19" s="46">
        <v>204280</v>
      </c>
      <c r="F19" s="46">
        <v>15354956</v>
      </c>
      <c r="G19" s="46">
        <v>137028</v>
      </c>
      <c r="H19" s="46">
        <v>4370098</v>
      </c>
      <c r="I19" s="46">
        <v>22569</v>
      </c>
      <c r="J19" s="46">
        <v>1365767</v>
      </c>
      <c r="K19" s="46">
        <v>16698</v>
      </c>
      <c r="L19" s="46">
        <v>873602</v>
      </c>
      <c r="M19" s="34" t="s">
        <v>54</v>
      </c>
      <c r="N19" s="16" t="s">
        <v>54</v>
      </c>
      <c r="O19" s="16" t="s">
        <v>54</v>
      </c>
      <c r="P19" s="16" t="s">
        <v>54</v>
      </c>
    </row>
    <row r="20" spans="2:16" hidden="1" x14ac:dyDescent="0.2">
      <c r="B20" s="45" t="s">
        <v>17</v>
      </c>
      <c r="C20" s="46">
        <v>424170</v>
      </c>
      <c r="D20" s="46">
        <v>25046367</v>
      </c>
      <c r="E20" s="46">
        <v>233259</v>
      </c>
      <c r="F20" s="46">
        <v>17645573</v>
      </c>
      <c r="G20" s="46">
        <v>145874</v>
      </c>
      <c r="H20" s="46">
        <v>4687323</v>
      </c>
      <c r="I20" s="46">
        <v>30098</v>
      </c>
      <c r="J20" s="46">
        <v>1901381</v>
      </c>
      <c r="K20" s="46">
        <v>14939</v>
      </c>
      <c r="L20" s="46">
        <v>812090</v>
      </c>
      <c r="M20" s="34" t="s">
        <v>54</v>
      </c>
      <c r="N20" s="16" t="s">
        <v>54</v>
      </c>
      <c r="O20" s="16" t="s">
        <v>54</v>
      </c>
      <c r="P20" s="16" t="s">
        <v>54</v>
      </c>
    </row>
    <row r="21" spans="2:16" hidden="1" x14ac:dyDescent="0.2">
      <c r="B21" s="45" t="s">
        <v>18</v>
      </c>
      <c r="C21" s="46">
        <v>535963</v>
      </c>
      <c r="D21" s="46">
        <v>31023556</v>
      </c>
      <c r="E21" s="46">
        <v>265575</v>
      </c>
      <c r="F21" s="46">
        <v>20819074</v>
      </c>
      <c r="G21" s="46">
        <v>213942</v>
      </c>
      <c r="H21" s="46">
        <v>6752450</v>
      </c>
      <c r="I21" s="46">
        <v>40492</v>
      </c>
      <c r="J21" s="46">
        <v>2578830</v>
      </c>
      <c r="K21" s="46">
        <v>15954</v>
      </c>
      <c r="L21" s="46">
        <v>873202</v>
      </c>
      <c r="M21" s="34" t="s">
        <v>54</v>
      </c>
      <c r="N21" s="16" t="s">
        <v>54</v>
      </c>
      <c r="O21" s="16" t="s">
        <v>54</v>
      </c>
      <c r="P21" s="16" t="s">
        <v>54</v>
      </c>
    </row>
    <row r="22" spans="2:16" hidden="1" x14ac:dyDescent="0.2">
      <c r="B22" s="45" t="s">
        <v>19</v>
      </c>
      <c r="C22" s="46">
        <v>586122</v>
      </c>
      <c r="D22" s="46">
        <v>32285216</v>
      </c>
      <c r="E22" s="46">
        <v>263091</v>
      </c>
      <c r="F22" s="46">
        <v>20437968</v>
      </c>
      <c r="G22" s="46">
        <v>261300</v>
      </c>
      <c r="H22" s="46">
        <v>8185335</v>
      </c>
      <c r="I22" s="46">
        <v>39714</v>
      </c>
      <c r="J22" s="46">
        <v>2468236</v>
      </c>
      <c r="K22" s="46">
        <v>22017</v>
      </c>
      <c r="L22" s="46">
        <v>1193677</v>
      </c>
      <c r="M22" s="34" t="s">
        <v>54</v>
      </c>
      <c r="N22" s="16" t="s">
        <v>54</v>
      </c>
      <c r="O22" s="16" t="s">
        <v>54</v>
      </c>
      <c r="P22" s="16" t="s">
        <v>54</v>
      </c>
    </row>
    <row r="23" spans="2:16" hidden="1" x14ac:dyDescent="0.2">
      <c r="B23" s="45" t="s">
        <v>20</v>
      </c>
      <c r="C23" s="46">
        <v>688743</v>
      </c>
      <c r="D23" s="46">
        <v>38523202</v>
      </c>
      <c r="E23" s="46">
        <v>305669</v>
      </c>
      <c r="F23" s="46">
        <v>23822839</v>
      </c>
      <c r="G23" s="46">
        <v>307239</v>
      </c>
      <c r="H23" s="46">
        <v>9996054</v>
      </c>
      <c r="I23" s="46">
        <v>46703</v>
      </c>
      <c r="J23" s="46">
        <v>3035420</v>
      </c>
      <c r="K23" s="46">
        <v>29132</v>
      </c>
      <c r="L23" s="46">
        <v>1668889</v>
      </c>
      <c r="M23" s="34" t="s">
        <v>54</v>
      </c>
      <c r="N23" s="16" t="s">
        <v>54</v>
      </c>
      <c r="O23" s="16" t="s">
        <v>54</v>
      </c>
      <c r="P23" s="16" t="s">
        <v>54</v>
      </c>
    </row>
    <row r="24" spans="2:16" hidden="1" x14ac:dyDescent="0.2">
      <c r="B24" s="45" t="s">
        <v>21</v>
      </c>
      <c r="C24" s="46">
        <v>751429</v>
      </c>
      <c r="D24" s="46">
        <v>43102536</v>
      </c>
      <c r="E24" s="46">
        <v>322093</v>
      </c>
      <c r="F24" s="46">
        <v>25730096</v>
      </c>
      <c r="G24" s="46">
        <v>335908</v>
      </c>
      <c r="H24" s="46">
        <v>11748437</v>
      </c>
      <c r="I24" s="46">
        <v>57016</v>
      </c>
      <c r="J24" s="46">
        <v>3481198</v>
      </c>
      <c r="K24" s="46">
        <v>36412</v>
      </c>
      <c r="L24" s="46">
        <v>2142805</v>
      </c>
      <c r="M24" s="34" t="s">
        <v>54</v>
      </c>
      <c r="N24" s="16" t="s">
        <v>54</v>
      </c>
      <c r="O24" s="16" t="s">
        <v>54</v>
      </c>
      <c r="P24" s="16" t="s">
        <v>54</v>
      </c>
    </row>
    <row r="25" spans="2:16" hidden="1" x14ac:dyDescent="0.2">
      <c r="B25" s="45" t="s">
        <v>22</v>
      </c>
      <c r="C25" s="46">
        <v>842596</v>
      </c>
      <c r="D25" s="46">
        <v>49667996</v>
      </c>
      <c r="E25" s="46">
        <v>377297</v>
      </c>
      <c r="F25" s="46">
        <v>30508993</v>
      </c>
      <c r="G25" s="46">
        <v>367972</v>
      </c>
      <c r="H25" s="46">
        <v>13474792</v>
      </c>
      <c r="I25" s="46">
        <v>55995</v>
      </c>
      <c r="J25" s="46">
        <v>3349231</v>
      </c>
      <c r="K25" s="46">
        <v>41332</v>
      </c>
      <c r="L25" s="46">
        <v>2334980</v>
      </c>
      <c r="M25" s="34" t="s">
        <v>54</v>
      </c>
      <c r="N25" s="16" t="s">
        <v>54</v>
      </c>
      <c r="O25" s="16" t="s">
        <v>54</v>
      </c>
      <c r="P25" s="16" t="s">
        <v>54</v>
      </c>
    </row>
    <row r="26" spans="2:16" hidden="1" x14ac:dyDescent="0.2">
      <c r="B26" s="45" t="s">
        <v>23</v>
      </c>
      <c r="C26" s="46">
        <v>856579</v>
      </c>
      <c r="D26" s="46">
        <v>53856228</v>
      </c>
      <c r="E26" s="46">
        <v>407810</v>
      </c>
      <c r="F26" s="46">
        <v>34013725</v>
      </c>
      <c r="G26" s="46">
        <v>349281</v>
      </c>
      <c r="H26" s="46">
        <v>13960858</v>
      </c>
      <c r="I26" s="46">
        <v>52039</v>
      </c>
      <c r="J26" s="46">
        <v>3253252</v>
      </c>
      <c r="K26" s="46">
        <v>47449</v>
      </c>
      <c r="L26" s="46">
        <v>2628393</v>
      </c>
      <c r="M26" s="34" t="s">
        <v>54</v>
      </c>
      <c r="N26" s="16" t="s">
        <v>54</v>
      </c>
      <c r="O26" s="16" t="s">
        <v>54</v>
      </c>
      <c r="P26" s="16" t="s">
        <v>54</v>
      </c>
    </row>
    <row r="27" spans="2:16" hidden="1" x14ac:dyDescent="0.2">
      <c r="B27" s="45" t="s">
        <v>24</v>
      </c>
      <c r="C27" s="46">
        <v>991158</v>
      </c>
      <c r="D27" s="46">
        <v>66173501</v>
      </c>
      <c r="E27" s="46">
        <v>486305</v>
      </c>
      <c r="F27" s="46">
        <v>42778474</v>
      </c>
      <c r="G27" s="46">
        <v>382121</v>
      </c>
      <c r="H27" s="46">
        <v>15800946</v>
      </c>
      <c r="I27" s="46">
        <v>61423</v>
      </c>
      <c r="J27" s="46">
        <v>4143892</v>
      </c>
      <c r="K27" s="46">
        <v>61309</v>
      </c>
      <c r="L27" s="46">
        <v>3450189</v>
      </c>
      <c r="M27" s="34" t="s">
        <v>54</v>
      </c>
      <c r="N27" s="16" t="s">
        <v>54</v>
      </c>
      <c r="O27" s="16" t="s">
        <v>54</v>
      </c>
      <c r="P27" s="16" t="s">
        <v>54</v>
      </c>
    </row>
    <row r="28" spans="2:16" hidden="1" x14ac:dyDescent="0.2">
      <c r="B28" s="45" t="s">
        <v>25</v>
      </c>
      <c r="C28" s="46">
        <v>1201675</v>
      </c>
      <c r="D28" s="46">
        <v>79178932</v>
      </c>
      <c r="E28" s="46">
        <v>547347</v>
      </c>
      <c r="F28" s="46">
        <v>49084019</v>
      </c>
      <c r="G28" s="46">
        <v>484997</v>
      </c>
      <c r="H28" s="46">
        <v>19878631</v>
      </c>
      <c r="I28" s="46">
        <v>71585</v>
      </c>
      <c r="J28" s="46">
        <v>4599408</v>
      </c>
      <c r="K28" s="46">
        <v>97746</v>
      </c>
      <c r="L28" s="46">
        <v>5616874</v>
      </c>
      <c r="M28" s="34" t="s">
        <v>54</v>
      </c>
      <c r="N28" s="16" t="s">
        <v>54</v>
      </c>
      <c r="O28" s="16" t="s">
        <v>54</v>
      </c>
      <c r="P28" s="16" t="s">
        <v>54</v>
      </c>
    </row>
    <row r="29" spans="2:16" hidden="1" x14ac:dyDescent="0.2">
      <c r="B29" s="45" t="s">
        <v>26</v>
      </c>
      <c r="C29" s="46">
        <v>1346612</v>
      </c>
      <c r="D29" s="46">
        <v>90116808</v>
      </c>
      <c r="E29" s="46">
        <v>582467</v>
      </c>
      <c r="F29" s="46">
        <v>54146914</v>
      </c>
      <c r="G29" s="46">
        <v>563412</v>
      </c>
      <c r="H29" s="46">
        <v>23596815</v>
      </c>
      <c r="I29" s="46">
        <v>71592</v>
      </c>
      <c r="J29" s="46">
        <v>4802614</v>
      </c>
      <c r="K29" s="46">
        <v>129141</v>
      </c>
      <c r="L29" s="46">
        <v>7570465</v>
      </c>
      <c r="M29" s="34" t="s">
        <v>54</v>
      </c>
      <c r="N29" s="16" t="s">
        <v>54</v>
      </c>
      <c r="O29" s="16" t="s">
        <v>54</v>
      </c>
      <c r="P29" s="16" t="s">
        <v>54</v>
      </c>
    </row>
    <row r="30" spans="2:16" hidden="1" x14ac:dyDescent="0.2">
      <c r="B30" s="47" t="s">
        <v>27</v>
      </c>
      <c r="C30" s="48">
        <v>1484556</v>
      </c>
      <c r="D30" s="48">
        <v>101068907</v>
      </c>
      <c r="E30" s="48">
        <v>617189</v>
      </c>
      <c r="F30" s="48">
        <v>58487578</v>
      </c>
      <c r="G30" s="48">
        <v>615615</v>
      </c>
      <c r="H30" s="48">
        <v>26691534</v>
      </c>
      <c r="I30" s="48">
        <v>87978</v>
      </c>
      <c r="J30" s="48">
        <v>5861677</v>
      </c>
      <c r="K30" s="48">
        <v>163774</v>
      </c>
      <c r="L30" s="48">
        <v>10028118</v>
      </c>
      <c r="M30" s="35" t="s">
        <v>54</v>
      </c>
      <c r="N30" s="19" t="s">
        <v>54</v>
      </c>
      <c r="O30" s="19" t="s">
        <v>54</v>
      </c>
      <c r="P30" s="19" t="s">
        <v>54</v>
      </c>
    </row>
    <row r="31" spans="2:16" hidden="1" x14ac:dyDescent="0.2">
      <c r="B31" s="45" t="s">
        <v>28</v>
      </c>
      <c r="C31" s="46">
        <v>1463760</v>
      </c>
      <c r="D31" s="46">
        <v>101544124</v>
      </c>
      <c r="E31" s="46">
        <v>617520</v>
      </c>
      <c r="F31" s="46">
        <v>59156417</v>
      </c>
      <c r="G31" s="46">
        <v>602747</v>
      </c>
      <c r="H31" s="46">
        <v>26959738</v>
      </c>
      <c r="I31" s="46">
        <v>71236</v>
      </c>
      <c r="J31" s="46">
        <v>4744566</v>
      </c>
      <c r="K31" s="46">
        <v>172257</v>
      </c>
      <c r="L31" s="46">
        <v>10683403</v>
      </c>
      <c r="M31" s="35" t="s">
        <v>54</v>
      </c>
      <c r="N31" s="16" t="s">
        <v>54</v>
      </c>
      <c r="O31" s="16" t="s">
        <v>54</v>
      </c>
      <c r="P31" s="16" t="s">
        <v>54</v>
      </c>
    </row>
    <row r="32" spans="2:16" hidden="1" x14ac:dyDescent="0.2">
      <c r="B32" s="45" t="s">
        <v>29</v>
      </c>
      <c r="C32" s="46">
        <v>1807581</v>
      </c>
      <c r="D32" s="46">
        <v>128745646</v>
      </c>
      <c r="E32" s="46">
        <v>688141</v>
      </c>
      <c r="F32" s="46">
        <v>69142743</v>
      </c>
      <c r="G32" s="46">
        <v>799724</v>
      </c>
      <c r="H32" s="46">
        <v>38218400</v>
      </c>
      <c r="I32" s="46">
        <v>67406</v>
      </c>
      <c r="J32" s="46">
        <v>4979153</v>
      </c>
      <c r="K32" s="46">
        <v>252310</v>
      </c>
      <c r="L32" s="46">
        <v>16405350</v>
      </c>
      <c r="M32" s="35" t="s">
        <v>54</v>
      </c>
      <c r="N32" s="16" t="s">
        <v>54</v>
      </c>
      <c r="O32" s="16" t="s">
        <v>54</v>
      </c>
      <c r="P32" s="16" t="s">
        <v>54</v>
      </c>
    </row>
    <row r="33" spans="2:16" hidden="1" x14ac:dyDescent="0.2">
      <c r="B33" s="47" t="s">
        <v>30</v>
      </c>
      <c r="C33" s="48">
        <v>1905112</v>
      </c>
      <c r="D33" s="48">
        <v>146542823</v>
      </c>
      <c r="E33" s="48">
        <v>764996</v>
      </c>
      <c r="F33" s="48">
        <v>79699337</v>
      </c>
      <c r="G33" s="48">
        <v>702928</v>
      </c>
      <c r="H33" s="48">
        <v>35334127</v>
      </c>
      <c r="I33" s="48">
        <v>70487</v>
      </c>
      <c r="J33" s="48">
        <v>5481427</v>
      </c>
      <c r="K33" s="48">
        <v>366701</v>
      </c>
      <c r="L33" s="48">
        <v>26027932</v>
      </c>
      <c r="M33" s="35" t="s">
        <v>54</v>
      </c>
      <c r="N33" s="19" t="s">
        <v>54</v>
      </c>
      <c r="O33" s="19" t="s">
        <v>54</v>
      </c>
      <c r="P33" s="19" t="s">
        <v>54</v>
      </c>
    </row>
    <row r="34" spans="2:16" hidden="1" x14ac:dyDescent="0.2">
      <c r="B34" s="45" t="s">
        <v>31</v>
      </c>
      <c r="C34" s="46">
        <v>1316100</v>
      </c>
      <c r="D34" s="46">
        <v>107238049</v>
      </c>
      <c r="E34" s="46">
        <v>680763</v>
      </c>
      <c r="F34" s="46">
        <v>69451654</v>
      </c>
      <c r="G34" s="46">
        <v>358800</v>
      </c>
      <c r="H34" s="46">
        <v>17818645</v>
      </c>
      <c r="I34" s="46">
        <v>43365</v>
      </c>
      <c r="J34" s="46">
        <v>3248307</v>
      </c>
      <c r="K34" s="46">
        <v>233172</v>
      </c>
      <c r="L34" s="46">
        <v>16719443</v>
      </c>
      <c r="M34" s="35" t="s">
        <v>54</v>
      </c>
      <c r="N34" s="16" t="s">
        <v>54</v>
      </c>
      <c r="O34" s="16" t="s">
        <v>54</v>
      </c>
      <c r="P34" s="16" t="s">
        <v>54</v>
      </c>
    </row>
    <row r="35" spans="2:16" hidden="1" x14ac:dyDescent="0.2">
      <c r="B35" s="45" t="s">
        <v>32</v>
      </c>
      <c r="C35" s="46">
        <v>1356286</v>
      </c>
      <c r="D35" s="46">
        <v>112422149</v>
      </c>
      <c r="E35" s="46">
        <v>704154</v>
      </c>
      <c r="F35" s="46">
        <v>73342813</v>
      </c>
      <c r="G35" s="46">
        <v>376128</v>
      </c>
      <c r="H35" s="46">
        <v>19373934</v>
      </c>
      <c r="I35" s="46">
        <v>38213</v>
      </c>
      <c r="J35" s="46">
        <v>3014283</v>
      </c>
      <c r="K35" s="46">
        <v>237791</v>
      </c>
      <c r="L35" s="46">
        <v>16691119</v>
      </c>
      <c r="M35" s="35" t="s">
        <v>54</v>
      </c>
      <c r="N35" s="16" t="s">
        <v>54</v>
      </c>
      <c r="O35" s="16" t="s">
        <v>54</v>
      </c>
      <c r="P35" s="16" t="s">
        <v>54</v>
      </c>
    </row>
    <row r="36" spans="2:16" hidden="1" x14ac:dyDescent="0.2">
      <c r="B36" s="45" t="s">
        <v>33</v>
      </c>
      <c r="C36" s="46">
        <v>1523844</v>
      </c>
      <c r="D36" s="46">
        <v>125281011</v>
      </c>
      <c r="E36" s="46">
        <v>712762</v>
      </c>
      <c r="F36" s="46">
        <v>76947698</v>
      </c>
      <c r="G36" s="46">
        <v>474875</v>
      </c>
      <c r="H36" s="46">
        <v>23895637</v>
      </c>
      <c r="I36" s="46">
        <v>34458</v>
      </c>
      <c r="J36" s="46">
        <v>2676703</v>
      </c>
      <c r="K36" s="46">
        <v>301749</v>
      </c>
      <c r="L36" s="46">
        <v>21760973</v>
      </c>
      <c r="M36" s="35" t="s">
        <v>54</v>
      </c>
      <c r="N36" s="16" t="s">
        <v>54</v>
      </c>
      <c r="O36" s="16" t="s">
        <v>54</v>
      </c>
      <c r="P36" s="16" t="s">
        <v>54</v>
      </c>
    </row>
    <row r="37" spans="2:16" hidden="1" x14ac:dyDescent="0.2">
      <c r="B37" s="45" t="s">
        <v>34</v>
      </c>
      <c r="C37" s="46">
        <v>1508260</v>
      </c>
      <c r="D37" s="46">
        <v>126818428</v>
      </c>
      <c r="E37" s="46">
        <v>679376</v>
      </c>
      <c r="F37" s="46">
        <v>74737086</v>
      </c>
      <c r="G37" s="46">
        <v>442919</v>
      </c>
      <c r="H37" s="46">
        <v>23359555</v>
      </c>
      <c r="I37" s="46">
        <v>31408</v>
      </c>
      <c r="J37" s="46">
        <v>2438565</v>
      </c>
      <c r="K37" s="46">
        <v>354557</v>
      </c>
      <c r="L37" s="46">
        <v>26283222</v>
      </c>
      <c r="M37" s="35" t="s">
        <v>54</v>
      </c>
      <c r="N37" s="19" t="s">
        <v>54</v>
      </c>
      <c r="O37" s="16" t="s">
        <v>54</v>
      </c>
      <c r="P37" s="16" t="s">
        <v>54</v>
      </c>
    </row>
    <row r="38" spans="2:16" hidden="1" x14ac:dyDescent="0.2">
      <c r="B38" s="47" t="s">
        <v>35</v>
      </c>
      <c r="C38" s="48">
        <v>1549362</v>
      </c>
      <c r="D38" s="48">
        <v>136249183</v>
      </c>
      <c r="E38" s="48">
        <v>732742</v>
      </c>
      <c r="F38" s="48">
        <v>83416401</v>
      </c>
      <c r="G38" s="48">
        <v>440877</v>
      </c>
      <c r="H38" s="48">
        <v>23947708</v>
      </c>
      <c r="I38" s="48">
        <v>28685</v>
      </c>
      <c r="J38" s="48">
        <v>2286468</v>
      </c>
      <c r="K38" s="48">
        <v>347058</v>
      </c>
      <c r="L38" s="48">
        <v>26598606</v>
      </c>
      <c r="M38" s="35" t="s">
        <v>54</v>
      </c>
      <c r="N38" s="19" t="s">
        <v>54</v>
      </c>
      <c r="O38" s="16" t="s">
        <v>54</v>
      </c>
      <c r="P38" s="16" t="s">
        <v>54</v>
      </c>
    </row>
    <row r="39" spans="2:16" hidden="1" x14ac:dyDescent="0.2">
      <c r="B39" s="45" t="s">
        <v>36</v>
      </c>
      <c r="C39" s="46">
        <v>1493023</v>
      </c>
      <c r="D39" s="46">
        <v>136514999</v>
      </c>
      <c r="E39" s="46">
        <v>703865</v>
      </c>
      <c r="F39" s="46">
        <v>83438768</v>
      </c>
      <c r="G39" s="46">
        <v>413201</v>
      </c>
      <c r="H39" s="46">
        <v>22681542</v>
      </c>
      <c r="I39" s="46">
        <v>27191</v>
      </c>
      <c r="J39" s="46">
        <v>2219124</v>
      </c>
      <c r="K39" s="46">
        <v>348766</v>
      </c>
      <c r="L39" s="46">
        <v>28175565</v>
      </c>
      <c r="M39" s="35" t="s">
        <v>54</v>
      </c>
      <c r="N39" s="19" t="s">
        <v>54</v>
      </c>
      <c r="O39" s="16" t="s">
        <v>54</v>
      </c>
      <c r="P39" s="16" t="s">
        <v>54</v>
      </c>
    </row>
    <row r="40" spans="2:16" hidden="1" x14ac:dyDescent="0.2">
      <c r="B40" s="45" t="s">
        <v>37</v>
      </c>
      <c r="C40" s="46">
        <v>1268626</v>
      </c>
      <c r="D40" s="46">
        <v>119102223</v>
      </c>
      <c r="E40" s="46">
        <v>601896</v>
      </c>
      <c r="F40" s="46">
        <v>71844676</v>
      </c>
      <c r="G40" s="46">
        <v>319404</v>
      </c>
      <c r="H40" s="46">
        <v>18214629</v>
      </c>
      <c r="I40" s="46">
        <v>23924</v>
      </c>
      <c r="J40" s="46">
        <v>1989229</v>
      </c>
      <c r="K40" s="46">
        <v>323402</v>
      </c>
      <c r="L40" s="46">
        <v>27053689</v>
      </c>
      <c r="M40" s="35" t="s">
        <v>54</v>
      </c>
      <c r="N40" s="19" t="s">
        <v>54</v>
      </c>
      <c r="O40" s="16" t="s">
        <v>54</v>
      </c>
      <c r="P40" s="16" t="s">
        <v>54</v>
      </c>
    </row>
    <row r="41" spans="2:16" hidden="1" x14ac:dyDescent="0.2">
      <c r="B41" s="45" t="s">
        <v>38</v>
      </c>
      <c r="C41" s="46">
        <v>1151699</v>
      </c>
      <c r="D41" s="46">
        <v>107853170</v>
      </c>
      <c r="E41" s="46">
        <v>558002</v>
      </c>
      <c r="F41" s="46">
        <v>67029506</v>
      </c>
      <c r="G41" s="46">
        <v>303808</v>
      </c>
      <c r="H41" s="46">
        <v>16798505</v>
      </c>
      <c r="I41" s="46">
        <v>22877</v>
      </c>
      <c r="J41" s="46">
        <v>1977178</v>
      </c>
      <c r="K41" s="46">
        <v>267012</v>
      </c>
      <c r="L41" s="46">
        <v>22047981</v>
      </c>
      <c r="M41" s="35" t="s">
        <v>54</v>
      </c>
      <c r="N41" s="19" t="s">
        <v>54</v>
      </c>
      <c r="O41" s="16" t="s">
        <v>54</v>
      </c>
      <c r="P41" s="16" t="s">
        <v>54</v>
      </c>
    </row>
    <row r="42" spans="2:16" hidden="1" x14ac:dyDescent="0.2">
      <c r="B42" s="45" t="s">
        <v>39</v>
      </c>
      <c r="C42" s="46">
        <v>1146149</v>
      </c>
      <c r="D42" s="46">
        <v>107637631</v>
      </c>
      <c r="E42" s="46">
        <v>584182</v>
      </c>
      <c r="F42" s="46">
        <v>70923100</v>
      </c>
      <c r="G42" s="46">
        <v>315448</v>
      </c>
      <c r="H42" s="46">
        <v>16556829</v>
      </c>
      <c r="I42" s="46">
        <v>22878</v>
      </c>
      <c r="J42" s="46">
        <v>1875097</v>
      </c>
      <c r="K42" s="46">
        <v>223641</v>
      </c>
      <c r="L42" s="46">
        <v>18282605</v>
      </c>
      <c r="M42" s="35" t="s">
        <v>54</v>
      </c>
      <c r="N42" s="19" t="s">
        <v>54</v>
      </c>
      <c r="O42" s="16" t="s">
        <v>54</v>
      </c>
      <c r="P42" s="16" t="s">
        <v>54</v>
      </c>
    </row>
    <row r="43" spans="2:16" hidden="1" x14ac:dyDescent="0.2">
      <c r="B43" s="45" t="s">
        <v>40</v>
      </c>
      <c r="C43" s="46">
        <v>1136797</v>
      </c>
      <c r="D43" s="46">
        <v>99442441</v>
      </c>
      <c r="E43" s="46">
        <v>478833</v>
      </c>
      <c r="F43" s="46">
        <v>59383760</v>
      </c>
      <c r="G43" s="46">
        <v>394495</v>
      </c>
      <c r="H43" s="46">
        <v>19459912</v>
      </c>
      <c r="I43" s="46">
        <v>20204</v>
      </c>
      <c r="J43" s="46">
        <v>1690587</v>
      </c>
      <c r="K43" s="46">
        <v>243265</v>
      </c>
      <c r="L43" s="46">
        <v>18908182</v>
      </c>
      <c r="M43" s="35" t="s">
        <v>54</v>
      </c>
      <c r="N43" s="19" t="s">
        <v>54</v>
      </c>
      <c r="O43" s="16" t="s">
        <v>54</v>
      </c>
      <c r="P43" s="16" t="s">
        <v>54</v>
      </c>
    </row>
    <row r="44" spans="2:16" hidden="1" x14ac:dyDescent="0.2">
      <c r="B44" s="45" t="s">
        <v>41</v>
      </c>
      <c r="C44" s="46">
        <v>1187282</v>
      </c>
      <c r="D44" s="46">
        <v>100227708</v>
      </c>
      <c r="E44" s="46">
        <v>469879</v>
      </c>
      <c r="F44" s="46">
        <v>58892060</v>
      </c>
      <c r="G44" s="46">
        <v>464308</v>
      </c>
      <c r="H44" s="46">
        <v>21631274</v>
      </c>
      <c r="I44" s="46">
        <v>22094</v>
      </c>
      <c r="J44" s="46">
        <v>1928124</v>
      </c>
      <c r="K44" s="46">
        <v>231001</v>
      </c>
      <c r="L44" s="46">
        <v>17776250</v>
      </c>
      <c r="M44" s="35" t="s">
        <v>54</v>
      </c>
      <c r="N44" s="19" t="s">
        <v>54</v>
      </c>
      <c r="O44" s="16" t="s">
        <v>54</v>
      </c>
      <c r="P44" s="16" t="s">
        <v>54</v>
      </c>
    </row>
    <row r="45" spans="2:16" hidden="1" x14ac:dyDescent="0.2">
      <c r="B45" s="45" t="s">
        <v>42</v>
      </c>
      <c r="C45" s="46">
        <v>1236072</v>
      </c>
      <c r="D45" s="46">
        <v>103131910</v>
      </c>
      <c r="E45" s="46">
        <v>464697</v>
      </c>
      <c r="F45" s="46">
        <v>58991388</v>
      </c>
      <c r="G45" s="46">
        <v>527042</v>
      </c>
      <c r="H45" s="46">
        <v>24613044</v>
      </c>
      <c r="I45" s="46">
        <v>20315</v>
      </c>
      <c r="J45" s="46">
        <v>1792823</v>
      </c>
      <c r="K45" s="46">
        <v>224018</v>
      </c>
      <c r="L45" s="46">
        <v>17734655</v>
      </c>
      <c r="M45" s="36">
        <v>123593</v>
      </c>
      <c r="N45" s="6">
        <v>8729745</v>
      </c>
      <c r="O45" s="16" t="s">
        <v>54</v>
      </c>
      <c r="P45" s="16" t="s">
        <v>54</v>
      </c>
    </row>
    <row r="46" spans="2:16" hidden="1" x14ac:dyDescent="0.2">
      <c r="B46" s="45" t="s">
        <v>43</v>
      </c>
      <c r="C46" s="46">
        <v>1364609</v>
      </c>
      <c r="D46" s="46">
        <v>111004393</v>
      </c>
      <c r="E46" s="46">
        <v>477050</v>
      </c>
      <c r="F46" s="46">
        <v>61513069</v>
      </c>
      <c r="G46" s="46">
        <v>645886</v>
      </c>
      <c r="H46" s="46">
        <v>29743761</v>
      </c>
      <c r="I46" s="46">
        <v>21518</v>
      </c>
      <c r="J46" s="46">
        <v>1867479</v>
      </c>
      <c r="K46" s="46">
        <v>220155</v>
      </c>
      <c r="L46" s="46">
        <v>17880084</v>
      </c>
      <c r="M46" s="36">
        <v>119745</v>
      </c>
      <c r="N46" s="6">
        <v>8655969</v>
      </c>
      <c r="O46" s="16" t="s">
        <v>54</v>
      </c>
      <c r="P46" s="16" t="s">
        <v>54</v>
      </c>
    </row>
    <row r="47" spans="2:16" hidden="1" x14ac:dyDescent="0.2">
      <c r="B47" s="47" t="s">
        <v>44</v>
      </c>
      <c r="C47" s="48">
        <v>1674300</v>
      </c>
      <c r="D47" s="48">
        <v>132526126</v>
      </c>
      <c r="E47" s="48">
        <v>546316</v>
      </c>
      <c r="F47" s="48">
        <v>71491758</v>
      </c>
      <c r="G47" s="48">
        <v>858726</v>
      </c>
      <c r="H47" s="48">
        <v>38596219</v>
      </c>
      <c r="I47" s="48">
        <v>22397</v>
      </c>
      <c r="J47" s="48">
        <v>1881734</v>
      </c>
      <c r="K47" s="48">
        <v>246861</v>
      </c>
      <c r="L47" s="48">
        <v>20556415</v>
      </c>
      <c r="M47" s="37">
        <v>133776</v>
      </c>
      <c r="N47" s="7">
        <v>9568730</v>
      </c>
      <c r="O47" s="16" t="s">
        <v>54</v>
      </c>
      <c r="P47" s="16" t="s">
        <v>54</v>
      </c>
    </row>
    <row r="48" spans="2:16" hidden="1" x14ac:dyDescent="0.2">
      <c r="B48" s="47" t="s">
        <v>45</v>
      </c>
      <c r="C48" s="48">
        <v>1684644</v>
      </c>
      <c r="D48" s="48">
        <v>134531157</v>
      </c>
      <c r="E48" s="48">
        <v>508660</v>
      </c>
      <c r="F48" s="48">
        <v>66668283</v>
      </c>
      <c r="G48" s="48">
        <v>858665</v>
      </c>
      <c r="H48" s="48">
        <v>40403461</v>
      </c>
      <c r="I48" s="48">
        <v>24008</v>
      </c>
      <c r="J48" s="48">
        <v>1810634</v>
      </c>
      <c r="K48" s="48">
        <v>293311</v>
      </c>
      <c r="L48" s="48">
        <v>25648779</v>
      </c>
      <c r="M48" s="37">
        <v>167876</v>
      </c>
      <c r="N48" s="7">
        <v>12933758</v>
      </c>
      <c r="O48" s="7">
        <v>117725</v>
      </c>
      <c r="P48" s="7">
        <v>12216480</v>
      </c>
    </row>
    <row r="49" spans="2:24" x14ac:dyDescent="0.2">
      <c r="B49" s="24" t="s">
        <v>67</v>
      </c>
      <c r="C49" s="46">
        <v>1662612</v>
      </c>
      <c r="D49" s="46">
        <v>135029458</v>
      </c>
      <c r="E49" s="46">
        <v>504228</v>
      </c>
      <c r="F49" s="46">
        <v>67240910</v>
      </c>
      <c r="G49" s="46">
        <v>817186</v>
      </c>
      <c r="H49" s="46">
        <v>37702217</v>
      </c>
      <c r="I49" s="46">
        <v>29193</v>
      </c>
      <c r="J49" s="46">
        <v>2166945</v>
      </c>
      <c r="K49" s="46">
        <v>312005</v>
      </c>
      <c r="L49" s="46">
        <v>27919386</v>
      </c>
      <c r="M49" s="37">
        <v>177834</v>
      </c>
      <c r="N49" s="7">
        <v>13883846</v>
      </c>
      <c r="O49" s="6">
        <v>126802</v>
      </c>
      <c r="P49" s="6">
        <v>13555121</v>
      </c>
      <c r="R49" s="54">
        <f>E49/$C49</f>
        <v>0.30327460646260224</v>
      </c>
      <c r="S49" s="54">
        <f t="shared" ref="S49:X49" si="0">F49/$C49</f>
        <v>40.442935573663611</v>
      </c>
      <c r="T49" s="54">
        <f t="shared" si="0"/>
        <v>0.49150733905445165</v>
      </c>
      <c r="U49" s="54">
        <f t="shared" si="0"/>
        <v>22.676497583320703</v>
      </c>
      <c r="V49" s="54">
        <f t="shared" si="0"/>
        <v>1.7558516358597197E-2</v>
      </c>
      <c r="W49" s="54">
        <f t="shared" si="0"/>
        <v>1.303337760102778</v>
      </c>
      <c r="X49" s="54">
        <f t="shared" si="0"/>
        <v>0.18765953812434891</v>
      </c>
    </row>
    <row r="50" spans="2:24" x14ac:dyDescent="0.2">
      <c r="B50" s="45" t="s">
        <v>46</v>
      </c>
      <c r="C50" s="46">
        <v>1707109</v>
      </c>
      <c r="D50" s="46">
        <v>137489795</v>
      </c>
      <c r="E50" s="46">
        <v>486527</v>
      </c>
      <c r="F50" s="46">
        <v>66326695</v>
      </c>
      <c r="G50" s="46">
        <v>806097</v>
      </c>
      <c r="H50" s="46">
        <v>36349689</v>
      </c>
      <c r="I50" s="46">
        <v>34885</v>
      </c>
      <c r="J50" s="46">
        <v>2547601</v>
      </c>
      <c r="K50" s="46">
        <v>379600</v>
      </c>
      <c r="L50" s="46">
        <v>32265810</v>
      </c>
      <c r="M50" s="36">
        <v>238600</v>
      </c>
      <c r="N50" s="6">
        <v>17134267</v>
      </c>
      <c r="O50" s="6">
        <v>133248</v>
      </c>
      <c r="P50" s="6">
        <v>14645631</v>
      </c>
      <c r="R50" s="54">
        <f t="shared" ref="R50:R80" si="1">E50/$C50</f>
        <v>0.28500054770960731</v>
      </c>
      <c r="S50" s="54">
        <f t="shared" ref="S50:S80" si="2">F50/$C50</f>
        <v>38.85322788410113</v>
      </c>
      <c r="T50" s="54">
        <f t="shared" ref="T50:T79" si="3">G50/$C50</f>
        <v>0.47220007626929505</v>
      </c>
      <c r="U50" s="54">
        <f t="shared" ref="U50:U80" si="4">H50/$C50</f>
        <v>21.293127152396245</v>
      </c>
      <c r="V50" s="54">
        <f t="shared" ref="V50:V80" si="5">I50/$C50</f>
        <v>2.0435133316033131E-2</v>
      </c>
      <c r="W50" s="54">
        <f t="shared" ref="W50:W80" si="6">J50/$C50</f>
        <v>1.4923481746039648</v>
      </c>
      <c r="X50" s="54">
        <f t="shared" ref="X50:X80" si="7">K50/$C50</f>
        <v>0.22236424270506452</v>
      </c>
    </row>
    <row r="51" spans="2:24" x14ac:dyDescent="0.2">
      <c r="B51" s="45" t="s">
        <v>47</v>
      </c>
      <c r="C51" s="46">
        <v>1370126</v>
      </c>
      <c r="D51" s="46">
        <v>117218794</v>
      </c>
      <c r="E51" s="46">
        <v>440058</v>
      </c>
      <c r="F51" s="46">
        <v>60392310</v>
      </c>
      <c r="G51" s="46">
        <v>583924</v>
      </c>
      <c r="H51" s="46">
        <v>27360876</v>
      </c>
      <c r="I51" s="46">
        <v>41665</v>
      </c>
      <c r="J51" s="46">
        <v>2824237</v>
      </c>
      <c r="K51" s="46">
        <v>304479</v>
      </c>
      <c r="L51" s="46">
        <v>26641371</v>
      </c>
      <c r="M51" s="36">
        <v>190412</v>
      </c>
      <c r="N51" s="6">
        <v>14350549</v>
      </c>
      <c r="O51" s="6">
        <v>109744</v>
      </c>
      <c r="P51" s="6">
        <v>11999703</v>
      </c>
      <c r="R51" s="54">
        <f t="shared" si="1"/>
        <v>0.32118067973310482</v>
      </c>
      <c r="S51" s="54">
        <f t="shared" si="2"/>
        <v>44.077924220108223</v>
      </c>
      <c r="T51" s="54">
        <f t="shared" si="3"/>
        <v>0.42618270144497661</v>
      </c>
      <c r="U51" s="54">
        <f t="shared" si="4"/>
        <v>19.969605715094815</v>
      </c>
      <c r="V51" s="54">
        <f t="shared" si="5"/>
        <v>3.0409611962695402E-2</v>
      </c>
      <c r="W51" s="54">
        <f t="shared" si="6"/>
        <v>2.0612972821477733</v>
      </c>
      <c r="X51" s="54">
        <f t="shared" si="7"/>
        <v>0.22222700685922317</v>
      </c>
    </row>
    <row r="52" spans="2:24" x14ac:dyDescent="0.2">
      <c r="B52" s="45" t="s">
        <v>48</v>
      </c>
      <c r="C52" s="46">
        <v>1402590</v>
      </c>
      <c r="D52" s="46">
        <v>120318352</v>
      </c>
      <c r="E52" s="46">
        <v>477611</v>
      </c>
      <c r="F52" s="46">
        <v>65619763</v>
      </c>
      <c r="G52" s="46">
        <v>671989</v>
      </c>
      <c r="H52" s="46">
        <v>32582159</v>
      </c>
      <c r="I52" s="46">
        <v>35863</v>
      </c>
      <c r="J52" s="46">
        <v>2496425</v>
      </c>
      <c r="K52" s="46">
        <v>217127</v>
      </c>
      <c r="L52" s="46">
        <v>19620005</v>
      </c>
      <c r="M52" s="36">
        <v>113873</v>
      </c>
      <c r="N52" s="6">
        <v>8966063</v>
      </c>
      <c r="O52" s="6">
        <v>99840</v>
      </c>
      <c r="P52" s="6">
        <v>10404337</v>
      </c>
      <c r="R52" s="54">
        <f t="shared" si="1"/>
        <v>0.34052075089655565</v>
      </c>
      <c r="S52" s="54">
        <f t="shared" si="2"/>
        <v>46.784707576697393</v>
      </c>
      <c r="T52" s="54">
        <f t="shared" si="3"/>
        <v>0.47910579713244783</v>
      </c>
      <c r="U52" s="54">
        <f t="shared" si="4"/>
        <v>23.229995223122938</v>
      </c>
      <c r="V52" s="54">
        <f t="shared" si="5"/>
        <v>2.5569125688904099E-2</v>
      </c>
      <c r="W52" s="54">
        <f t="shared" si="6"/>
        <v>1.7798679585623738</v>
      </c>
      <c r="X52" s="54">
        <f t="shared" si="7"/>
        <v>0.15480432628209242</v>
      </c>
    </row>
    <row r="53" spans="2:24" x14ac:dyDescent="0.2">
      <c r="B53" s="45" t="s">
        <v>49</v>
      </c>
      <c r="C53" s="46">
        <v>1485684</v>
      </c>
      <c r="D53" s="46">
        <v>131682650</v>
      </c>
      <c r="E53" s="46">
        <v>531034</v>
      </c>
      <c r="F53" s="46">
        <v>72948657</v>
      </c>
      <c r="G53" s="46">
        <v>663608</v>
      </c>
      <c r="H53" s="46">
        <v>33430733</v>
      </c>
      <c r="I53" s="46">
        <v>31661</v>
      </c>
      <c r="J53" s="46">
        <v>2208819</v>
      </c>
      <c r="K53" s="46">
        <v>259381</v>
      </c>
      <c r="L53" s="46">
        <v>23094441</v>
      </c>
      <c r="M53" s="36">
        <v>135416</v>
      </c>
      <c r="N53" s="6">
        <v>10635372</v>
      </c>
      <c r="O53" s="6">
        <v>119272</v>
      </c>
      <c r="P53" s="6">
        <v>12126837</v>
      </c>
      <c r="R53" s="54">
        <f t="shared" si="1"/>
        <v>0.35743401692419113</v>
      </c>
      <c r="S53" s="54">
        <f t="shared" si="2"/>
        <v>49.101058502346397</v>
      </c>
      <c r="T53" s="54">
        <f t="shared" si="3"/>
        <v>0.44666833593146321</v>
      </c>
      <c r="U53" s="54">
        <f t="shared" si="4"/>
        <v>22.501913596700241</v>
      </c>
      <c r="V53" s="54">
        <f t="shared" si="5"/>
        <v>2.1310722872427783E-2</v>
      </c>
      <c r="W53" s="54">
        <f t="shared" si="6"/>
        <v>1.4867354026832085</v>
      </c>
      <c r="X53" s="54">
        <f t="shared" si="7"/>
        <v>0.17458692427191785</v>
      </c>
    </row>
    <row r="54" spans="2:24" x14ac:dyDescent="0.2">
      <c r="B54" s="45" t="s">
        <v>50</v>
      </c>
      <c r="C54" s="46">
        <v>1570252</v>
      </c>
      <c r="D54" s="46">
        <v>145580905</v>
      </c>
      <c r="E54" s="46">
        <v>573173</v>
      </c>
      <c r="F54" s="46">
        <v>79219709</v>
      </c>
      <c r="G54" s="46">
        <v>595812</v>
      </c>
      <c r="H54" s="46">
        <v>31207315</v>
      </c>
      <c r="I54" s="46">
        <v>27631</v>
      </c>
      <c r="J54" s="46">
        <v>2025050</v>
      </c>
      <c r="K54" s="46">
        <v>373636</v>
      </c>
      <c r="L54" s="46">
        <v>33128831</v>
      </c>
      <c r="M54" s="36">
        <v>222501</v>
      </c>
      <c r="N54" s="6">
        <v>17921520</v>
      </c>
      <c r="O54" s="6">
        <v>144698</v>
      </c>
      <c r="P54" s="6">
        <v>14709417</v>
      </c>
      <c r="R54" s="54">
        <f t="shared" si="1"/>
        <v>0.36501975479095078</v>
      </c>
      <c r="S54" s="54">
        <f t="shared" si="2"/>
        <v>50.450315618130084</v>
      </c>
      <c r="T54" s="54">
        <f t="shared" si="3"/>
        <v>0.37943718587844499</v>
      </c>
      <c r="U54" s="54">
        <f t="shared" si="4"/>
        <v>19.874080720801501</v>
      </c>
      <c r="V54" s="54">
        <f t="shared" si="5"/>
        <v>1.7596538644752562E-2</v>
      </c>
      <c r="W54" s="54">
        <f t="shared" si="6"/>
        <v>1.2896337657904591</v>
      </c>
      <c r="X54" s="54">
        <f t="shared" si="7"/>
        <v>0.2379465206858517</v>
      </c>
    </row>
    <row r="55" spans="2:24" x14ac:dyDescent="0.2">
      <c r="B55" s="45" t="s">
        <v>51</v>
      </c>
      <c r="C55" s="46">
        <v>1470330</v>
      </c>
      <c r="D55" s="46">
        <v>136524222</v>
      </c>
      <c r="E55" s="46">
        <v>537680</v>
      </c>
      <c r="F55" s="46">
        <v>73734577</v>
      </c>
      <c r="G55" s="46">
        <v>553946</v>
      </c>
      <c r="H55" s="46">
        <v>29161924</v>
      </c>
      <c r="I55" s="46">
        <v>26053</v>
      </c>
      <c r="J55" s="46">
        <v>1806196</v>
      </c>
      <c r="K55" s="46">
        <v>352651</v>
      </c>
      <c r="L55" s="46">
        <v>31821525</v>
      </c>
      <c r="M55" s="36">
        <v>206804</v>
      </c>
      <c r="N55" s="6">
        <v>17067752</v>
      </c>
      <c r="O55" s="6">
        <v>139550</v>
      </c>
      <c r="P55" s="6">
        <v>14240420</v>
      </c>
      <c r="R55" s="54">
        <f t="shared" si="1"/>
        <v>0.3656866145695184</v>
      </c>
      <c r="S55" s="54">
        <f t="shared" si="2"/>
        <v>50.148318404711866</v>
      </c>
      <c r="T55" s="54">
        <f t="shared" si="3"/>
        <v>0.37674943720117254</v>
      </c>
      <c r="U55" s="54">
        <f t="shared" si="4"/>
        <v>19.833591098596912</v>
      </c>
      <c r="V55" s="54">
        <f t="shared" si="5"/>
        <v>1.7719151483000416E-2</v>
      </c>
      <c r="W55" s="54">
        <f t="shared" si="6"/>
        <v>1.2284289921310183</v>
      </c>
      <c r="X55" s="54">
        <f t="shared" si="7"/>
        <v>0.23984479674630865</v>
      </c>
    </row>
    <row r="56" spans="2:24" x14ac:dyDescent="0.2">
      <c r="B56" s="45" t="s">
        <v>52</v>
      </c>
      <c r="C56" s="46">
        <v>1643266</v>
      </c>
      <c r="D56" s="46">
        <v>157898956</v>
      </c>
      <c r="E56" s="46">
        <v>643546</v>
      </c>
      <c r="F56" s="46">
        <v>90628623</v>
      </c>
      <c r="G56" s="46">
        <v>622719</v>
      </c>
      <c r="H56" s="46">
        <v>32878867</v>
      </c>
      <c r="I56" s="46">
        <v>26997</v>
      </c>
      <c r="J56" s="46">
        <v>1899976</v>
      </c>
      <c r="K56" s="46">
        <v>350004</v>
      </c>
      <c r="L56" s="46">
        <v>32491490</v>
      </c>
      <c r="M56" s="36">
        <v>196470</v>
      </c>
      <c r="N56" s="6">
        <v>16681061</v>
      </c>
      <c r="O56" s="6">
        <v>147944</v>
      </c>
      <c r="P56" s="6">
        <v>15333059</v>
      </c>
      <c r="R56" s="54">
        <f t="shared" si="1"/>
        <v>0.39162618833469443</v>
      </c>
      <c r="S56" s="54">
        <f t="shared" si="2"/>
        <v>55.151523246997137</v>
      </c>
      <c r="T56" s="54">
        <f t="shared" si="3"/>
        <v>0.3789520381971026</v>
      </c>
      <c r="U56" s="54">
        <f t="shared" si="4"/>
        <v>20.008243948332161</v>
      </c>
      <c r="V56" s="54">
        <f t="shared" si="5"/>
        <v>1.6428867876533682E-2</v>
      </c>
      <c r="W56" s="54">
        <f t="shared" si="6"/>
        <v>1.156219382619734</v>
      </c>
      <c r="X56" s="54">
        <f t="shared" si="7"/>
        <v>0.21299290559166928</v>
      </c>
    </row>
    <row r="57" spans="2:24" x14ac:dyDescent="0.2">
      <c r="B57" s="49" t="s">
        <v>53</v>
      </c>
      <c r="C57" s="50">
        <v>1387014</v>
      </c>
      <c r="D57" s="50">
        <v>129180746</v>
      </c>
      <c r="E57" s="50">
        <v>478741</v>
      </c>
      <c r="F57" s="50">
        <v>66808356</v>
      </c>
      <c r="G57" s="50">
        <v>531220</v>
      </c>
      <c r="H57" s="50">
        <v>27896182</v>
      </c>
      <c r="I57" s="50">
        <v>23617</v>
      </c>
      <c r="J57" s="50">
        <v>1698837</v>
      </c>
      <c r="K57" s="50">
        <v>353436</v>
      </c>
      <c r="L57" s="50">
        <v>32777371</v>
      </c>
      <c r="M57" s="38">
        <v>209385</v>
      </c>
      <c r="N57" s="9">
        <v>17887047</v>
      </c>
      <c r="O57" s="8">
        <v>139628</v>
      </c>
      <c r="P57" s="9">
        <v>14525543</v>
      </c>
      <c r="R57" s="54">
        <f t="shared" si="1"/>
        <v>0.34515945765507772</v>
      </c>
      <c r="S57" s="54">
        <f t="shared" si="2"/>
        <v>48.16703796789362</v>
      </c>
      <c r="T57" s="54">
        <f t="shared" si="3"/>
        <v>0.38299541316814395</v>
      </c>
      <c r="U57" s="54">
        <f t="shared" si="4"/>
        <v>20.112401172590904</v>
      </c>
      <c r="V57" s="54">
        <f t="shared" si="5"/>
        <v>1.7027225392101306E-2</v>
      </c>
      <c r="W57" s="54">
        <f t="shared" si="6"/>
        <v>1.2248160436736759</v>
      </c>
      <c r="X57" s="54">
        <f t="shared" si="7"/>
        <v>0.254817903784677</v>
      </c>
    </row>
    <row r="58" spans="2:24" x14ac:dyDescent="0.2">
      <c r="B58" s="24">
        <v>10</v>
      </c>
      <c r="C58" s="50">
        <v>1198295</v>
      </c>
      <c r="D58" s="50">
        <v>111762210</v>
      </c>
      <c r="E58" s="50">
        <v>430952</v>
      </c>
      <c r="F58" s="50">
        <v>59872798</v>
      </c>
      <c r="G58" s="50">
        <v>457003</v>
      </c>
      <c r="H58" s="50">
        <v>23509354</v>
      </c>
      <c r="I58" s="50">
        <v>17313</v>
      </c>
      <c r="J58" s="50">
        <v>1299350</v>
      </c>
      <c r="K58" s="50">
        <v>293027</v>
      </c>
      <c r="L58" s="50">
        <v>27080708</v>
      </c>
      <c r="M58" s="38">
        <v>175182</v>
      </c>
      <c r="N58" s="10">
        <v>15018394</v>
      </c>
      <c r="O58" s="8">
        <v>114331</v>
      </c>
      <c r="P58" s="10">
        <v>11818754</v>
      </c>
      <c r="R58" s="54">
        <f t="shared" si="1"/>
        <v>0.35963765183030888</v>
      </c>
      <c r="S58" s="54">
        <f t="shared" si="2"/>
        <v>49.964990256990141</v>
      </c>
      <c r="T58" s="54">
        <f t="shared" si="3"/>
        <v>0.38137770749272926</v>
      </c>
      <c r="U58" s="54">
        <f t="shared" si="4"/>
        <v>19.619003667711205</v>
      </c>
      <c r="V58" s="54">
        <f t="shared" si="5"/>
        <v>1.444802824012451E-2</v>
      </c>
      <c r="W58" s="54">
        <f t="shared" si="6"/>
        <v>1.0843323221744228</v>
      </c>
      <c r="X58" s="54">
        <f t="shared" si="7"/>
        <v>0.24453661243683733</v>
      </c>
    </row>
    <row r="59" spans="2:24" x14ac:dyDescent="0.2">
      <c r="B59" s="24">
        <v>11</v>
      </c>
      <c r="C59" s="50">
        <v>1214601</v>
      </c>
      <c r="D59" s="50">
        <v>117934337</v>
      </c>
      <c r="E59" s="50">
        <v>475002</v>
      </c>
      <c r="F59" s="50">
        <v>66148796</v>
      </c>
      <c r="G59" s="50">
        <v>424250</v>
      </c>
      <c r="H59" s="50">
        <v>22254582</v>
      </c>
      <c r="I59" s="50">
        <v>12632</v>
      </c>
      <c r="J59" s="50">
        <v>881452</v>
      </c>
      <c r="K59" s="50">
        <v>302717</v>
      </c>
      <c r="L59" s="50">
        <v>28649507</v>
      </c>
      <c r="M59" s="38">
        <v>184668</v>
      </c>
      <c r="N59" s="10">
        <v>16399028</v>
      </c>
      <c r="O59" s="8">
        <v>115469</v>
      </c>
      <c r="P59" s="10">
        <v>12051951</v>
      </c>
      <c r="R59" s="54">
        <f t="shared" si="1"/>
        <v>0.39107657576438681</v>
      </c>
      <c r="S59" s="54">
        <f t="shared" si="2"/>
        <v>54.461338332505903</v>
      </c>
      <c r="T59" s="54">
        <f t="shared" si="3"/>
        <v>0.34929166038888493</v>
      </c>
      <c r="U59" s="54">
        <f t="shared" si="4"/>
        <v>18.322545428498742</v>
      </c>
      <c r="V59" s="54">
        <f t="shared" si="5"/>
        <v>1.0400123168019786E-2</v>
      </c>
      <c r="W59" s="54">
        <f t="shared" si="6"/>
        <v>0.72571321775628372</v>
      </c>
      <c r="X59" s="54">
        <f t="shared" si="7"/>
        <v>0.24923164067870848</v>
      </c>
    </row>
    <row r="60" spans="2:24" x14ac:dyDescent="0.2">
      <c r="B60" s="24">
        <v>12</v>
      </c>
      <c r="C60" s="50">
        <v>1229843</v>
      </c>
      <c r="D60" s="50">
        <v>119878589</v>
      </c>
      <c r="E60" s="50">
        <v>451522</v>
      </c>
      <c r="F60" s="50">
        <v>63009063</v>
      </c>
      <c r="G60" s="50">
        <v>421332</v>
      </c>
      <c r="H60" s="50">
        <v>22526477</v>
      </c>
      <c r="I60" s="50">
        <v>11698</v>
      </c>
      <c r="J60" s="50">
        <v>823162</v>
      </c>
      <c r="K60" s="50">
        <v>345291</v>
      </c>
      <c r="L60" s="50">
        <v>33519887</v>
      </c>
      <c r="M60" s="38">
        <v>217703</v>
      </c>
      <c r="N60" s="10">
        <v>20112890</v>
      </c>
      <c r="O60" s="8">
        <v>125261</v>
      </c>
      <c r="P60" s="10">
        <v>13228023</v>
      </c>
      <c r="R60" s="54">
        <f t="shared" si="1"/>
        <v>0.36713791923034078</v>
      </c>
      <c r="S60" s="54">
        <f t="shared" si="2"/>
        <v>51.233420038167473</v>
      </c>
      <c r="T60" s="54">
        <f t="shared" si="3"/>
        <v>0.34259007043988543</v>
      </c>
      <c r="U60" s="54">
        <f t="shared" si="4"/>
        <v>18.316546908833079</v>
      </c>
      <c r="V60" s="54">
        <f t="shared" si="5"/>
        <v>9.5117832113529935E-3</v>
      </c>
      <c r="W60" s="54">
        <f t="shared" si="6"/>
        <v>0.66932283226395561</v>
      </c>
      <c r="X60" s="54">
        <f t="shared" si="7"/>
        <v>0.2807602271184208</v>
      </c>
    </row>
    <row r="61" spans="2:24" x14ac:dyDescent="0.2">
      <c r="B61" s="24">
        <v>13</v>
      </c>
      <c r="C61" s="50">
        <v>1173858</v>
      </c>
      <c r="D61" s="50">
        <v>109836421</v>
      </c>
      <c r="E61" s="50">
        <v>386814</v>
      </c>
      <c r="F61" s="50">
        <v>53090215</v>
      </c>
      <c r="G61" s="50">
        <v>438312</v>
      </c>
      <c r="H61" s="50">
        <v>22744895</v>
      </c>
      <c r="I61" s="50">
        <v>9767</v>
      </c>
      <c r="J61" s="50">
        <v>705486</v>
      </c>
      <c r="K61" s="50">
        <v>338965</v>
      </c>
      <c r="L61" s="50">
        <v>33295825</v>
      </c>
      <c r="M61" s="38">
        <v>215301</v>
      </c>
      <c r="N61" s="10">
        <v>20422399</v>
      </c>
      <c r="O61" s="8">
        <v>121381</v>
      </c>
      <c r="P61" s="10">
        <v>12737928</v>
      </c>
      <c r="R61" s="54">
        <f t="shared" si="1"/>
        <v>0.32952367322112214</v>
      </c>
      <c r="S61" s="54">
        <f t="shared" si="2"/>
        <v>45.227118612302341</v>
      </c>
      <c r="T61" s="54">
        <f t="shared" si="3"/>
        <v>0.37339439693727861</v>
      </c>
      <c r="U61" s="54">
        <f t="shared" si="4"/>
        <v>19.376189453920322</v>
      </c>
      <c r="V61" s="54">
        <f t="shared" si="5"/>
        <v>8.3204271726222429E-3</v>
      </c>
      <c r="W61" s="54">
        <f t="shared" si="6"/>
        <v>0.60099773567160597</v>
      </c>
      <c r="X61" s="54">
        <f t="shared" si="7"/>
        <v>0.28876150266897699</v>
      </c>
    </row>
    <row r="62" spans="2:24" x14ac:dyDescent="0.2">
      <c r="B62" s="24">
        <v>14</v>
      </c>
      <c r="C62" s="50">
        <v>1151016</v>
      </c>
      <c r="D62" s="50">
        <v>104762739</v>
      </c>
      <c r="E62" s="50">
        <v>367974</v>
      </c>
      <c r="F62" s="50">
        <v>50104298</v>
      </c>
      <c r="G62" s="50">
        <v>450092</v>
      </c>
      <c r="H62" s="50">
        <v>22677643</v>
      </c>
      <c r="I62" s="50">
        <v>9008</v>
      </c>
      <c r="J62" s="50">
        <v>632366</v>
      </c>
      <c r="K62" s="50">
        <v>323942</v>
      </c>
      <c r="L62" s="50">
        <v>31348432</v>
      </c>
      <c r="M62" s="38">
        <v>208114</v>
      </c>
      <c r="N62" s="10">
        <v>19273323</v>
      </c>
      <c r="O62" s="8">
        <v>114176</v>
      </c>
      <c r="P62" s="10">
        <v>11966778</v>
      </c>
      <c r="R62" s="54">
        <f t="shared" si="1"/>
        <v>0.3196949477678851</v>
      </c>
      <c r="S62" s="54">
        <f t="shared" si="2"/>
        <v>43.53049653523496</v>
      </c>
      <c r="T62" s="54">
        <f t="shared" si="3"/>
        <v>0.3910388734822105</v>
      </c>
      <c r="U62" s="54">
        <f t="shared" si="4"/>
        <v>19.702283026474003</v>
      </c>
      <c r="V62" s="54">
        <f t="shared" si="5"/>
        <v>7.8261292631900854E-3</v>
      </c>
      <c r="W62" s="54">
        <f t="shared" si="6"/>
        <v>0.5493980969856197</v>
      </c>
      <c r="X62" s="54">
        <f t="shared" si="7"/>
        <v>0.28144004948671436</v>
      </c>
    </row>
    <row r="63" spans="2:24" s="13" customFormat="1" x14ac:dyDescent="0.2">
      <c r="B63" s="24">
        <v>15</v>
      </c>
      <c r="C63" s="50">
        <v>1160083</v>
      </c>
      <c r="D63" s="50">
        <v>104037705</v>
      </c>
      <c r="E63" s="50">
        <v>372652</v>
      </c>
      <c r="F63" s="50">
        <v>50307148</v>
      </c>
      <c r="G63" s="50">
        <v>451629</v>
      </c>
      <c r="H63" s="50">
        <v>22024421</v>
      </c>
      <c r="I63" s="50">
        <v>9163</v>
      </c>
      <c r="J63" s="50">
        <v>648726</v>
      </c>
      <c r="K63" s="50">
        <v>326639</v>
      </c>
      <c r="L63" s="50">
        <v>31057410</v>
      </c>
      <c r="M63" s="38">
        <v>200221</v>
      </c>
      <c r="N63" s="12">
        <v>17933893</v>
      </c>
      <c r="O63" s="8">
        <v>124157</v>
      </c>
      <c r="P63" s="12">
        <v>12994154</v>
      </c>
      <c r="R63" s="54">
        <f t="shared" si="1"/>
        <v>0.32122873966776516</v>
      </c>
      <c r="S63" s="54">
        <f t="shared" si="2"/>
        <v>43.365128184793676</v>
      </c>
      <c r="T63" s="54">
        <f t="shared" si="3"/>
        <v>0.38930748920551372</v>
      </c>
      <c r="U63" s="54">
        <f t="shared" si="4"/>
        <v>18.9852114029772</v>
      </c>
      <c r="V63" s="54">
        <f t="shared" si="5"/>
        <v>7.8985727745342366E-3</v>
      </c>
      <c r="W63" s="54">
        <f t="shared" si="6"/>
        <v>0.55920653953208521</v>
      </c>
      <c r="X63" s="54">
        <f t="shared" si="7"/>
        <v>0.28156519835218685</v>
      </c>
    </row>
    <row r="64" spans="2:24" s="13" customFormat="1" x14ac:dyDescent="0.2">
      <c r="B64" s="24">
        <v>16</v>
      </c>
      <c r="C64" s="50">
        <v>1189049</v>
      </c>
      <c r="D64" s="50">
        <v>105539655</v>
      </c>
      <c r="E64" s="50">
        <v>369852</v>
      </c>
      <c r="F64" s="50">
        <v>49698104</v>
      </c>
      <c r="G64" s="50">
        <v>464976</v>
      </c>
      <c r="H64" s="50">
        <v>22289153</v>
      </c>
      <c r="I64" s="50">
        <v>8720</v>
      </c>
      <c r="J64" s="50">
        <v>580011</v>
      </c>
      <c r="K64" s="50">
        <v>345501</v>
      </c>
      <c r="L64" s="50">
        <v>32972387</v>
      </c>
      <c r="M64" s="38">
        <v>204081</v>
      </c>
      <c r="N64" s="10">
        <v>18246109</v>
      </c>
      <c r="O64" s="8">
        <v>139242</v>
      </c>
      <c r="P64" s="10">
        <v>14578704</v>
      </c>
      <c r="R64" s="54">
        <f t="shared" si="1"/>
        <v>0.31104857747662207</v>
      </c>
      <c r="S64" s="54">
        <f t="shared" si="2"/>
        <v>41.796514693675363</v>
      </c>
      <c r="T64" s="54">
        <f t="shared" si="3"/>
        <v>0.39104864475728079</v>
      </c>
      <c r="U64" s="54">
        <f t="shared" si="4"/>
        <v>18.745361208831596</v>
      </c>
      <c r="V64" s="54">
        <f t="shared" si="5"/>
        <v>7.333591803197345E-3</v>
      </c>
      <c r="W64" s="54">
        <f t="shared" si="6"/>
        <v>0.4877940269913183</v>
      </c>
      <c r="X64" s="54">
        <f t="shared" si="7"/>
        <v>0.29056918596289977</v>
      </c>
    </row>
    <row r="65" spans="2:24" s="13" customFormat="1" x14ac:dyDescent="0.2">
      <c r="B65" s="24">
        <v>17</v>
      </c>
      <c r="C65" s="51">
        <v>1236175</v>
      </c>
      <c r="D65" s="51">
        <v>106593189</v>
      </c>
      <c r="E65" s="51">
        <v>353267</v>
      </c>
      <c r="F65" s="51">
        <v>47320000</v>
      </c>
      <c r="G65" s="51">
        <v>504294</v>
      </c>
      <c r="H65" s="51">
        <v>23616012</v>
      </c>
      <c r="I65" s="51">
        <v>9547</v>
      </c>
      <c r="J65" s="51">
        <v>661970</v>
      </c>
      <c r="K65" s="51">
        <v>369067</v>
      </c>
      <c r="L65" s="51">
        <v>34995207</v>
      </c>
      <c r="M65" s="38">
        <v>229352</v>
      </c>
      <c r="N65" s="15">
        <v>20389733</v>
      </c>
      <c r="O65" s="14">
        <v>137836</v>
      </c>
      <c r="P65" s="15">
        <v>14499910</v>
      </c>
      <c r="R65" s="54">
        <f t="shared" si="1"/>
        <v>0.28577426335268064</v>
      </c>
      <c r="S65" s="54">
        <f t="shared" si="2"/>
        <v>38.279369830323375</v>
      </c>
      <c r="T65" s="54">
        <f t="shared" si="3"/>
        <v>0.40794709486925396</v>
      </c>
      <c r="U65" s="54">
        <f t="shared" si="4"/>
        <v>19.104100956579771</v>
      </c>
      <c r="V65" s="54">
        <f t="shared" si="5"/>
        <v>7.7230165631888689E-3</v>
      </c>
      <c r="W65" s="54">
        <f t="shared" si="6"/>
        <v>0.53549861467834248</v>
      </c>
      <c r="X65" s="54">
        <f t="shared" si="7"/>
        <v>0.29855562521487655</v>
      </c>
    </row>
    <row r="66" spans="2:24" x14ac:dyDescent="0.2">
      <c r="B66" s="24">
        <v>18</v>
      </c>
      <c r="C66" s="51">
        <v>1290391</v>
      </c>
      <c r="D66" s="51">
        <v>108814659</v>
      </c>
      <c r="E66" s="51">
        <v>358519</v>
      </c>
      <c r="F66" s="51">
        <v>47777595</v>
      </c>
      <c r="G66" s="51">
        <v>543463</v>
      </c>
      <c r="H66" s="51">
        <v>24973283</v>
      </c>
      <c r="I66" s="51">
        <v>9228</v>
      </c>
      <c r="J66" s="51">
        <v>618234</v>
      </c>
      <c r="K66" s="51">
        <v>379181</v>
      </c>
      <c r="L66" s="51">
        <v>35445547</v>
      </c>
      <c r="M66" s="38">
        <v>238614</v>
      </c>
      <c r="N66" s="15">
        <v>20604823</v>
      </c>
      <c r="O66" s="14">
        <v>138261</v>
      </c>
      <c r="P66" s="15">
        <v>14695403</v>
      </c>
      <c r="R66" s="54">
        <f t="shared" si="1"/>
        <v>0.27783749266695135</v>
      </c>
      <c r="S66" s="54">
        <f t="shared" si="2"/>
        <v>37.02567283869773</v>
      </c>
      <c r="T66" s="54">
        <f t="shared" si="3"/>
        <v>0.42116149291183835</v>
      </c>
      <c r="U66" s="54">
        <f t="shared" si="4"/>
        <v>19.353268117958045</v>
      </c>
      <c r="V66" s="54">
        <f t="shared" si="5"/>
        <v>7.1513208012145158E-3</v>
      </c>
      <c r="W66" s="54">
        <f t="shared" si="6"/>
        <v>0.47910594540724477</v>
      </c>
      <c r="X66" s="54">
        <f t="shared" si="7"/>
        <v>0.2938496936199958</v>
      </c>
    </row>
    <row r="67" spans="2:24" s="23" customFormat="1" x14ac:dyDescent="0.2">
      <c r="B67" s="52">
        <v>19</v>
      </c>
      <c r="C67" s="53">
        <v>1060741</v>
      </c>
      <c r="D67" s="53">
        <v>90650978</v>
      </c>
      <c r="E67" s="53">
        <v>314865</v>
      </c>
      <c r="F67" s="53">
        <v>41562317</v>
      </c>
      <c r="G67" s="53">
        <v>441733</v>
      </c>
      <c r="H67" s="53">
        <v>20290147</v>
      </c>
      <c r="I67" s="53">
        <v>9366</v>
      </c>
      <c r="J67" s="53">
        <v>622752</v>
      </c>
      <c r="K67" s="53">
        <v>294777</v>
      </c>
      <c r="L67" s="53">
        <v>28175762</v>
      </c>
      <c r="M67" s="39">
        <v>168918</v>
      </c>
      <c r="N67" s="22">
        <v>14906603</v>
      </c>
      <c r="O67" s="21">
        <v>124238</v>
      </c>
      <c r="P67" s="22">
        <v>13184951</v>
      </c>
      <c r="R67" s="54">
        <f t="shared" si="1"/>
        <v>0.29683494839927937</v>
      </c>
      <c r="S67" s="54">
        <f t="shared" si="2"/>
        <v>39.182342343701244</v>
      </c>
      <c r="T67" s="54">
        <f t="shared" si="3"/>
        <v>0.41643813145716063</v>
      </c>
      <c r="U67" s="54">
        <f t="shared" si="4"/>
        <v>19.12827636529558</v>
      </c>
      <c r="V67" s="54">
        <f t="shared" si="5"/>
        <v>8.8296766128583698E-3</v>
      </c>
      <c r="W67" s="54">
        <f t="shared" si="6"/>
        <v>0.58709147661870331</v>
      </c>
      <c r="X67" s="54">
        <f t="shared" si="7"/>
        <v>0.27789724353070167</v>
      </c>
    </row>
    <row r="68" spans="2:24" s="23" customFormat="1" x14ac:dyDescent="0.2">
      <c r="B68" s="52">
        <v>20</v>
      </c>
      <c r="C68" s="53">
        <v>1093519</v>
      </c>
      <c r="D68" s="53">
        <v>90767757</v>
      </c>
      <c r="E68" s="53">
        <v>318511</v>
      </c>
      <c r="F68" s="53">
        <v>41562280</v>
      </c>
      <c r="G68" s="53">
        <v>464851</v>
      </c>
      <c r="H68" s="53">
        <v>20944686</v>
      </c>
      <c r="I68" s="53">
        <v>10136</v>
      </c>
      <c r="J68" s="53">
        <v>648720</v>
      </c>
      <c r="K68" s="53">
        <v>300021</v>
      </c>
      <c r="L68" s="53">
        <v>27612071</v>
      </c>
      <c r="M68" s="40">
        <v>182555</v>
      </c>
      <c r="N68" s="21">
        <v>15367198</v>
      </c>
      <c r="O68" s="21">
        <v>115785</v>
      </c>
      <c r="P68" s="22">
        <v>12160687</v>
      </c>
      <c r="R68" s="54">
        <f t="shared" si="1"/>
        <v>0.29127157369922241</v>
      </c>
      <c r="S68" s="54">
        <f t="shared" si="2"/>
        <v>38.007826110017291</v>
      </c>
      <c r="T68" s="54">
        <f t="shared" si="3"/>
        <v>0.42509640893299522</v>
      </c>
      <c r="U68" s="54">
        <f t="shared" si="4"/>
        <v>19.153472413373706</v>
      </c>
      <c r="V68" s="54">
        <f t="shared" si="5"/>
        <v>9.2691576460948548E-3</v>
      </c>
      <c r="W68" s="54">
        <f t="shared" si="6"/>
        <v>0.59324072101170622</v>
      </c>
      <c r="X68" s="54">
        <f t="shared" si="7"/>
        <v>0.2743628597216875</v>
      </c>
    </row>
    <row r="69" spans="2:24" s="23" customFormat="1" x14ac:dyDescent="0.2">
      <c r="B69" s="52">
        <v>21</v>
      </c>
      <c r="C69" s="53">
        <v>788410</v>
      </c>
      <c r="D69" s="53">
        <v>68323614</v>
      </c>
      <c r="E69" s="53">
        <v>284631</v>
      </c>
      <c r="F69" s="53">
        <v>36375803</v>
      </c>
      <c r="G69" s="53">
        <v>321470</v>
      </c>
      <c r="H69" s="53">
        <v>15260802</v>
      </c>
      <c r="I69" s="53">
        <v>13473</v>
      </c>
      <c r="J69" s="53">
        <v>762636</v>
      </c>
      <c r="K69" s="53">
        <v>168836</v>
      </c>
      <c r="L69" s="53">
        <v>15924373</v>
      </c>
      <c r="M69" s="40">
        <v>76678</v>
      </c>
      <c r="N69" s="22">
        <v>6429454</v>
      </c>
      <c r="O69" s="21">
        <v>91254</v>
      </c>
      <c r="P69" s="22">
        <v>9449574</v>
      </c>
      <c r="R69" s="54">
        <f t="shared" si="1"/>
        <v>0.36101901295011479</v>
      </c>
      <c r="S69" s="54">
        <f t="shared" si="2"/>
        <v>46.138180642051722</v>
      </c>
      <c r="T69" s="54">
        <f t="shared" si="3"/>
        <v>0.40774470136096702</v>
      </c>
      <c r="U69" s="54">
        <f t="shared" si="4"/>
        <v>19.35642876168491</v>
      </c>
      <c r="V69" s="54">
        <f t="shared" si="5"/>
        <v>1.7088824342664351E-2</v>
      </c>
      <c r="W69" s="54">
        <f t="shared" si="6"/>
        <v>0.96730888750776878</v>
      </c>
      <c r="X69" s="54">
        <f t="shared" si="7"/>
        <v>0.21414746134625384</v>
      </c>
    </row>
    <row r="70" spans="2:24" s="23" customFormat="1" x14ac:dyDescent="0.2">
      <c r="B70" s="52">
        <v>22</v>
      </c>
      <c r="C70" s="53">
        <v>813126</v>
      </c>
      <c r="D70" s="53">
        <v>72909844</v>
      </c>
      <c r="E70" s="53">
        <v>305221</v>
      </c>
      <c r="F70" s="53">
        <v>38532742</v>
      </c>
      <c r="G70" s="53">
        <v>298014</v>
      </c>
      <c r="H70" s="53">
        <v>14849302</v>
      </c>
      <c r="I70" s="53">
        <v>8003</v>
      </c>
      <c r="J70" s="53">
        <v>504647</v>
      </c>
      <c r="K70" s="53">
        <v>201888</v>
      </c>
      <c r="L70" s="53">
        <v>19023153</v>
      </c>
      <c r="M70" s="40">
        <v>90597</v>
      </c>
      <c r="N70" s="22">
        <v>7589151</v>
      </c>
      <c r="O70" s="21">
        <v>110358</v>
      </c>
      <c r="P70" s="22">
        <v>11370420</v>
      </c>
      <c r="R70" s="54">
        <f t="shared" si="1"/>
        <v>0.37536740923300937</v>
      </c>
      <c r="S70" s="54">
        <f t="shared" si="2"/>
        <v>47.38840228943608</v>
      </c>
      <c r="T70" s="54">
        <f t="shared" si="3"/>
        <v>0.36650408423786718</v>
      </c>
      <c r="U70" s="54">
        <f t="shared" si="4"/>
        <v>18.261993836133637</v>
      </c>
      <c r="V70" s="54">
        <f t="shared" si="5"/>
        <v>9.8422630687002993E-3</v>
      </c>
      <c r="W70" s="54">
        <f t="shared" si="6"/>
        <v>0.62062583166692498</v>
      </c>
      <c r="X70" s="54">
        <f t="shared" si="7"/>
        <v>0.24828624346042311</v>
      </c>
    </row>
    <row r="71" spans="2:24" s="23" customFormat="1" x14ac:dyDescent="0.2">
      <c r="B71" s="52">
        <v>23</v>
      </c>
      <c r="C71" s="53">
        <v>834117</v>
      </c>
      <c r="D71" s="53">
        <v>75354563</v>
      </c>
      <c r="E71" s="53">
        <v>305626</v>
      </c>
      <c r="F71" s="53">
        <v>38375358</v>
      </c>
      <c r="G71" s="53">
        <v>285832</v>
      </c>
      <c r="H71" s="53">
        <v>14619472</v>
      </c>
      <c r="I71" s="53">
        <v>8088</v>
      </c>
      <c r="J71" s="53">
        <v>560010</v>
      </c>
      <c r="K71" s="53">
        <v>234571</v>
      </c>
      <c r="L71" s="53">
        <v>21799723</v>
      </c>
      <c r="M71" s="40">
        <v>116755</v>
      </c>
      <c r="N71" s="22">
        <v>9673532</v>
      </c>
      <c r="O71" s="21">
        <v>116798</v>
      </c>
      <c r="P71" s="22">
        <v>12054348</v>
      </c>
      <c r="R71" s="54">
        <f t="shared" si="1"/>
        <v>0.36640663120401573</v>
      </c>
      <c r="S71" s="54">
        <f t="shared" si="2"/>
        <v>46.007164462539428</v>
      </c>
      <c r="T71" s="54">
        <f t="shared" si="3"/>
        <v>0.34267614735103108</v>
      </c>
      <c r="U71" s="54">
        <f t="shared" si="4"/>
        <v>17.526884118175268</v>
      </c>
      <c r="V71" s="54">
        <f t="shared" si="5"/>
        <v>9.6964814288642964E-3</v>
      </c>
      <c r="W71" s="54">
        <f t="shared" si="6"/>
        <v>0.67138063365211353</v>
      </c>
      <c r="X71" s="54">
        <f t="shared" si="7"/>
        <v>0.28122074001608888</v>
      </c>
    </row>
    <row r="72" spans="2:24" s="23" customFormat="1" x14ac:dyDescent="0.2">
      <c r="B72" s="52">
        <v>24</v>
      </c>
      <c r="C72" s="53">
        <v>882797</v>
      </c>
      <c r="D72" s="53">
        <v>78413220</v>
      </c>
      <c r="E72" s="53">
        <v>311589</v>
      </c>
      <c r="F72" s="53">
        <v>38913286</v>
      </c>
      <c r="G72" s="53">
        <v>318521</v>
      </c>
      <c r="H72" s="53">
        <v>16242492</v>
      </c>
      <c r="I72" s="53">
        <v>5877</v>
      </c>
      <c r="J72" s="53">
        <v>411976</v>
      </c>
      <c r="K72" s="53">
        <v>246810</v>
      </c>
      <c r="L72" s="53">
        <v>22845466</v>
      </c>
      <c r="M72" s="40">
        <v>123203</v>
      </c>
      <c r="N72" s="21">
        <v>10132504</v>
      </c>
      <c r="O72" s="21">
        <v>122590</v>
      </c>
      <c r="P72" s="22">
        <v>12653707</v>
      </c>
      <c r="R72" s="54">
        <f t="shared" si="1"/>
        <v>0.35295656872418008</v>
      </c>
      <c r="S72" s="54">
        <f t="shared" si="2"/>
        <v>44.079540369983135</v>
      </c>
      <c r="T72" s="54">
        <f t="shared" si="3"/>
        <v>0.36080888358252239</v>
      </c>
      <c r="U72" s="54">
        <f t="shared" si="4"/>
        <v>18.398898047909089</v>
      </c>
      <c r="V72" s="54">
        <f t="shared" si="5"/>
        <v>6.6572496281704623E-3</v>
      </c>
      <c r="W72" s="54">
        <f t="shared" si="6"/>
        <v>0.46667127323722213</v>
      </c>
      <c r="X72" s="54">
        <f t="shared" si="7"/>
        <v>0.2795772980651271</v>
      </c>
    </row>
    <row r="73" spans="2:24" s="23" customFormat="1" x14ac:dyDescent="0.2">
      <c r="B73" s="52">
        <v>25</v>
      </c>
      <c r="C73" s="53">
        <v>980025</v>
      </c>
      <c r="D73" s="53">
        <v>87210405</v>
      </c>
      <c r="E73" s="53">
        <v>354772</v>
      </c>
      <c r="F73" s="53">
        <v>44370766</v>
      </c>
      <c r="G73" s="53">
        <v>356263</v>
      </c>
      <c r="H73" s="53">
        <v>18181839</v>
      </c>
      <c r="I73" s="53">
        <v>5059</v>
      </c>
      <c r="J73" s="53">
        <v>412340</v>
      </c>
      <c r="K73" s="53">
        <v>263931</v>
      </c>
      <c r="L73" s="53">
        <v>24245460</v>
      </c>
      <c r="M73" s="40">
        <v>127599</v>
      </c>
      <c r="N73" s="22">
        <v>10249626</v>
      </c>
      <c r="O73" s="21">
        <v>134888</v>
      </c>
      <c r="P73" s="22">
        <v>13932067</v>
      </c>
      <c r="R73" s="54">
        <f t="shared" si="1"/>
        <v>0.36200301012729269</v>
      </c>
      <c r="S73" s="54">
        <f t="shared" si="2"/>
        <v>45.275136858753605</v>
      </c>
      <c r="T73" s="54">
        <f t="shared" si="3"/>
        <v>0.36352439988775798</v>
      </c>
      <c r="U73" s="54">
        <f t="shared" si="4"/>
        <v>18.552423662661667</v>
      </c>
      <c r="V73" s="54">
        <f t="shared" si="5"/>
        <v>5.1621132113976688E-3</v>
      </c>
      <c r="W73" s="54">
        <f t="shared" si="6"/>
        <v>0.42074436876610288</v>
      </c>
      <c r="X73" s="54">
        <f t="shared" si="7"/>
        <v>0.26931047677355169</v>
      </c>
    </row>
    <row r="74" spans="2:24" s="23" customFormat="1" x14ac:dyDescent="0.2">
      <c r="B74" s="52">
        <v>26</v>
      </c>
      <c r="C74" s="53">
        <v>892261</v>
      </c>
      <c r="D74" s="53">
        <v>75680545</v>
      </c>
      <c r="E74" s="53">
        <v>285270</v>
      </c>
      <c r="F74" s="53">
        <v>35341674</v>
      </c>
      <c r="G74" s="53">
        <v>362191</v>
      </c>
      <c r="H74" s="53">
        <v>18062143</v>
      </c>
      <c r="I74" s="53">
        <v>7372</v>
      </c>
      <c r="J74" s="53">
        <v>511843</v>
      </c>
      <c r="K74" s="53">
        <v>237428</v>
      </c>
      <c r="L74" s="53">
        <v>21764885</v>
      </c>
      <c r="M74" s="40">
        <v>110475</v>
      </c>
      <c r="N74" s="22">
        <v>8716251</v>
      </c>
      <c r="O74" s="21">
        <v>125421</v>
      </c>
      <c r="P74" s="22">
        <v>12990257</v>
      </c>
      <c r="R74" s="54">
        <f t="shared" si="1"/>
        <v>0.31971586789067324</v>
      </c>
      <c r="S74" s="54">
        <f t="shared" si="2"/>
        <v>39.609121097974693</v>
      </c>
      <c r="T74" s="54">
        <f t="shared" si="3"/>
        <v>0.4059249479692601</v>
      </c>
      <c r="U74" s="54">
        <f t="shared" si="4"/>
        <v>20.243116083746795</v>
      </c>
      <c r="V74" s="54">
        <f t="shared" si="5"/>
        <v>8.2621564766363204E-3</v>
      </c>
      <c r="W74" s="54">
        <f t="shared" si="6"/>
        <v>0.57364717274429788</v>
      </c>
      <c r="X74" s="54">
        <f t="shared" si="7"/>
        <v>0.2660970276634303</v>
      </c>
    </row>
    <row r="75" spans="2:24" s="23" customFormat="1" x14ac:dyDescent="0.2">
      <c r="B75" s="52">
        <v>27</v>
      </c>
      <c r="C75" s="53">
        <v>909299</v>
      </c>
      <c r="D75" s="53">
        <v>75058911</v>
      </c>
      <c r="E75" s="53">
        <v>283366</v>
      </c>
      <c r="F75" s="53">
        <v>34825096</v>
      </c>
      <c r="G75" s="53">
        <v>378718</v>
      </c>
      <c r="H75" s="53">
        <v>18334407</v>
      </c>
      <c r="I75" s="53">
        <v>6014</v>
      </c>
      <c r="J75" s="53">
        <v>397346</v>
      </c>
      <c r="K75" s="53">
        <v>241201</v>
      </c>
      <c r="L75" s="53">
        <v>21502062</v>
      </c>
      <c r="M75" s="40">
        <v>115652</v>
      </c>
      <c r="N75" s="21">
        <v>8596666</v>
      </c>
      <c r="O75" s="21">
        <v>123624</v>
      </c>
      <c r="P75" s="22">
        <v>12830306</v>
      </c>
      <c r="R75" s="54">
        <f t="shared" si="1"/>
        <v>0.31163126760284571</v>
      </c>
      <c r="S75" s="54">
        <f t="shared" si="2"/>
        <v>38.298838995753869</v>
      </c>
      <c r="T75" s="54">
        <f t="shared" si="3"/>
        <v>0.41649446441709492</v>
      </c>
      <c r="U75" s="54">
        <f t="shared" si="4"/>
        <v>20.163232336118263</v>
      </c>
      <c r="V75" s="54">
        <f t="shared" si="5"/>
        <v>6.6138860814759504E-3</v>
      </c>
      <c r="W75" s="54">
        <f t="shared" si="6"/>
        <v>0.43698057514634903</v>
      </c>
      <c r="X75" s="54">
        <f t="shared" si="7"/>
        <v>0.26526038189858342</v>
      </c>
    </row>
    <row r="76" spans="2:24" s="23" customFormat="1" x14ac:dyDescent="0.2">
      <c r="B76" s="52">
        <v>28</v>
      </c>
      <c r="C76" s="53">
        <v>967237</v>
      </c>
      <c r="D76" s="53">
        <v>78183370</v>
      </c>
      <c r="E76" s="53">
        <v>292287</v>
      </c>
      <c r="F76" s="53">
        <v>35661838</v>
      </c>
      <c r="G76" s="53">
        <v>418543</v>
      </c>
      <c r="H76" s="53">
        <v>19638949</v>
      </c>
      <c r="I76" s="53">
        <v>5875</v>
      </c>
      <c r="J76" s="53">
        <v>431821</v>
      </c>
      <c r="K76" s="53">
        <v>250532</v>
      </c>
      <c r="L76" s="53">
        <v>22450762</v>
      </c>
      <c r="M76" s="40">
        <v>114570</v>
      </c>
      <c r="N76" s="21">
        <v>8465716</v>
      </c>
      <c r="O76" s="21">
        <v>133739</v>
      </c>
      <c r="P76" s="22">
        <v>13909419</v>
      </c>
      <c r="R76" s="54">
        <f t="shared" si="1"/>
        <v>0.30218757140183844</v>
      </c>
      <c r="S76" s="54">
        <f t="shared" si="2"/>
        <v>36.86980336773717</v>
      </c>
      <c r="T76" s="54">
        <f t="shared" si="3"/>
        <v>0.4327202123161128</v>
      </c>
      <c r="U76" s="54">
        <f t="shared" si="4"/>
        <v>20.304174674872858</v>
      </c>
      <c r="V76" s="54">
        <f t="shared" si="5"/>
        <v>6.0740025453947686E-3</v>
      </c>
      <c r="W76" s="54">
        <f t="shared" si="6"/>
        <v>0.44644797500509181</v>
      </c>
      <c r="X76" s="54">
        <f t="shared" si="7"/>
        <v>0.25901821373665401</v>
      </c>
    </row>
    <row r="77" spans="2:24" s="23" customFormat="1" x14ac:dyDescent="0.2">
      <c r="B77" s="52">
        <v>29</v>
      </c>
      <c r="C77" s="53">
        <v>964641</v>
      </c>
      <c r="D77" s="53">
        <v>77514644</v>
      </c>
      <c r="E77" s="53">
        <v>284283</v>
      </c>
      <c r="F77" s="53">
        <v>34327638</v>
      </c>
      <c r="G77" s="53">
        <v>419397</v>
      </c>
      <c r="H77" s="53">
        <v>19548703</v>
      </c>
      <c r="I77" s="53">
        <v>5770</v>
      </c>
      <c r="J77" s="53">
        <v>392313</v>
      </c>
      <c r="K77" s="53">
        <v>255191</v>
      </c>
      <c r="L77" s="53">
        <v>23245990</v>
      </c>
      <c r="M77" s="40">
        <v>114830</v>
      </c>
      <c r="N77" s="21">
        <v>8820182</v>
      </c>
      <c r="O77" s="21">
        <v>138189</v>
      </c>
      <c r="P77" s="22">
        <v>14354622</v>
      </c>
      <c r="R77" s="54">
        <f t="shared" si="1"/>
        <v>0.29470341816281914</v>
      </c>
      <c r="S77" s="54">
        <f t="shared" si="2"/>
        <v>35.585920565267287</v>
      </c>
      <c r="T77" s="54">
        <f t="shared" si="3"/>
        <v>0.43477003361872446</v>
      </c>
      <c r="U77" s="54">
        <f t="shared" si="4"/>
        <v>20.265262413685505</v>
      </c>
      <c r="V77" s="54">
        <f t="shared" si="5"/>
        <v>5.9814998533133049E-3</v>
      </c>
      <c r="W77" s="54">
        <f t="shared" si="6"/>
        <v>0.40669326723620497</v>
      </c>
      <c r="X77" s="54">
        <f t="shared" si="7"/>
        <v>0.26454504836514309</v>
      </c>
    </row>
    <row r="78" spans="2:24" s="23" customFormat="1" x14ac:dyDescent="0.2">
      <c r="B78" s="52">
        <v>30</v>
      </c>
      <c r="C78" s="53">
        <v>942370</v>
      </c>
      <c r="D78" s="53">
        <v>75309090</v>
      </c>
      <c r="E78" s="53">
        <v>283235</v>
      </c>
      <c r="F78" s="53">
        <v>33967275</v>
      </c>
      <c r="G78" s="53">
        <v>396404</v>
      </c>
      <c r="H78" s="53">
        <v>18245285</v>
      </c>
      <c r="I78" s="53">
        <v>7468</v>
      </c>
      <c r="J78" s="53">
        <v>477432</v>
      </c>
      <c r="K78" s="53">
        <v>255263</v>
      </c>
      <c r="L78" s="53">
        <v>22619098</v>
      </c>
      <c r="M78" s="40">
        <v>110510</v>
      </c>
      <c r="N78" s="21">
        <v>7828137</v>
      </c>
      <c r="O78" s="21">
        <v>142393</v>
      </c>
      <c r="P78" s="22">
        <v>14713891</v>
      </c>
      <c r="R78" s="54">
        <f t="shared" si="1"/>
        <v>0.30055604486560483</v>
      </c>
      <c r="S78" s="54">
        <f t="shared" si="2"/>
        <v>36.044520729649712</v>
      </c>
      <c r="T78" s="54">
        <f t="shared" si="3"/>
        <v>0.42064581852138755</v>
      </c>
      <c r="U78" s="54">
        <f t="shared" si="4"/>
        <v>19.361063064401456</v>
      </c>
      <c r="V78" s="54">
        <f t="shared" si="5"/>
        <v>7.9247004891921432E-3</v>
      </c>
      <c r="W78" s="54">
        <f t="shared" si="6"/>
        <v>0.50662903105998702</v>
      </c>
      <c r="X78" s="54">
        <f t="shared" si="7"/>
        <v>0.27087343612381548</v>
      </c>
    </row>
    <row r="79" spans="2:24" s="23" customFormat="1" x14ac:dyDescent="0.2">
      <c r="B79" s="52" t="s">
        <v>69</v>
      </c>
      <c r="C79" s="53">
        <v>905123</v>
      </c>
      <c r="D79" s="53">
        <v>74875931</v>
      </c>
      <c r="E79" s="53">
        <v>288738</v>
      </c>
      <c r="F79" s="53">
        <v>34388473</v>
      </c>
      <c r="G79" s="53">
        <v>342289</v>
      </c>
      <c r="H79" s="53">
        <v>16227593</v>
      </c>
      <c r="I79" s="53">
        <v>6400</v>
      </c>
      <c r="J79" s="53">
        <v>419870</v>
      </c>
      <c r="K79" s="53">
        <v>267696</v>
      </c>
      <c r="L79" s="53">
        <v>23839995</v>
      </c>
      <c r="M79" s="40">
        <v>117803</v>
      </c>
      <c r="N79" s="21">
        <v>8420440</v>
      </c>
      <c r="O79" s="21">
        <v>147522</v>
      </c>
      <c r="P79" s="22">
        <v>15329493</v>
      </c>
      <c r="R79" s="54">
        <f t="shared" si="1"/>
        <v>0.31900415744600458</v>
      </c>
      <c r="S79" s="54">
        <f t="shared" si="2"/>
        <v>37.993148997429081</v>
      </c>
      <c r="T79" s="54">
        <f t="shared" si="3"/>
        <v>0.37816849201710706</v>
      </c>
      <c r="U79" s="54">
        <f t="shared" si="4"/>
        <v>17.92860528348081</v>
      </c>
      <c r="V79" s="54">
        <f t="shared" si="5"/>
        <v>7.0708621922103403E-3</v>
      </c>
      <c r="W79" s="54">
        <f t="shared" si="6"/>
        <v>0.46388170447552435</v>
      </c>
      <c r="X79" s="54">
        <f t="shared" si="7"/>
        <v>0.29575648834467799</v>
      </c>
    </row>
    <row r="80" spans="2:24" s="23" customFormat="1" x14ac:dyDescent="0.2">
      <c r="B80" s="52">
        <v>2</v>
      </c>
      <c r="C80" s="53">
        <v>815340</v>
      </c>
      <c r="D80" s="53">
        <v>66454243</v>
      </c>
      <c r="E80" s="53">
        <v>261088</v>
      </c>
      <c r="F80" s="53">
        <v>30802712</v>
      </c>
      <c r="G80" s="53">
        <v>306753</v>
      </c>
      <c r="H80" s="53">
        <v>14101103</v>
      </c>
      <c r="I80" s="53">
        <v>7231</v>
      </c>
      <c r="J80" s="53">
        <v>434145</v>
      </c>
      <c r="K80" s="53">
        <v>240268</v>
      </c>
      <c r="L80" s="53">
        <v>21116283</v>
      </c>
      <c r="M80" s="40">
        <v>107884</v>
      </c>
      <c r="N80" s="21">
        <v>7455080</v>
      </c>
      <c r="O80" s="21">
        <v>130753</v>
      </c>
      <c r="P80" s="22">
        <v>13585296</v>
      </c>
      <c r="R80" s="54">
        <f t="shared" si="1"/>
        <v>0.3202197856109108</v>
      </c>
      <c r="S80" s="54">
        <f t="shared" si="2"/>
        <v>37.778978095027838</v>
      </c>
      <c r="T80" s="54"/>
      <c r="U80" s="54">
        <f t="shared" si="4"/>
        <v>17.294751882650182</v>
      </c>
      <c r="V80" s="54">
        <f t="shared" si="5"/>
        <v>8.8686928152672505E-3</v>
      </c>
      <c r="W80" s="54">
        <f t="shared" si="6"/>
        <v>0.53247111634410182</v>
      </c>
      <c r="X80" s="54">
        <f t="shared" si="7"/>
        <v>0.29468442612897688</v>
      </c>
    </row>
    <row r="81" spans="2:17" s="23" customFormat="1" x14ac:dyDescent="0.2">
      <c r="B81" s="41"/>
      <c r="C81" s="25" t="s">
        <v>71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41"/>
    </row>
    <row r="82" spans="2:17" ht="39.9" customHeight="1" x14ac:dyDescent="0.2">
      <c r="B82" s="11" t="s">
        <v>65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3"/>
    </row>
    <row r="83" spans="2:17" x14ac:dyDescent="0.2">
      <c r="B83" s="11" t="s">
        <v>63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</row>
    <row r="84" spans="2:17" x14ac:dyDescent="0.2">
      <c r="B84" s="11" t="s">
        <v>68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2:17" x14ac:dyDescent="0.2">
      <c r="B85" s="2" t="s">
        <v>64</v>
      </c>
    </row>
    <row r="86" spans="2:17" x14ac:dyDescent="0.2">
      <c r="B86" s="2" t="s">
        <v>58</v>
      </c>
    </row>
    <row r="87" spans="2:17" x14ac:dyDescent="0.2">
      <c r="B87" s="2" t="s">
        <v>59</v>
      </c>
    </row>
  </sheetData>
  <mergeCells count="13">
    <mergeCell ref="K4:K5"/>
    <mergeCell ref="X4:X5"/>
    <mergeCell ref="M5:N5"/>
    <mergeCell ref="O5:P5"/>
    <mergeCell ref="Q4:Q5"/>
    <mergeCell ref="R4:S5"/>
    <mergeCell ref="T4:U5"/>
    <mergeCell ref="V4:W5"/>
    <mergeCell ref="B4:B5"/>
    <mergeCell ref="C4:D5"/>
    <mergeCell ref="E4:F5"/>
    <mergeCell ref="G4:H5"/>
    <mergeCell ref="I4:J5"/>
  </mergeCells>
  <phoneticPr fontId="4"/>
  <printOptions horizontalCentered="1"/>
  <pageMargins left="0.59055118110236227" right="0.59055118110236227" top="0.39370078740157483" bottom="0.19685039370078741" header="0.51181102362204722" footer="0.51181102362204722"/>
  <pageSetup paperSize="9" scale="52" fitToHeight="2" orientation="landscape" verticalDpi="300" r:id="rId1"/>
  <headerFooter alignWithMargins="0">
    <oddFooter>&amp;P / &amp;N ﾍﾟｰｼﾞ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87"/>
  <sheetViews>
    <sheetView showGridLines="0" zoomScaleNormal="100" zoomScaleSheetLayoutView="100" workbookViewId="0">
      <pane xSplit="2" ySplit="6" topLeftCell="M7" activePane="bottomRight" state="frozen"/>
      <selection pane="topRight" activeCell="B1" sqref="B1"/>
      <selection pane="bottomLeft" activeCell="A7" sqref="A7"/>
      <selection pane="bottomRight" activeCell="R49" sqref="R49"/>
    </sheetView>
  </sheetViews>
  <sheetFormatPr defaultColWidth="11" defaultRowHeight="13.2" x14ac:dyDescent="0.2"/>
  <cols>
    <col min="1" max="1" width="11" style="56" customWidth="1"/>
    <col min="2" max="2" width="10.44140625" style="56" customWidth="1"/>
    <col min="3" max="3" width="11" style="56" customWidth="1"/>
    <col min="4" max="4" width="12.33203125" style="56" hidden="1" customWidth="1"/>
    <col min="5" max="5" width="9.44140625" style="56" customWidth="1"/>
    <col min="6" max="6" width="12.33203125" style="56" hidden="1" customWidth="1"/>
    <col min="7" max="7" width="10" style="56" customWidth="1"/>
    <col min="8" max="8" width="12.33203125" style="56" hidden="1" customWidth="1"/>
    <col min="9" max="9" width="8.6640625" style="56" customWidth="1"/>
    <col min="10" max="10" width="12.33203125" style="56" hidden="1" customWidth="1"/>
    <col min="11" max="11" width="8.6640625" style="56" customWidth="1"/>
    <col min="12" max="12" width="12.33203125" style="56" hidden="1" customWidth="1"/>
    <col min="13" max="13" width="9.33203125" style="56" customWidth="1"/>
    <col min="14" max="14" width="12.33203125" style="56" hidden="1" customWidth="1"/>
    <col min="15" max="15" width="9.6640625" style="56" customWidth="1"/>
    <col min="16" max="16" width="12.33203125" style="56" hidden="1" customWidth="1"/>
    <col min="17" max="17" width="12.33203125" style="56" customWidth="1"/>
    <col min="18" max="16384" width="11" style="56"/>
  </cols>
  <sheetData>
    <row r="1" spans="2:20" x14ac:dyDescent="0.2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2:20" ht="16.2" x14ac:dyDescent="0.2">
      <c r="B2" s="57"/>
      <c r="C2" s="58" t="s">
        <v>81</v>
      </c>
      <c r="D2" s="59"/>
      <c r="F2" s="59"/>
      <c r="H2" s="59"/>
      <c r="J2" s="59"/>
      <c r="L2" s="59"/>
      <c r="N2" s="59"/>
      <c r="P2" s="59"/>
      <c r="Q2" s="59"/>
    </row>
    <row r="3" spans="2:20" ht="13.8" thickBot="1" x14ac:dyDescent="0.25">
      <c r="B3" s="60"/>
      <c r="C3" s="60"/>
      <c r="O3" s="56" t="s">
        <v>70</v>
      </c>
    </row>
    <row r="4" spans="2:20" x14ac:dyDescent="0.2">
      <c r="B4" s="119" t="s">
        <v>82</v>
      </c>
      <c r="C4" s="121" t="s">
        <v>0</v>
      </c>
      <c r="D4" s="121"/>
      <c r="E4" s="121" t="s">
        <v>1</v>
      </c>
      <c r="F4" s="121"/>
      <c r="G4" s="121" t="s">
        <v>2</v>
      </c>
      <c r="H4" s="121"/>
      <c r="I4" s="121" t="s">
        <v>3</v>
      </c>
      <c r="J4" s="122"/>
      <c r="K4" s="123" t="s">
        <v>57</v>
      </c>
      <c r="L4" s="62"/>
      <c r="M4" s="63"/>
      <c r="N4" s="64"/>
      <c r="O4" s="65"/>
      <c r="P4" s="66"/>
      <c r="Q4" s="100"/>
    </row>
    <row r="5" spans="2:20" ht="29.1" customHeight="1" x14ac:dyDescent="0.2">
      <c r="B5" s="120"/>
      <c r="C5" s="121"/>
      <c r="D5" s="121"/>
      <c r="E5" s="121"/>
      <c r="F5" s="121"/>
      <c r="G5" s="121"/>
      <c r="H5" s="121"/>
      <c r="I5" s="121"/>
      <c r="J5" s="122"/>
      <c r="K5" s="124"/>
      <c r="L5" s="67"/>
      <c r="M5" s="117" t="s">
        <v>55</v>
      </c>
      <c r="N5" s="118"/>
      <c r="O5" s="68" t="s">
        <v>56</v>
      </c>
      <c r="P5" s="69"/>
      <c r="Q5" s="101" t="s">
        <v>86</v>
      </c>
      <c r="R5" s="56" t="s">
        <v>85</v>
      </c>
      <c r="S5" s="56" t="s">
        <v>83</v>
      </c>
      <c r="T5" s="99" t="s">
        <v>84</v>
      </c>
    </row>
    <row r="6" spans="2:20" ht="13.8" hidden="1" thickBot="1" x14ac:dyDescent="0.25">
      <c r="B6" s="70" t="s">
        <v>4</v>
      </c>
      <c r="C6" s="61" t="s">
        <v>5</v>
      </c>
      <c r="D6" s="61" t="s">
        <v>6</v>
      </c>
      <c r="E6" s="61" t="s">
        <v>5</v>
      </c>
      <c r="F6" s="61" t="s">
        <v>6</v>
      </c>
      <c r="G6" s="61" t="s">
        <v>5</v>
      </c>
      <c r="H6" s="61" t="s">
        <v>6</v>
      </c>
      <c r="I6" s="61" t="s">
        <v>5</v>
      </c>
      <c r="J6" s="61" t="s">
        <v>6</v>
      </c>
      <c r="K6" s="61" t="s">
        <v>5</v>
      </c>
      <c r="L6" s="61" t="s">
        <v>6</v>
      </c>
      <c r="M6" s="71" t="s">
        <v>5</v>
      </c>
      <c r="N6" s="72" t="s">
        <v>6</v>
      </c>
      <c r="O6" s="73" t="s">
        <v>5</v>
      </c>
      <c r="P6" s="73" t="s">
        <v>6</v>
      </c>
      <c r="Q6" s="102"/>
      <c r="T6" s="99"/>
    </row>
    <row r="7" spans="2:20" hidden="1" x14ac:dyDescent="0.2">
      <c r="B7" s="70"/>
      <c r="C7" s="74" t="s">
        <v>7</v>
      </c>
      <c r="D7" s="74" t="s">
        <v>8</v>
      </c>
      <c r="E7" s="74" t="s">
        <v>7</v>
      </c>
      <c r="F7" s="74" t="s">
        <v>8</v>
      </c>
      <c r="G7" s="74" t="s">
        <v>7</v>
      </c>
      <c r="H7" s="74" t="s">
        <v>8</v>
      </c>
      <c r="I7" s="74" t="s">
        <v>7</v>
      </c>
      <c r="J7" s="74" t="s">
        <v>8</v>
      </c>
      <c r="K7" s="74" t="s">
        <v>7</v>
      </c>
      <c r="L7" s="74" t="s">
        <v>8</v>
      </c>
      <c r="M7" s="75" t="s">
        <v>7</v>
      </c>
      <c r="N7" s="76" t="s">
        <v>8</v>
      </c>
      <c r="O7" s="76" t="s">
        <v>7</v>
      </c>
      <c r="P7" s="76" t="s">
        <v>8</v>
      </c>
      <c r="Q7" s="103"/>
      <c r="T7" s="99"/>
    </row>
    <row r="8" spans="2:20" hidden="1" x14ac:dyDescent="0.2">
      <c r="B8" s="61" t="s">
        <v>66</v>
      </c>
      <c r="C8" s="77">
        <v>537783</v>
      </c>
      <c r="D8" s="77">
        <v>23007719</v>
      </c>
      <c r="E8" s="77" t="s">
        <v>54</v>
      </c>
      <c r="F8" s="77" t="s">
        <v>54</v>
      </c>
      <c r="G8" s="77" t="s">
        <v>54</v>
      </c>
      <c r="H8" s="77" t="s">
        <v>54</v>
      </c>
      <c r="I8" s="77" t="s">
        <v>54</v>
      </c>
      <c r="J8" s="77" t="s">
        <v>54</v>
      </c>
      <c r="K8" s="77" t="s">
        <v>54</v>
      </c>
      <c r="L8" s="77" t="s">
        <v>54</v>
      </c>
      <c r="M8" s="78" t="s">
        <v>54</v>
      </c>
      <c r="N8" s="79" t="s">
        <v>54</v>
      </c>
      <c r="O8" s="79" t="s">
        <v>54</v>
      </c>
      <c r="P8" s="79" t="s">
        <v>54</v>
      </c>
      <c r="Q8" s="78"/>
      <c r="T8" s="99"/>
    </row>
    <row r="9" spans="2:20" hidden="1" x14ac:dyDescent="0.2">
      <c r="B9" s="80" t="s">
        <v>60</v>
      </c>
      <c r="C9" s="77">
        <v>394284</v>
      </c>
      <c r="D9" s="77">
        <v>17898319</v>
      </c>
      <c r="E9" s="77" t="s">
        <v>54</v>
      </c>
      <c r="F9" s="77" t="s">
        <v>54</v>
      </c>
      <c r="G9" s="77" t="s">
        <v>54</v>
      </c>
      <c r="H9" s="77" t="s">
        <v>54</v>
      </c>
      <c r="I9" s="77" t="s">
        <v>54</v>
      </c>
      <c r="J9" s="77" t="s">
        <v>54</v>
      </c>
      <c r="K9" s="77" t="s">
        <v>54</v>
      </c>
      <c r="L9" s="77" t="s">
        <v>54</v>
      </c>
      <c r="M9" s="78" t="s">
        <v>54</v>
      </c>
      <c r="N9" s="79" t="s">
        <v>54</v>
      </c>
      <c r="O9" s="79" t="s">
        <v>54</v>
      </c>
      <c r="P9" s="79" t="s">
        <v>54</v>
      </c>
      <c r="Q9" s="78"/>
      <c r="T9" s="99"/>
    </row>
    <row r="10" spans="2:20" hidden="1" x14ac:dyDescent="0.2">
      <c r="B10" s="80" t="s">
        <v>61</v>
      </c>
      <c r="C10" s="77">
        <v>358883</v>
      </c>
      <c r="D10" s="77">
        <v>18773159</v>
      </c>
      <c r="E10" s="77" t="s">
        <v>54</v>
      </c>
      <c r="F10" s="77" t="s">
        <v>54</v>
      </c>
      <c r="G10" s="77" t="s">
        <v>54</v>
      </c>
      <c r="H10" s="77" t="s">
        <v>54</v>
      </c>
      <c r="I10" s="77" t="s">
        <v>54</v>
      </c>
      <c r="J10" s="77" t="s">
        <v>54</v>
      </c>
      <c r="K10" s="77" t="s">
        <v>54</v>
      </c>
      <c r="L10" s="77" t="s">
        <v>54</v>
      </c>
      <c r="M10" s="78" t="s">
        <v>54</v>
      </c>
      <c r="N10" s="79" t="s">
        <v>54</v>
      </c>
      <c r="O10" s="79" t="s">
        <v>54</v>
      </c>
      <c r="P10" s="79" t="s">
        <v>54</v>
      </c>
      <c r="Q10" s="78"/>
      <c r="T10" s="99"/>
    </row>
    <row r="11" spans="2:20" hidden="1" x14ac:dyDescent="0.2">
      <c r="B11" s="80" t="s">
        <v>62</v>
      </c>
      <c r="C11" s="81">
        <v>210690</v>
      </c>
      <c r="D11" s="81">
        <v>12617164</v>
      </c>
      <c r="E11" s="81">
        <v>164886</v>
      </c>
      <c r="F11" s="81">
        <v>10605590</v>
      </c>
      <c r="G11" s="81">
        <v>25677</v>
      </c>
      <c r="H11" s="81">
        <v>948466</v>
      </c>
      <c r="I11" s="81">
        <v>15151</v>
      </c>
      <c r="J11" s="81">
        <v>851228</v>
      </c>
      <c r="K11" s="81">
        <v>4976</v>
      </c>
      <c r="L11" s="81">
        <v>211880</v>
      </c>
      <c r="M11" s="78" t="s">
        <v>54</v>
      </c>
      <c r="N11" s="79" t="s">
        <v>54</v>
      </c>
      <c r="O11" s="79" t="s">
        <v>54</v>
      </c>
      <c r="P11" s="79" t="s">
        <v>54</v>
      </c>
      <c r="Q11" s="78"/>
      <c r="T11" s="99"/>
    </row>
    <row r="12" spans="2:20" hidden="1" x14ac:dyDescent="0.2">
      <c r="B12" s="80" t="s">
        <v>9</v>
      </c>
      <c r="C12" s="81">
        <v>242514</v>
      </c>
      <c r="D12" s="81">
        <v>14073263</v>
      </c>
      <c r="E12" s="81">
        <v>174517</v>
      </c>
      <c r="F12" s="81">
        <v>11245050</v>
      </c>
      <c r="G12" s="81">
        <v>42460</v>
      </c>
      <c r="H12" s="81">
        <v>1557405</v>
      </c>
      <c r="I12" s="81">
        <v>15971</v>
      </c>
      <c r="J12" s="81">
        <v>870170</v>
      </c>
      <c r="K12" s="81">
        <v>9566</v>
      </c>
      <c r="L12" s="81">
        <v>400637</v>
      </c>
      <c r="M12" s="78" t="s">
        <v>54</v>
      </c>
      <c r="N12" s="79" t="s">
        <v>54</v>
      </c>
      <c r="O12" s="79" t="s">
        <v>54</v>
      </c>
      <c r="P12" s="79" t="s">
        <v>54</v>
      </c>
      <c r="Q12" s="78"/>
      <c r="T12" s="99"/>
    </row>
    <row r="13" spans="2:20" hidden="1" x14ac:dyDescent="0.2">
      <c r="B13" s="80" t="s">
        <v>10</v>
      </c>
      <c r="C13" s="81">
        <v>246997</v>
      </c>
      <c r="D13" s="81">
        <v>14477364</v>
      </c>
      <c r="E13" s="81">
        <v>174201</v>
      </c>
      <c r="F13" s="81">
        <v>11407067</v>
      </c>
      <c r="G13" s="81">
        <v>44791</v>
      </c>
      <c r="H13" s="81">
        <v>1647911</v>
      </c>
      <c r="I13" s="81">
        <v>16899</v>
      </c>
      <c r="J13" s="81">
        <v>921542</v>
      </c>
      <c r="K13" s="81">
        <v>11106</v>
      </c>
      <c r="L13" s="81">
        <v>500844</v>
      </c>
      <c r="M13" s="78" t="s">
        <v>54</v>
      </c>
      <c r="N13" s="79" t="s">
        <v>54</v>
      </c>
      <c r="O13" s="79" t="s">
        <v>54</v>
      </c>
      <c r="P13" s="79" t="s">
        <v>54</v>
      </c>
      <c r="Q13" s="78"/>
      <c r="T13" s="99"/>
    </row>
    <row r="14" spans="2:20" hidden="1" x14ac:dyDescent="0.2">
      <c r="B14" s="80" t="s">
        <v>11</v>
      </c>
      <c r="C14" s="81">
        <v>249668</v>
      </c>
      <c r="D14" s="81">
        <v>14308397</v>
      </c>
      <c r="E14" s="81">
        <v>160346</v>
      </c>
      <c r="F14" s="81">
        <v>10618938</v>
      </c>
      <c r="G14" s="81">
        <v>57681</v>
      </c>
      <c r="H14" s="81">
        <v>2098648</v>
      </c>
      <c r="I14" s="81">
        <v>20351</v>
      </c>
      <c r="J14" s="81">
        <v>1082865</v>
      </c>
      <c r="K14" s="81">
        <v>11290</v>
      </c>
      <c r="L14" s="81">
        <v>507946</v>
      </c>
      <c r="M14" s="78" t="s">
        <v>54</v>
      </c>
      <c r="N14" s="79" t="s">
        <v>54</v>
      </c>
      <c r="O14" s="79" t="s">
        <v>54</v>
      </c>
      <c r="P14" s="79" t="s">
        <v>54</v>
      </c>
      <c r="Q14" s="78"/>
      <c r="T14" s="99"/>
    </row>
    <row r="15" spans="2:20" hidden="1" x14ac:dyDescent="0.2">
      <c r="B15" s="80" t="s">
        <v>12</v>
      </c>
      <c r="C15" s="81">
        <v>257388</v>
      </c>
      <c r="D15" s="81">
        <v>14976638</v>
      </c>
      <c r="E15" s="81">
        <v>168578</v>
      </c>
      <c r="F15" s="81">
        <v>11387112</v>
      </c>
      <c r="G15" s="81">
        <v>58363</v>
      </c>
      <c r="H15" s="81">
        <v>2038806</v>
      </c>
      <c r="I15" s="81">
        <v>17918</v>
      </c>
      <c r="J15" s="81">
        <v>975378</v>
      </c>
      <c r="K15" s="81">
        <v>12529</v>
      </c>
      <c r="L15" s="81">
        <v>575342</v>
      </c>
      <c r="M15" s="78" t="s">
        <v>54</v>
      </c>
      <c r="N15" s="79" t="s">
        <v>54</v>
      </c>
      <c r="O15" s="79" t="s">
        <v>54</v>
      </c>
      <c r="P15" s="79" t="s">
        <v>54</v>
      </c>
      <c r="Q15" s="78"/>
      <c r="T15" s="99"/>
    </row>
    <row r="16" spans="2:20" hidden="1" x14ac:dyDescent="0.2">
      <c r="B16" s="80" t="s">
        <v>13</v>
      </c>
      <c r="C16" s="81">
        <v>308686</v>
      </c>
      <c r="D16" s="81">
        <v>17470055</v>
      </c>
      <c r="E16" s="81">
        <v>180746</v>
      </c>
      <c r="F16" s="81">
        <v>12562965</v>
      </c>
      <c r="G16" s="81">
        <v>84422</v>
      </c>
      <c r="H16" s="81">
        <v>2767116</v>
      </c>
      <c r="I16" s="81">
        <v>20509</v>
      </c>
      <c r="J16" s="81">
        <v>1112938</v>
      </c>
      <c r="K16" s="81">
        <v>23009</v>
      </c>
      <c r="L16" s="81">
        <v>1027036</v>
      </c>
      <c r="M16" s="78" t="s">
        <v>54</v>
      </c>
      <c r="N16" s="79" t="s">
        <v>54</v>
      </c>
      <c r="O16" s="79" t="s">
        <v>54</v>
      </c>
      <c r="P16" s="79" t="s">
        <v>54</v>
      </c>
      <c r="Q16" s="78"/>
      <c r="T16" s="99"/>
    </row>
    <row r="17" spans="2:20" hidden="1" x14ac:dyDescent="0.2">
      <c r="B17" s="80" t="s">
        <v>14</v>
      </c>
      <c r="C17" s="81">
        <v>321095</v>
      </c>
      <c r="D17" s="81">
        <v>18788656</v>
      </c>
      <c r="E17" s="81">
        <v>191691</v>
      </c>
      <c r="F17" s="81">
        <v>13746572</v>
      </c>
      <c r="G17" s="81">
        <v>90432</v>
      </c>
      <c r="H17" s="81">
        <v>2968195</v>
      </c>
      <c r="I17" s="81">
        <v>21223</v>
      </c>
      <c r="J17" s="81">
        <v>1227478</v>
      </c>
      <c r="K17" s="81">
        <v>17749</v>
      </c>
      <c r="L17" s="81">
        <v>846410</v>
      </c>
      <c r="M17" s="78" t="s">
        <v>54</v>
      </c>
      <c r="N17" s="79" t="s">
        <v>54</v>
      </c>
      <c r="O17" s="79" t="s">
        <v>54</v>
      </c>
      <c r="P17" s="79" t="s">
        <v>54</v>
      </c>
      <c r="Q17" s="78"/>
      <c r="T17" s="99"/>
    </row>
    <row r="18" spans="2:20" hidden="1" x14ac:dyDescent="0.2">
      <c r="B18" s="80" t="s">
        <v>15</v>
      </c>
      <c r="C18" s="81">
        <v>337989</v>
      </c>
      <c r="D18" s="81">
        <v>19423853</v>
      </c>
      <c r="E18" s="81">
        <v>188656</v>
      </c>
      <c r="F18" s="81">
        <v>13814516</v>
      </c>
      <c r="G18" s="81">
        <v>110657</v>
      </c>
      <c r="H18" s="81">
        <v>3555512</v>
      </c>
      <c r="I18" s="81">
        <v>20474</v>
      </c>
      <c r="J18" s="81">
        <v>1173919</v>
      </c>
      <c r="K18" s="81">
        <v>18202</v>
      </c>
      <c r="L18" s="81">
        <v>879905</v>
      </c>
      <c r="M18" s="78" t="s">
        <v>54</v>
      </c>
      <c r="N18" s="79" t="s">
        <v>54</v>
      </c>
      <c r="O18" s="79" t="s">
        <v>54</v>
      </c>
      <c r="P18" s="79" t="s">
        <v>54</v>
      </c>
      <c r="Q18" s="78"/>
      <c r="T18" s="99"/>
    </row>
    <row r="19" spans="2:20" hidden="1" x14ac:dyDescent="0.2">
      <c r="B19" s="80" t="s">
        <v>16</v>
      </c>
      <c r="C19" s="81">
        <v>380575</v>
      </c>
      <c r="D19" s="81">
        <v>21964423</v>
      </c>
      <c r="E19" s="81">
        <v>204280</v>
      </c>
      <c r="F19" s="81">
        <v>15354956</v>
      </c>
      <c r="G19" s="81">
        <v>137028</v>
      </c>
      <c r="H19" s="81">
        <v>4370098</v>
      </c>
      <c r="I19" s="81">
        <v>22569</v>
      </c>
      <c r="J19" s="81">
        <v>1365767</v>
      </c>
      <c r="K19" s="81">
        <v>16698</v>
      </c>
      <c r="L19" s="81">
        <v>873602</v>
      </c>
      <c r="M19" s="78" t="s">
        <v>54</v>
      </c>
      <c r="N19" s="79" t="s">
        <v>54</v>
      </c>
      <c r="O19" s="79" t="s">
        <v>54</v>
      </c>
      <c r="P19" s="79" t="s">
        <v>54</v>
      </c>
      <c r="Q19" s="78"/>
      <c r="T19" s="99"/>
    </row>
    <row r="20" spans="2:20" hidden="1" x14ac:dyDescent="0.2">
      <c r="B20" s="80" t="s">
        <v>17</v>
      </c>
      <c r="C20" s="81">
        <v>424170</v>
      </c>
      <c r="D20" s="81">
        <v>25046367</v>
      </c>
      <c r="E20" s="81">
        <v>233259</v>
      </c>
      <c r="F20" s="81">
        <v>17645573</v>
      </c>
      <c r="G20" s="81">
        <v>145874</v>
      </c>
      <c r="H20" s="81">
        <v>4687323</v>
      </c>
      <c r="I20" s="81">
        <v>30098</v>
      </c>
      <c r="J20" s="81">
        <v>1901381</v>
      </c>
      <c r="K20" s="81">
        <v>14939</v>
      </c>
      <c r="L20" s="81">
        <v>812090</v>
      </c>
      <c r="M20" s="78" t="s">
        <v>54</v>
      </c>
      <c r="N20" s="79" t="s">
        <v>54</v>
      </c>
      <c r="O20" s="79" t="s">
        <v>54</v>
      </c>
      <c r="P20" s="79" t="s">
        <v>54</v>
      </c>
      <c r="Q20" s="78"/>
      <c r="T20" s="99"/>
    </row>
    <row r="21" spans="2:20" hidden="1" x14ac:dyDescent="0.2">
      <c r="B21" s="80" t="s">
        <v>18</v>
      </c>
      <c r="C21" s="81">
        <v>535963</v>
      </c>
      <c r="D21" s="81">
        <v>31023556</v>
      </c>
      <c r="E21" s="81">
        <v>265575</v>
      </c>
      <c r="F21" s="81">
        <v>20819074</v>
      </c>
      <c r="G21" s="81">
        <v>213942</v>
      </c>
      <c r="H21" s="81">
        <v>6752450</v>
      </c>
      <c r="I21" s="81">
        <v>40492</v>
      </c>
      <c r="J21" s="81">
        <v>2578830</v>
      </c>
      <c r="K21" s="81">
        <v>15954</v>
      </c>
      <c r="L21" s="81">
        <v>873202</v>
      </c>
      <c r="M21" s="78" t="s">
        <v>54</v>
      </c>
      <c r="N21" s="79" t="s">
        <v>54</v>
      </c>
      <c r="O21" s="79" t="s">
        <v>54</v>
      </c>
      <c r="P21" s="79" t="s">
        <v>54</v>
      </c>
      <c r="Q21" s="78"/>
      <c r="T21" s="99"/>
    </row>
    <row r="22" spans="2:20" hidden="1" x14ac:dyDescent="0.2">
      <c r="B22" s="80" t="s">
        <v>19</v>
      </c>
      <c r="C22" s="81">
        <v>586122</v>
      </c>
      <c r="D22" s="81">
        <v>32285216</v>
      </c>
      <c r="E22" s="81">
        <v>263091</v>
      </c>
      <c r="F22" s="81">
        <v>20437968</v>
      </c>
      <c r="G22" s="81">
        <v>261300</v>
      </c>
      <c r="H22" s="81">
        <v>8185335</v>
      </c>
      <c r="I22" s="81">
        <v>39714</v>
      </c>
      <c r="J22" s="81">
        <v>2468236</v>
      </c>
      <c r="K22" s="81">
        <v>22017</v>
      </c>
      <c r="L22" s="81">
        <v>1193677</v>
      </c>
      <c r="M22" s="78" t="s">
        <v>54</v>
      </c>
      <c r="N22" s="79" t="s">
        <v>54</v>
      </c>
      <c r="O22" s="79" t="s">
        <v>54</v>
      </c>
      <c r="P22" s="79" t="s">
        <v>54</v>
      </c>
      <c r="Q22" s="78"/>
      <c r="T22" s="99"/>
    </row>
    <row r="23" spans="2:20" hidden="1" x14ac:dyDescent="0.2">
      <c r="B23" s="80" t="s">
        <v>20</v>
      </c>
      <c r="C23" s="81">
        <v>688743</v>
      </c>
      <c r="D23" s="81">
        <v>38523202</v>
      </c>
      <c r="E23" s="81">
        <v>305669</v>
      </c>
      <c r="F23" s="81">
        <v>23822839</v>
      </c>
      <c r="G23" s="81">
        <v>307239</v>
      </c>
      <c r="H23" s="81">
        <v>9996054</v>
      </c>
      <c r="I23" s="81">
        <v>46703</v>
      </c>
      <c r="J23" s="81">
        <v>3035420</v>
      </c>
      <c r="K23" s="81">
        <v>29132</v>
      </c>
      <c r="L23" s="81">
        <v>1668889</v>
      </c>
      <c r="M23" s="78" t="s">
        <v>54</v>
      </c>
      <c r="N23" s="79" t="s">
        <v>54</v>
      </c>
      <c r="O23" s="79" t="s">
        <v>54</v>
      </c>
      <c r="P23" s="79" t="s">
        <v>54</v>
      </c>
      <c r="Q23" s="78"/>
      <c r="T23" s="99"/>
    </row>
    <row r="24" spans="2:20" hidden="1" x14ac:dyDescent="0.2">
      <c r="B24" s="80" t="s">
        <v>21</v>
      </c>
      <c r="C24" s="81">
        <v>751429</v>
      </c>
      <c r="D24" s="81">
        <v>43102536</v>
      </c>
      <c r="E24" s="81">
        <v>322093</v>
      </c>
      <c r="F24" s="81">
        <v>25730096</v>
      </c>
      <c r="G24" s="81">
        <v>335908</v>
      </c>
      <c r="H24" s="81">
        <v>11748437</v>
      </c>
      <c r="I24" s="81">
        <v>57016</v>
      </c>
      <c r="J24" s="81">
        <v>3481198</v>
      </c>
      <c r="K24" s="81">
        <v>36412</v>
      </c>
      <c r="L24" s="81">
        <v>2142805</v>
      </c>
      <c r="M24" s="78" t="s">
        <v>54</v>
      </c>
      <c r="N24" s="79" t="s">
        <v>54</v>
      </c>
      <c r="O24" s="79" t="s">
        <v>54</v>
      </c>
      <c r="P24" s="79" t="s">
        <v>54</v>
      </c>
      <c r="Q24" s="78"/>
      <c r="T24" s="99"/>
    </row>
    <row r="25" spans="2:20" hidden="1" x14ac:dyDescent="0.2">
      <c r="B25" s="80" t="s">
        <v>22</v>
      </c>
      <c r="C25" s="81">
        <v>842596</v>
      </c>
      <c r="D25" s="81">
        <v>49667996</v>
      </c>
      <c r="E25" s="81">
        <v>377297</v>
      </c>
      <c r="F25" s="81">
        <v>30508993</v>
      </c>
      <c r="G25" s="81">
        <v>367972</v>
      </c>
      <c r="H25" s="81">
        <v>13474792</v>
      </c>
      <c r="I25" s="81">
        <v>55995</v>
      </c>
      <c r="J25" s="81">
        <v>3349231</v>
      </c>
      <c r="K25" s="81">
        <v>41332</v>
      </c>
      <c r="L25" s="81">
        <v>2334980</v>
      </c>
      <c r="M25" s="78" t="s">
        <v>54</v>
      </c>
      <c r="N25" s="79" t="s">
        <v>54</v>
      </c>
      <c r="O25" s="79" t="s">
        <v>54</v>
      </c>
      <c r="P25" s="79" t="s">
        <v>54</v>
      </c>
      <c r="Q25" s="78"/>
      <c r="T25" s="99"/>
    </row>
    <row r="26" spans="2:20" hidden="1" x14ac:dyDescent="0.2">
      <c r="B26" s="80" t="s">
        <v>23</v>
      </c>
      <c r="C26" s="81">
        <v>856579</v>
      </c>
      <c r="D26" s="81">
        <v>53856228</v>
      </c>
      <c r="E26" s="81">
        <v>407810</v>
      </c>
      <c r="F26" s="81">
        <v>34013725</v>
      </c>
      <c r="G26" s="81">
        <v>349281</v>
      </c>
      <c r="H26" s="81">
        <v>13960858</v>
      </c>
      <c r="I26" s="81">
        <v>52039</v>
      </c>
      <c r="J26" s="81">
        <v>3253252</v>
      </c>
      <c r="K26" s="81">
        <v>47449</v>
      </c>
      <c r="L26" s="81">
        <v>2628393</v>
      </c>
      <c r="M26" s="78" t="s">
        <v>54</v>
      </c>
      <c r="N26" s="79" t="s">
        <v>54</v>
      </c>
      <c r="O26" s="79" t="s">
        <v>54</v>
      </c>
      <c r="P26" s="79" t="s">
        <v>54</v>
      </c>
      <c r="Q26" s="78"/>
      <c r="T26" s="99"/>
    </row>
    <row r="27" spans="2:20" hidden="1" x14ac:dyDescent="0.2">
      <c r="B27" s="80" t="s">
        <v>24</v>
      </c>
      <c r="C27" s="81">
        <v>991158</v>
      </c>
      <c r="D27" s="81">
        <v>66173501</v>
      </c>
      <c r="E27" s="81">
        <v>486305</v>
      </c>
      <c r="F27" s="81">
        <v>42778474</v>
      </c>
      <c r="G27" s="81">
        <v>382121</v>
      </c>
      <c r="H27" s="81">
        <v>15800946</v>
      </c>
      <c r="I27" s="81">
        <v>61423</v>
      </c>
      <c r="J27" s="81">
        <v>4143892</v>
      </c>
      <c r="K27" s="81">
        <v>61309</v>
      </c>
      <c r="L27" s="81">
        <v>3450189</v>
      </c>
      <c r="M27" s="78" t="s">
        <v>54</v>
      </c>
      <c r="N27" s="79" t="s">
        <v>54</v>
      </c>
      <c r="O27" s="79" t="s">
        <v>54</v>
      </c>
      <c r="P27" s="79" t="s">
        <v>54</v>
      </c>
      <c r="Q27" s="78"/>
      <c r="T27" s="99"/>
    </row>
    <row r="28" spans="2:20" hidden="1" x14ac:dyDescent="0.2">
      <c r="B28" s="80" t="s">
        <v>25</v>
      </c>
      <c r="C28" s="81">
        <v>1201675</v>
      </c>
      <c r="D28" s="81">
        <v>79178932</v>
      </c>
      <c r="E28" s="81">
        <v>547347</v>
      </c>
      <c r="F28" s="81">
        <v>49084019</v>
      </c>
      <c r="G28" s="81">
        <v>484997</v>
      </c>
      <c r="H28" s="81">
        <v>19878631</v>
      </c>
      <c r="I28" s="81">
        <v>71585</v>
      </c>
      <c r="J28" s="81">
        <v>4599408</v>
      </c>
      <c r="K28" s="81">
        <v>97746</v>
      </c>
      <c r="L28" s="81">
        <v>5616874</v>
      </c>
      <c r="M28" s="78" t="s">
        <v>54</v>
      </c>
      <c r="N28" s="79" t="s">
        <v>54</v>
      </c>
      <c r="O28" s="79" t="s">
        <v>54</v>
      </c>
      <c r="P28" s="79" t="s">
        <v>54</v>
      </c>
      <c r="Q28" s="78"/>
      <c r="T28" s="99"/>
    </row>
    <row r="29" spans="2:20" hidden="1" x14ac:dyDescent="0.2">
      <c r="B29" s="80" t="s">
        <v>26</v>
      </c>
      <c r="C29" s="81">
        <v>1346612</v>
      </c>
      <c r="D29" s="81">
        <v>90116808</v>
      </c>
      <c r="E29" s="81">
        <v>582467</v>
      </c>
      <c r="F29" s="81">
        <v>54146914</v>
      </c>
      <c r="G29" s="81">
        <v>563412</v>
      </c>
      <c r="H29" s="81">
        <v>23596815</v>
      </c>
      <c r="I29" s="81">
        <v>71592</v>
      </c>
      <c r="J29" s="81">
        <v>4802614</v>
      </c>
      <c r="K29" s="81">
        <v>129141</v>
      </c>
      <c r="L29" s="81">
        <v>7570465</v>
      </c>
      <c r="M29" s="78" t="s">
        <v>54</v>
      </c>
      <c r="N29" s="79" t="s">
        <v>54</v>
      </c>
      <c r="O29" s="79" t="s">
        <v>54</v>
      </c>
      <c r="P29" s="79" t="s">
        <v>54</v>
      </c>
      <c r="Q29" s="78"/>
      <c r="T29" s="99"/>
    </row>
    <row r="30" spans="2:20" hidden="1" x14ac:dyDescent="0.2">
      <c r="B30" s="80" t="s">
        <v>27</v>
      </c>
      <c r="C30" s="82">
        <v>1484556</v>
      </c>
      <c r="D30" s="82">
        <v>101068907</v>
      </c>
      <c r="E30" s="82">
        <v>617189</v>
      </c>
      <c r="F30" s="82">
        <v>58487578</v>
      </c>
      <c r="G30" s="82">
        <v>615615</v>
      </c>
      <c r="H30" s="82">
        <v>26691534</v>
      </c>
      <c r="I30" s="82">
        <v>87978</v>
      </c>
      <c r="J30" s="82">
        <v>5861677</v>
      </c>
      <c r="K30" s="82">
        <v>163774</v>
      </c>
      <c r="L30" s="82">
        <v>10028118</v>
      </c>
      <c r="M30" s="83" t="s">
        <v>54</v>
      </c>
      <c r="N30" s="84" t="s">
        <v>54</v>
      </c>
      <c r="O30" s="84" t="s">
        <v>54</v>
      </c>
      <c r="P30" s="84" t="s">
        <v>54</v>
      </c>
      <c r="Q30" s="83"/>
      <c r="T30" s="99"/>
    </row>
    <row r="31" spans="2:20" hidden="1" x14ac:dyDescent="0.2">
      <c r="B31" s="80" t="s">
        <v>28</v>
      </c>
      <c r="C31" s="81">
        <v>1463760</v>
      </c>
      <c r="D31" s="81">
        <v>101544124</v>
      </c>
      <c r="E31" s="81">
        <v>617520</v>
      </c>
      <c r="F31" s="81">
        <v>59156417</v>
      </c>
      <c r="G31" s="81">
        <v>602747</v>
      </c>
      <c r="H31" s="81">
        <v>26959738</v>
      </c>
      <c r="I31" s="81">
        <v>71236</v>
      </c>
      <c r="J31" s="81">
        <v>4744566</v>
      </c>
      <c r="K31" s="81">
        <v>172257</v>
      </c>
      <c r="L31" s="81">
        <v>10683403</v>
      </c>
      <c r="M31" s="83" t="s">
        <v>54</v>
      </c>
      <c r="N31" s="79" t="s">
        <v>54</v>
      </c>
      <c r="O31" s="79" t="s">
        <v>54</v>
      </c>
      <c r="P31" s="79" t="s">
        <v>54</v>
      </c>
      <c r="Q31" s="78"/>
      <c r="T31" s="99"/>
    </row>
    <row r="32" spans="2:20" hidden="1" x14ac:dyDescent="0.2">
      <c r="B32" s="80" t="s">
        <v>29</v>
      </c>
      <c r="C32" s="81">
        <v>1807581</v>
      </c>
      <c r="D32" s="81">
        <v>128745646</v>
      </c>
      <c r="E32" s="81">
        <v>688141</v>
      </c>
      <c r="F32" s="81">
        <v>69142743</v>
      </c>
      <c r="G32" s="81">
        <v>799724</v>
      </c>
      <c r="H32" s="81">
        <v>38218400</v>
      </c>
      <c r="I32" s="81">
        <v>67406</v>
      </c>
      <c r="J32" s="81">
        <v>4979153</v>
      </c>
      <c r="K32" s="81">
        <v>252310</v>
      </c>
      <c r="L32" s="81">
        <v>16405350</v>
      </c>
      <c r="M32" s="83" t="s">
        <v>54</v>
      </c>
      <c r="N32" s="79" t="s">
        <v>54</v>
      </c>
      <c r="O32" s="79" t="s">
        <v>54</v>
      </c>
      <c r="P32" s="79" t="s">
        <v>54</v>
      </c>
      <c r="Q32" s="78"/>
      <c r="T32" s="99"/>
    </row>
    <row r="33" spans="2:20" hidden="1" x14ac:dyDescent="0.2">
      <c r="B33" s="80" t="s">
        <v>30</v>
      </c>
      <c r="C33" s="82">
        <v>1905112</v>
      </c>
      <c r="D33" s="82">
        <v>146542823</v>
      </c>
      <c r="E33" s="82">
        <v>764996</v>
      </c>
      <c r="F33" s="82">
        <v>79699337</v>
      </c>
      <c r="G33" s="82">
        <v>702928</v>
      </c>
      <c r="H33" s="82">
        <v>35334127</v>
      </c>
      <c r="I33" s="82">
        <v>70487</v>
      </c>
      <c r="J33" s="82">
        <v>5481427</v>
      </c>
      <c r="K33" s="82">
        <v>366701</v>
      </c>
      <c r="L33" s="82">
        <v>26027932</v>
      </c>
      <c r="M33" s="83" t="s">
        <v>54</v>
      </c>
      <c r="N33" s="84" t="s">
        <v>54</v>
      </c>
      <c r="O33" s="84" t="s">
        <v>54</v>
      </c>
      <c r="P33" s="84" t="s">
        <v>54</v>
      </c>
      <c r="Q33" s="83"/>
      <c r="T33" s="99"/>
    </row>
    <row r="34" spans="2:20" hidden="1" x14ac:dyDescent="0.2">
      <c r="B34" s="80" t="s">
        <v>31</v>
      </c>
      <c r="C34" s="81">
        <v>1316100</v>
      </c>
      <c r="D34" s="81">
        <v>107238049</v>
      </c>
      <c r="E34" s="81">
        <v>680763</v>
      </c>
      <c r="F34" s="81">
        <v>69451654</v>
      </c>
      <c r="G34" s="81">
        <v>358800</v>
      </c>
      <c r="H34" s="81">
        <v>17818645</v>
      </c>
      <c r="I34" s="81">
        <v>43365</v>
      </c>
      <c r="J34" s="81">
        <v>3248307</v>
      </c>
      <c r="K34" s="81">
        <v>233172</v>
      </c>
      <c r="L34" s="81">
        <v>16719443</v>
      </c>
      <c r="M34" s="83" t="s">
        <v>54</v>
      </c>
      <c r="N34" s="79" t="s">
        <v>54</v>
      </c>
      <c r="O34" s="79" t="s">
        <v>54</v>
      </c>
      <c r="P34" s="79" t="s">
        <v>54</v>
      </c>
      <c r="Q34" s="78"/>
      <c r="T34" s="99"/>
    </row>
    <row r="35" spans="2:20" hidden="1" x14ac:dyDescent="0.2">
      <c r="B35" s="80" t="s">
        <v>32</v>
      </c>
      <c r="C35" s="81">
        <v>1356286</v>
      </c>
      <c r="D35" s="81">
        <v>112422149</v>
      </c>
      <c r="E35" s="81">
        <v>704154</v>
      </c>
      <c r="F35" s="81">
        <v>73342813</v>
      </c>
      <c r="G35" s="81">
        <v>376128</v>
      </c>
      <c r="H35" s="81">
        <v>19373934</v>
      </c>
      <c r="I35" s="81">
        <v>38213</v>
      </c>
      <c r="J35" s="81">
        <v>3014283</v>
      </c>
      <c r="K35" s="81">
        <v>237791</v>
      </c>
      <c r="L35" s="81">
        <v>16691119</v>
      </c>
      <c r="M35" s="83" t="s">
        <v>54</v>
      </c>
      <c r="N35" s="79" t="s">
        <v>54</v>
      </c>
      <c r="O35" s="79" t="s">
        <v>54</v>
      </c>
      <c r="P35" s="79" t="s">
        <v>54</v>
      </c>
      <c r="Q35" s="78"/>
      <c r="T35" s="99"/>
    </row>
    <row r="36" spans="2:20" hidden="1" x14ac:dyDescent="0.2">
      <c r="B36" s="80" t="s">
        <v>33</v>
      </c>
      <c r="C36" s="81">
        <v>1523844</v>
      </c>
      <c r="D36" s="81">
        <v>125281011</v>
      </c>
      <c r="E36" s="81">
        <v>712762</v>
      </c>
      <c r="F36" s="81">
        <v>76947698</v>
      </c>
      <c r="G36" s="81">
        <v>474875</v>
      </c>
      <c r="H36" s="81">
        <v>23895637</v>
      </c>
      <c r="I36" s="81">
        <v>34458</v>
      </c>
      <c r="J36" s="81">
        <v>2676703</v>
      </c>
      <c r="K36" s="81">
        <v>301749</v>
      </c>
      <c r="L36" s="81">
        <v>21760973</v>
      </c>
      <c r="M36" s="83" t="s">
        <v>54</v>
      </c>
      <c r="N36" s="79" t="s">
        <v>54</v>
      </c>
      <c r="O36" s="79" t="s">
        <v>54</v>
      </c>
      <c r="P36" s="79" t="s">
        <v>54</v>
      </c>
      <c r="Q36" s="78"/>
      <c r="T36" s="99"/>
    </row>
    <row r="37" spans="2:20" hidden="1" x14ac:dyDescent="0.2">
      <c r="B37" s="80" t="s">
        <v>34</v>
      </c>
      <c r="C37" s="81">
        <v>1508260</v>
      </c>
      <c r="D37" s="81">
        <v>126818428</v>
      </c>
      <c r="E37" s="81">
        <v>679376</v>
      </c>
      <c r="F37" s="81">
        <v>74737086</v>
      </c>
      <c r="G37" s="81">
        <v>442919</v>
      </c>
      <c r="H37" s="81">
        <v>23359555</v>
      </c>
      <c r="I37" s="81">
        <v>31408</v>
      </c>
      <c r="J37" s="81">
        <v>2438565</v>
      </c>
      <c r="K37" s="81">
        <v>354557</v>
      </c>
      <c r="L37" s="81">
        <v>26283222</v>
      </c>
      <c r="M37" s="83" t="s">
        <v>54</v>
      </c>
      <c r="N37" s="84" t="s">
        <v>54</v>
      </c>
      <c r="O37" s="79" t="s">
        <v>54</v>
      </c>
      <c r="P37" s="79" t="s">
        <v>54</v>
      </c>
      <c r="Q37" s="78"/>
      <c r="T37" s="99"/>
    </row>
    <row r="38" spans="2:20" hidden="1" x14ac:dyDescent="0.2">
      <c r="B38" s="80" t="s">
        <v>35</v>
      </c>
      <c r="C38" s="82">
        <v>1549362</v>
      </c>
      <c r="D38" s="82">
        <v>136249183</v>
      </c>
      <c r="E38" s="82">
        <v>732742</v>
      </c>
      <c r="F38" s="82">
        <v>83416401</v>
      </c>
      <c r="G38" s="82">
        <v>440877</v>
      </c>
      <c r="H38" s="82">
        <v>23947708</v>
      </c>
      <c r="I38" s="82">
        <v>28685</v>
      </c>
      <c r="J38" s="82">
        <v>2286468</v>
      </c>
      <c r="K38" s="82">
        <v>347058</v>
      </c>
      <c r="L38" s="82">
        <v>26598606</v>
      </c>
      <c r="M38" s="83" t="s">
        <v>54</v>
      </c>
      <c r="N38" s="84" t="s">
        <v>54</v>
      </c>
      <c r="O38" s="79" t="s">
        <v>54</v>
      </c>
      <c r="P38" s="79" t="s">
        <v>54</v>
      </c>
      <c r="Q38" s="78"/>
      <c r="T38" s="99"/>
    </row>
    <row r="39" spans="2:20" hidden="1" x14ac:dyDescent="0.2">
      <c r="B39" s="80" t="s">
        <v>36</v>
      </c>
      <c r="C39" s="81">
        <v>1493023</v>
      </c>
      <c r="D39" s="81">
        <v>136514999</v>
      </c>
      <c r="E39" s="81">
        <v>703865</v>
      </c>
      <c r="F39" s="81">
        <v>83438768</v>
      </c>
      <c r="G39" s="81">
        <v>413201</v>
      </c>
      <c r="H39" s="81">
        <v>22681542</v>
      </c>
      <c r="I39" s="81">
        <v>27191</v>
      </c>
      <c r="J39" s="81">
        <v>2219124</v>
      </c>
      <c r="K39" s="81">
        <v>348766</v>
      </c>
      <c r="L39" s="81">
        <v>28175565</v>
      </c>
      <c r="M39" s="83" t="s">
        <v>54</v>
      </c>
      <c r="N39" s="84" t="s">
        <v>54</v>
      </c>
      <c r="O39" s="79" t="s">
        <v>54</v>
      </c>
      <c r="P39" s="79" t="s">
        <v>54</v>
      </c>
      <c r="Q39" s="78"/>
      <c r="T39" s="99"/>
    </row>
    <row r="40" spans="2:20" hidden="1" x14ac:dyDescent="0.2">
      <c r="B40" s="80" t="s">
        <v>37</v>
      </c>
      <c r="C40" s="81">
        <v>1268626</v>
      </c>
      <c r="D40" s="81">
        <v>119102223</v>
      </c>
      <c r="E40" s="81">
        <v>601896</v>
      </c>
      <c r="F40" s="81">
        <v>71844676</v>
      </c>
      <c r="G40" s="81">
        <v>319404</v>
      </c>
      <c r="H40" s="81">
        <v>18214629</v>
      </c>
      <c r="I40" s="81">
        <v>23924</v>
      </c>
      <c r="J40" s="81">
        <v>1989229</v>
      </c>
      <c r="K40" s="81">
        <v>323402</v>
      </c>
      <c r="L40" s="81">
        <v>27053689</v>
      </c>
      <c r="M40" s="83" t="s">
        <v>54</v>
      </c>
      <c r="N40" s="84" t="s">
        <v>54</v>
      </c>
      <c r="O40" s="79" t="s">
        <v>54</v>
      </c>
      <c r="P40" s="79" t="s">
        <v>54</v>
      </c>
      <c r="Q40" s="78"/>
      <c r="T40" s="99"/>
    </row>
    <row r="41" spans="2:20" hidden="1" x14ac:dyDescent="0.2">
      <c r="B41" s="80" t="s">
        <v>38</v>
      </c>
      <c r="C41" s="81">
        <v>1151699</v>
      </c>
      <c r="D41" s="81">
        <v>107853170</v>
      </c>
      <c r="E41" s="81">
        <v>558002</v>
      </c>
      <c r="F41" s="81">
        <v>67029506</v>
      </c>
      <c r="G41" s="81">
        <v>303808</v>
      </c>
      <c r="H41" s="81">
        <v>16798505</v>
      </c>
      <c r="I41" s="81">
        <v>22877</v>
      </c>
      <c r="J41" s="81">
        <v>1977178</v>
      </c>
      <c r="K41" s="81">
        <v>267012</v>
      </c>
      <c r="L41" s="81">
        <v>22047981</v>
      </c>
      <c r="M41" s="83" t="s">
        <v>54</v>
      </c>
      <c r="N41" s="84" t="s">
        <v>54</v>
      </c>
      <c r="O41" s="79" t="s">
        <v>54</v>
      </c>
      <c r="P41" s="79" t="s">
        <v>54</v>
      </c>
      <c r="Q41" s="78"/>
      <c r="T41" s="99"/>
    </row>
    <row r="42" spans="2:20" hidden="1" x14ac:dyDescent="0.2">
      <c r="B42" s="80" t="s">
        <v>39</v>
      </c>
      <c r="C42" s="81">
        <v>1146149</v>
      </c>
      <c r="D42" s="81">
        <v>107637631</v>
      </c>
      <c r="E42" s="81">
        <v>584182</v>
      </c>
      <c r="F42" s="81">
        <v>70923100</v>
      </c>
      <c r="G42" s="81">
        <v>315448</v>
      </c>
      <c r="H42" s="81">
        <v>16556829</v>
      </c>
      <c r="I42" s="81">
        <v>22878</v>
      </c>
      <c r="J42" s="81">
        <v>1875097</v>
      </c>
      <c r="K42" s="81">
        <v>223641</v>
      </c>
      <c r="L42" s="81">
        <v>18282605</v>
      </c>
      <c r="M42" s="83" t="s">
        <v>54</v>
      </c>
      <c r="N42" s="84" t="s">
        <v>54</v>
      </c>
      <c r="O42" s="79" t="s">
        <v>54</v>
      </c>
      <c r="P42" s="79" t="s">
        <v>54</v>
      </c>
      <c r="Q42" s="78"/>
      <c r="T42" s="99"/>
    </row>
    <row r="43" spans="2:20" hidden="1" x14ac:dyDescent="0.2">
      <c r="B43" s="80" t="s">
        <v>40</v>
      </c>
      <c r="C43" s="81">
        <v>1136797</v>
      </c>
      <c r="D43" s="81">
        <v>99442441</v>
      </c>
      <c r="E43" s="81">
        <v>478833</v>
      </c>
      <c r="F43" s="81">
        <v>59383760</v>
      </c>
      <c r="G43" s="81">
        <v>394495</v>
      </c>
      <c r="H43" s="81">
        <v>19459912</v>
      </c>
      <c r="I43" s="81">
        <v>20204</v>
      </c>
      <c r="J43" s="81">
        <v>1690587</v>
      </c>
      <c r="K43" s="81">
        <v>243265</v>
      </c>
      <c r="L43" s="81">
        <v>18908182</v>
      </c>
      <c r="M43" s="83" t="s">
        <v>54</v>
      </c>
      <c r="N43" s="84" t="s">
        <v>54</v>
      </c>
      <c r="O43" s="79" t="s">
        <v>54</v>
      </c>
      <c r="P43" s="79" t="s">
        <v>54</v>
      </c>
      <c r="Q43" s="78"/>
      <c r="T43" s="99"/>
    </row>
    <row r="44" spans="2:20" hidden="1" x14ac:dyDescent="0.2">
      <c r="B44" s="80" t="s">
        <v>41</v>
      </c>
      <c r="C44" s="81">
        <v>1187282</v>
      </c>
      <c r="D44" s="81">
        <v>100227708</v>
      </c>
      <c r="E44" s="81">
        <v>469879</v>
      </c>
      <c r="F44" s="81">
        <v>58892060</v>
      </c>
      <c r="G44" s="81">
        <v>464308</v>
      </c>
      <c r="H44" s="81">
        <v>21631274</v>
      </c>
      <c r="I44" s="81">
        <v>22094</v>
      </c>
      <c r="J44" s="81">
        <v>1928124</v>
      </c>
      <c r="K44" s="81">
        <v>231001</v>
      </c>
      <c r="L44" s="81">
        <v>17776250</v>
      </c>
      <c r="M44" s="83" t="s">
        <v>54</v>
      </c>
      <c r="N44" s="84" t="s">
        <v>54</v>
      </c>
      <c r="O44" s="79" t="s">
        <v>54</v>
      </c>
      <c r="P44" s="79" t="s">
        <v>54</v>
      </c>
      <c r="Q44" s="78"/>
      <c r="T44" s="99"/>
    </row>
    <row r="45" spans="2:20" hidden="1" x14ac:dyDescent="0.2">
      <c r="B45" s="80" t="s">
        <v>42</v>
      </c>
      <c r="C45" s="81">
        <v>1236072</v>
      </c>
      <c r="D45" s="81">
        <v>103131910</v>
      </c>
      <c r="E45" s="81">
        <v>464697</v>
      </c>
      <c r="F45" s="81">
        <v>58991388</v>
      </c>
      <c r="G45" s="81">
        <v>527042</v>
      </c>
      <c r="H45" s="81">
        <v>24613044</v>
      </c>
      <c r="I45" s="81">
        <v>20315</v>
      </c>
      <c r="J45" s="81">
        <v>1792823</v>
      </c>
      <c r="K45" s="81">
        <v>224018</v>
      </c>
      <c r="L45" s="81">
        <v>17734655</v>
      </c>
      <c r="M45" s="85">
        <v>123593</v>
      </c>
      <c r="N45" s="86">
        <v>8729745</v>
      </c>
      <c r="O45" s="79" t="s">
        <v>54</v>
      </c>
      <c r="P45" s="79" t="s">
        <v>54</v>
      </c>
      <c r="Q45" s="78"/>
      <c r="T45" s="99"/>
    </row>
    <row r="46" spans="2:20" hidden="1" x14ac:dyDescent="0.2">
      <c r="B46" s="80" t="s">
        <v>43</v>
      </c>
      <c r="C46" s="81">
        <v>1364609</v>
      </c>
      <c r="D46" s="81">
        <v>111004393</v>
      </c>
      <c r="E46" s="81">
        <v>477050</v>
      </c>
      <c r="F46" s="81">
        <v>61513069</v>
      </c>
      <c r="G46" s="81">
        <v>645886</v>
      </c>
      <c r="H46" s="81">
        <v>29743761</v>
      </c>
      <c r="I46" s="81">
        <v>21518</v>
      </c>
      <c r="J46" s="81">
        <v>1867479</v>
      </c>
      <c r="K46" s="81">
        <v>220155</v>
      </c>
      <c r="L46" s="81">
        <v>17880084</v>
      </c>
      <c r="M46" s="85">
        <v>119745</v>
      </c>
      <c r="N46" s="86">
        <v>8655969</v>
      </c>
      <c r="O46" s="79" t="s">
        <v>54</v>
      </c>
      <c r="P46" s="79" t="s">
        <v>54</v>
      </c>
      <c r="Q46" s="78"/>
      <c r="T46" s="99"/>
    </row>
    <row r="47" spans="2:20" hidden="1" x14ac:dyDescent="0.2">
      <c r="B47" s="80" t="s">
        <v>44</v>
      </c>
      <c r="C47" s="82">
        <v>1674300</v>
      </c>
      <c r="D47" s="82">
        <v>132526126</v>
      </c>
      <c r="E47" s="82">
        <v>546316</v>
      </c>
      <c r="F47" s="82">
        <v>71491758</v>
      </c>
      <c r="G47" s="82">
        <v>858726</v>
      </c>
      <c r="H47" s="82">
        <v>38596219</v>
      </c>
      <c r="I47" s="82">
        <v>22397</v>
      </c>
      <c r="J47" s="82">
        <v>1881734</v>
      </c>
      <c r="K47" s="82">
        <v>246861</v>
      </c>
      <c r="L47" s="82">
        <v>20556415</v>
      </c>
      <c r="M47" s="87">
        <v>133776</v>
      </c>
      <c r="N47" s="88">
        <v>9568730</v>
      </c>
      <c r="O47" s="79" t="s">
        <v>54</v>
      </c>
      <c r="P47" s="79" t="s">
        <v>54</v>
      </c>
      <c r="Q47" s="78"/>
      <c r="T47" s="99"/>
    </row>
    <row r="48" spans="2:20" hidden="1" x14ac:dyDescent="0.2">
      <c r="B48" s="80" t="s">
        <v>45</v>
      </c>
      <c r="C48" s="82">
        <v>1684644</v>
      </c>
      <c r="D48" s="82">
        <v>134531157</v>
      </c>
      <c r="E48" s="82">
        <v>508660</v>
      </c>
      <c r="F48" s="82">
        <v>66668283</v>
      </c>
      <c r="G48" s="82">
        <v>858665</v>
      </c>
      <c r="H48" s="82">
        <v>40403461</v>
      </c>
      <c r="I48" s="82">
        <v>24008</v>
      </c>
      <c r="J48" s="82">
        <v>1810634</v>
      </c>
      <c r="K48" s="82">
        <v>293311</v>
      </c>
      <c r="L48" s="82">
        <v>25648779</v>
      </c>
      <c r="M48" s="87">
        <v>167876</v>
      </c>
      <c r="N48" s="88">
        <v>12933758</v>
      </c>
      <c r="O48" s="88">
        <v>117725</v>
      </c>
      <c r="P48" s="88">
        <v>12216480</v>
      </c>
      <c r="Q48" s="87"/>
      <c r="T48" s="99"/>
    </row>
    <row r="49" spans="2:20" x14ac:dyDescent="0.2">
      <c r="B49" s="61" t="s">
        <v>67</v>
      </c>
      <c r="C49" s="81">
        <v>1662612</v>
      </c>
      <c r="D49" s="81">
        <v>135029458</v>
      </c>
      <c r="E49" s="81">
        <v>504228</v>
      </c>
      <c r="F49" s="81">
        <v>67240910</v>
      </c>
      <c r="G49" s="81">
        <v>817186</v>
      </c>
      <c r="H49" s="81">
        <v>37702217</v>
      </c>
      <c r="I49" s="81">
        <v>29193</v>
      </c>
      <c r="J49" s="81">
        <v>2166945</v>
      </c>
      <c r="K49" s="81">
        <v>312005</v>
      </c>
      <c r="L49" s="81">
        <v>27919386</v>
      </c>
      <c r="M49" s="81">
        <v>177834</v>
      </c>
      <c r="N49" s="81">
        <v>13883846</v>
      </c>
      <c r="O49" s="81">
        <v>126802</v>
      </c>
      <c r="P49" s="86">
        <v>13555121</v>
      </c>
      <c r="Q49" s="85">
        <f>G49</f>
        <v>817186</v>
      </c>
      <c r="R49" s="99">
        <f t="shared" ref="R49:R80" si="0">G49/C49</f>
        <v>0.49150733905445165</v>
      </c>
      <c r="S49" s="89">
        <f>E49+K49</f>
        <v>816233</v>
      </c>
      <c r="T49" s="99">
        <f>S49/C49</f>
        <v>0.49093414458695112</v>
      </c>
    </row>
    <row r="50" spans="2:20" x14ac:dyDescent="0.2">
      <c r="B50" s="80" t="s">
        <v>46</v>
      </c>
      <c r="C50" s="81">
        <v>1707109</v>
      </c>
      <c r="D50" s="81">
        <v>137489795</v>
      </c>
      <c r="E50" s="81">
        <v>486527</v>
      </c>
      <c r="F50" s="81">
        <v>66326695</v>
      </c>
      <c r="G50" s="81">
        <v>806097</v>
      </c>
      <c r="H50" s="81">
        <v>36349689</v>
      </c>
      <c r="I50" s="81">
        <v>34885</v>
      </c>
      <c r="J50" s="81">
        <v>2547601</v>
      </c>
      <c r="K50" s="81">
        <v>379600</v>
      </c>
      <c r="L50" s="81">
        <v>32265810</v>
      </c>
      <c r="M50" s="81">
        <v>238600</v>
      </c>
      <c r="N50" s="81">
        <v>17134267</v>
      </c>
      <c r="O50" s="81">
        <v>133248</v>
      </c>
      <c r="P50" s="86">
        <v>14645631</v>
      </c>
      <c r="Q50" s="85">
        <f t="shared" ref="Q50:Q80" si="1">G50</f>
        <v>806097</v>
      </c>
      <c r="R50" s="99">
        <f t="shared" si="0"/>
        <v>0.47220007626929505</v>
      </c>
      <c r="S50" s="89">
        <f t="shared" ref="S50:S80" si="2">E50+K50</f>
        <v>866127</v>
      </c>
      <c r="T50" s="99">
        <f t="shared" ref="T50:T80" si="3">S50/C50</f>
        <v>0.50736479041467186</v>
      </c>
    </row>
    <row r="51" spans="2:20" x14ac:dyDescent="0.2">
      <c r="B51" s="80" t="s">
        <v>47</v>
      </c>
      <c r="C51" s="81">
        <v>1370126</v>
      </c>
      <c r="D51" s="81">
        <v>117218794</v>
      </c>
      <c r="E51" s="81">
        <v>440058</v>
      </c>
      <c r="F51" s="81">
        <v>60392310</v>
      </c>
      <c r="G51" s="81">
        <v>583924</v>
      </c>
      <c r="H51" s="81">
        <v>27360876</v>
      </c>
      <c r="I51" s="81">
        <v>41665</v>
      </c>
      <c r="J51" s="81">
        <v>2824237</v>
      </c>
      <c r="K51" s="81">
        <v>304479</v>
      </c>
      <c r="L51" s="81">
        <v>26641371</v>
      </c>
      <c r="M51" s="81">
        <v>190412</v>
      </c>
      <c r="N51" s="81">
        <v>14350549</v>
      </c>
      <c r="O51" s="81">
        <v>109744</v>
      </c>
      <c r="P51" s="86">
        <v>11999703</v>
      </c>
      <c r="Q51" s="85">
        <f t="shared" si="1"/>
        <v>583924</v>
      </c>
      <c r="R51" s="99">
        <f t="shared" si="0"/>
        <v>0.42618270144497661</v>
      </c>
      <c r="S51" s="89">
        <f t="shared" si="2"/>
        <v>744537</v>
      </c>
      <c r="T51" s="99">
        <f t="shared" si="3"/>
        <v>0.54340768659232797</v>
      </c>
    </row>
    <row r="52" spans="2:20" x14ac:dyDescent="0.2">
      <c r="B52" s="80" t="s">
        <v>48</v>
      </c>
      <c r="C52" s="81">
        <v>1402590</v>
      </c>
      <c r="D52" s="81">
        <v>120318352</v>
      </c>
      <c r="E52" s="81">
        <v>477611</v>
      </c>
      <c r="F52" s="81">
        <v>65619763</v>
      </c>
      <c r="G52" s="81">
        <v>671989</v>
      </c>
      <c r="H52" s="81">
        <v>32582159</v>
      </c>
      <c r="I52" s="81">
        <v>35863</v>
      </c>
      <c r="J52" s="81">
        <v>2496425</v>
      </c>
      <c r="K52" s="81">
        <v>217127</v>
      </c>
      <c r="L52" s="81">
        <v>19620005</v>
      </c>
      <c r="M52" s="81">
        <v>113873</v>
      </c>
      <c r="N52" s="81">
        <v>8966063</v>
      </c>
      <c r="O52" s="81">
        <v>99840</v>
      </c>
      <c r="P52" s="86">
        <v>10404337</v>
      </c>
      <c r="Q52" s="85">
        <f t="shared" si="1"/>
        <v>671989</v>
      </c>
      <c r="R52" s="99">
        <f t="shared" si="0"/>
        <v>0.47910579713244783</v>
      </c>
      <c r="S52" s="89">
        <f t="shared" si="2"/>
        <v>694738</v>
      </c>
      <c r="T52" s="99">
        <f t="shared" si="3"/>
        <v>0.4953250771786481</v>
      </c>
    </row>
    <row r="53" spans="2:20" x14ac:dyDescent="0.2">
      <c r="B53" s="80" t="s">
        <v>49</v>
      </c>
      <c r="C53" s="81">
        <v>1485684</v>
      </c>
      <c r="D53" s="81">
        <v>131682650</v>
      </c>
      <c r="E53" s="81">
        <v>531034</v>
      </c>
      <c r="F53" s="81">
        <v>72948657</v>
      </c>
      <c r="G53" s="81">
        <v>663608</v>
      </c>
      <c r="H53" s="81">
        <v>33430733</v>
      </c>
      <c r="I53" s="81">
        <v>31661</v>
      </c>
      <c r="J53" s="81">
        <v>2208819</v>
      </c>
      <c r="K53" s="81">
        <v>259381</v>
      </c>
      <c r="L53" s="81">
        <v>23094441</v>
      </c>
      <c r="M53" s="81">
        <v>135416</v>
      </c>
      <c r="N53" s="81">
        <v>10635372</v>
      </c>
      <c r="O53" s="81">
        <v>119272</v>
      </c>
      <c r="P53" s="86">
        <v>12126837</v>
      </c>
      <c r="Q53" s="85">
        <f t="shared" si="1"/>
        <v>663608</v>
      </c>
      <c r="R53" s="99">
        <f t="shared" si="0"/>
        <v>0.44666833593146321</v>
      </c>
      <c r="S53" s="89">
        <f t="shared" si="2"/>
        <v>790415</v>
      </c>
      <c r="T53" s="99">
        <f t="shared" si="3"/>
        <v>0.53202094119610899</v>
      </c>
    </row>
    <row r="54" spans="2:20" x14ac:dyDescent="0.2">
      <c r="B54" s="80" t="s">
        <v>50</v>
      </c>
      <c r="C54" s="81">
        <v>1570252</v>
      </c>
      <c r="D54" s="81">
        <v>145580905</v>
      </c>
      <c r="E54" s="81">
        <v>573173</v>
      </c>
      <c r="F54" s="81">
        <v>79219709</v>
      </c>
      <c r="G54" s="81">
        <v>595812</v>
      </c>
      <c r="H54" s="81">
        <v>31207315</v>
      </c>
      <c r="I54" s="81">
        <v>27631</v>
      </c>
      <c r="J54" s="81">
        <v>2025050</v>
      </c>
      <c r="K54" s="81">
        <v>373636</v>
      </c>
      <c r="L54" s="81">
        <v>33128831</v>
      </c>
      <c r="M54" s="81">
        <v>222501</v>
      </c>
      <c r="N54" s="81">
        <v>17921520</v>
      </c>
      <c r="O54" s="81">
        <v>144698</v>
      </c>
      <c r="P54" s="86">
        <v>14709417</v>
      </c>
      <c r="Q54" s="85">
        <f t="shared" si="1"/>
        <v>595812</v>
      </c>
      <c r="R54" s="99">
        <f t="shared" si="0"/>
        <v>0.37943718587844499</v>
      </c>
      <c r="S54" s="89">
        <f t="shared" si="2"/>
        <v>946809</v>
      </c>
      <c r="T54" s="99">
        <f t="shared" si="3"/>
        <v>0.60296627547680248</v>
      </c>
    </row>
    <row r="55" spans="2:20" x14ac:dyDescent="0.2">
      <c r="B55" s="80" t="s">
        <v>51</v>
      </c>
      <c r="C55" s="81">
        <v>1470330</v>
      </c>
      <c r="D55" s="81">
        <v>136524222</v>
      </c>
      <c r="E55" s="81">
        <v>537680</v>
      </c>
      <c r="F55" s="81">
        <v>73734577</v>
      </c>
      <c r="G55" s="81">
        <v>553946</v>
      </c>
      <c r="H55" s="81">
        <v>29161924</v>
      </c>
      <c r="I55" s="81">
        <v>26053</v>
      </c>
      <c r="J55" s="81">
        <v>1806196</v>
      </c>
      <c r="K55" s="81">
        <v>352651</v>
      </c>
      <c r="L55" s="81">
        <v>31821525</v>
      </c>
      <c r="M55" s="81">
        <v>206804</v>
      </c>
      <c r="N55" s="81">
        <v>17067752</v>
      </c>
      <c r="O55" s="81">
        <v>139550</v>
      </c>
      <c r="P55" s="86">
        <v>14240420</v>
      </c>
      <c r="Q55" s="85">
        <f t="shared" si="1"/>
        <v>553946</v>
      </c>
      <c r="R55" s="99">
        <f t="shared" si="0"/>
        <v>0.37674943720117254</v>
      </c>
      <c r="S55" s="89">
        <f t="shared" si="2"/>
        <v>890331</v>
      </c>
      <c r="T55" s="99">
        <f t="shared" si="3"/>
        <v>0.60553141131582711</v>
      </c>
    </row>
    <row r="56" spans="2:20" x14ac:dyDescent="0.2">
      <c r="B56" s="80" t="s">
        <v>52</v>
      </c>
      <c r="C56" s="81">
        <v>1643266</v>
      </c>
      <c r="D56" s="81">
        <v>157898956</v>
      </c>
      <c r="E56" s="81">
        <v>643546</v>
      </c>
      <c r="F56" s="81">
        <v>90628623</v>
      </c>
      <c r="G56" s="81">
        <v>622719</v>
      </c>
      <c r="H56" s="81">
        <v>32878867</v>
      </c>
      <c r="I56" s="81">
        <v>26997</v>
      </c>
      <c r="J56" s="81">
        <v>1899976</v>
      </c>
      <c r="K56" s="81">
        <v>350004</v>
      </c>
      <c r="L56" s="81">
        <v>32491490</v>
      </c>
      <c r="M56" s="81">
        <v>196470</v>
      </c>
      <c r="N56" s="81">
        <v>16681061</v>
      </c>
      <c r="O56" s="81">
        <v>147944</v>
      </c>
      <c r="P56" s="86">
        <v>15333059</v>
      </c>
      <c r="Q56" s="85">
        <f t="shared" si="1"/>
        <v>622719</v>
      </c>
      <c r="R56" s="99">
        <f t="shared" si="0"/>
        <v>0.3789520381971026</v>
      </c>
      <c r="S56" s="89">
        <f t="shared" si="2"/>
        <v>993550</v>
      </c>
      <c r="T56" s="99">
        <f t="shared" si="3"/>
        <v>0.6046190939263637</v>
      </c>
    </row>
    <row r="57" spans="2:20" x14ac:dyDescent="0.2">
      <c r="B57" s="90" t="s">
        <v>53</v>
      </c>
      <c r="C57" s="91">
        <v>1387014</v>
      </c>
      <c r="D57" s="91">
        <v>129180746</v>
      </c>
      <c r="E57" s="91">
        <v>478741</v>
      </c>
      <c r="F57" s="91">
        <v>66808356</v>
      </c>
      <c r="G57" s="91">
        <v>531220</v>
      </c>
      <c r="H57" s="91">
        <v>27896182</v>
      </c>
      <c r="I57" s="91">
        <v>23617</v>
      </c>
      <c r="J57" s="91">
        <v>1698837</v>
      </c>
      <c r="K57" s="81">
        <v>353436</v>
      </c>
      <c r="L57" s="81">
        <v>32777371</v>
      </c>
      <c r="M57" s="81">
        <v>209385</v>
      </c>
      <c r="N57" s="81">
        <v>17887047</v>
      </c>
      <c r="O57" s="81">
        <v>139628</v>
      </c>
      <c r="P57" s="92">
        <v>14525543</v>
      </c>
      <c r="Q57" s="85">
        <f t="shared" si="1"/>
        <v>531220</v>
      </c>
      <c r="R57" s="99">
        <f t="shared" si="0"/>
        <v>0.38299541316814395</v>
      </c>
      <c r="S57" s="89">
        <f t="shared" si="2"/>
        <v>832177</v>
      </c>
      <c r="T57" s="99">
        <f t="shared" si="3"/>
        <v>0.59997736143975477</v>
      </c>
    </row>
    <row r="58" spans="2:20" x14ac:dyDescent="0.2">
      <c r="B58" s="61">
        <v>10</v>
      </c>
      <c r="C58" s="91">
        <v>1198295</v>
      </c>
      <c r="D58" s="91">
        <v>111762210</v>
      </c>
      <c r="E58" s="91">
        <v>430952</v>
      </c>
      <c r="F58" s="91">
        <v>59872798</v>
      </c>
      <c r="G58" s="91">
        <v>457003</v>
      </c>
      <c r="H58" s="91">
        <v>23509354</v>
      </c>
      <c r="I58" s="91">
        <v>17313</v>
      </c>
      <c r="J58" s="91">
        <v>1299350</v>
      </c>
      <c r="K58" s="81">
        <v>293027</v>
      </c>
      <c r="L58" s="81">
        <v>27080708</v>
      </c>
      <c r="M58" s="81">
        <v>175182</v>
      </c>
      <c r="N58" s="81">
        <v>15018394</v>
      </c>
      <c r="O58" s="81">
        <v>114331</v>
      </c>
      <c r="P58" s="92">
        <v>11818754</v>
      </c>
      <c r="Q58" s="85">
        <f t="shared" si="1"/>
        <v>457003</v>
      </c>
      <c r="R58" s="99">
        <f t="shared" si="0"/>
        <v>0.38137770749272926</v>
      </c>
      <c r="S58" s="89">
        <f t="shared" si="2"/>
        <v>723979</v>
      </c>
      <c r="T58" s="99">
        <f t="shared" si="3"/>
        <v>0.60417426426714627</v>
      </c>
    </row>
    <row r="59" spans="2:20" x14ac:dyDescent="0.2">
      <c r="B59" s="61">
        <v>11</v>
      </c>
      <c r="C59" s="91">
        <v>1214601</v>
      </c>
      <c r="D59" s="91">
        <v>117934337</v>
      </c>
      <c r="E59" s="91">
        <v>475002</v>
      </c>
      <c r="F59" s="91">
        <v>66148796</v>
      </c>
      <c r="G59" s="91">
        <v>424250</v>
      </c>
      <c r="H59" s="91">
        <v>22254582</v>
      </c>
      <c r="I59" s="91">
        <v>12632</v>
      </c>
      <c r="J59" s="91">
        <v>881452</v>
      </c>
      <c r="K59" s="81">
        <v>302717</v>
      </c>
      <c r="L59" s="81">
        <v>28649507</v>
      </c>
      <c r="M59" s="81">
        <v>184668</v>
      </c>
      <c r="N59" s="81">
        <v>16399028</v>
      </c>
      <c r="O59" s="81">
        <v>115469</v>
      </c>
      <c r="P59" s="92">
        <v>12051951</v>
      </c>
      <c r="Q59" s="85">
        <f t="shared" si="1"/>
        <v>424250</v>
      </c>
      <c r="R59" s="99">
        <f t="shared" si="0"/>
        <v>0.34929166038888493</v>
      </c>
      <c r="S59" s="89">
        <f t="shared" si="2"/>
        <v>777719</v>
      </c>
      <c r="T59" s="99">
        <f t="shared" si="3"/>
        <v>0.64030821644309532</v>
      </c>
    </row>
    <row r="60" spans="2:20" x14ac:dyDescent="0.2">
      <c r="B60" s="61">
        <v>12</v>
      </c>
      <c r="C60" s="91">
        <v>1229843</v>
      </c>
      <c r="D60" s="91">
        <v>119878589</v>
      </c>
      <c r="E60" s="91">
        <v>451522</v>
      </c>
      <c r="F60" s="91">
        <v>63009063</v>
      </c>
      <c r="G60" s="91">
        <v>421332</v>
      </c>
      <c r="H60" s="91">
        <v>22526477</v>
      </c>
      <c r="I60" s="91">
        <v>11698</v>
      </c>
      <c r="J60" s="91">
        <v>823162</v>
      </c>
      <c r="K60" s="81">
        <v>345291</v>
      </c>
      <c r="L60" s="81">
        <v>33519887</v>
      </c>
      <c r="M60" s="81">
        <v>217703</v>
      </c>
      <c r="N60" s="81">
        <v>20112890</v>
      </c>
      <c r="O60" s="81">
        <v>125261</v>
      </c>
      <c r="P60" s="92">
        <v>13228023</v>
      </c>
      <c r="Q60" s="85">
        <f t="shared" si="1"/>
        <v>421332</v>
      </c>
      <c r="R60" s="99">
        <f t="shared" si="0"/>
        <v>0.34259007043988543</v>
      </c>
      <c r="S60" s="89">
        <f t="shared" si="2"/>
        <v>796813</v>
      </c>
      <c r="T60" s="99">
        <f t="shared" si="3"/>
        <v>0.64789814634876164</v>
      </c>
    </row>
    <row r="61" spans="2:20" x14ac:dyDescent="0.2">
      <c r="B61" s="61">
        <v>13</v>
      </c>
      <c r="C61" s="91">
        <v>1173858</v>
      </c>
      <c r="D61" s="91">
        <v>109836421</v>
      </c>
      <c r="E61" s="91">
        <v>386814</v>
      </c>
      <c r="F61" s="91">
        <v>53090215</v>
      </c>
      <c r="G61" s="91">
        <v>438312</v>
      </c>
      <c r="H61" s="91">
        <v>22744895</v>
      </c>
      <c r="I61" s="91">
        <v>9767</v>
      </c>
      <c r="J61" s="91">
        <v>705486</v>
      </c>
      <c r="K61" s="81">
        <v>338965</v>
      </c>
      <c r="L61" s="81">
        <v>33295825</v>
      </c>
      <c r="M61" s="81">
        <v>215301</v>
      </c>
      <c r="N61" s="81">
        <v>20422399</v>
      </c>
      <c r="O61" s="81">
        <v>121381</v>
      </c>
      <c r="P61" s="92">
        <v>12737928</v>
      </c>
      <c r="Q61" s="85">
        <f t="shared" si="1"/>
        <v>438312</v>
      </c>
      <c r="R61" s="99">
        <f t="shared" si="0"/>
        <v>0.37339439693727861</v>
      </c>
      <c r="S61" s="89">
        <f t="shared" si="2"/>
        <v>725779</v>
      </c>
      <c r="T61" s="99">
        <f t="shared" si="3"/>
        <v>0.61828517589009913</v>
      </c>
    </row>
    <row r="62" spans="2:20" x14ac:dyDescent="0.2">
      <c r="B62" s="61">
        <v>14</v>
      </c>
      <c r="C62" s="91">
        <v>1151016</v>
      </c>
      <c r="D62" s="91">
        <v>104762739</v>
      </c>
      <c r="E62" s="91">
        <v>367974</v>
      </c>
      <c r="F62" s="91">
        <v>50104298</v>
      </c>
      <c r="G62" s="91">
        <v>450092</v>
      </c>
      <c r="H62" s="91">
        <v>22677643</v>
      </c>
      <c r="I62" s="91">
        <v>9008</v>
      </c>
      <c r="J62" s="91">
        <v>632366</v>
      </c>
      <c r="K62" s="81">
        <v>323942</v>
      </c>
      <c r="L62" s="81">
        <v>31348432</v>
      </c>
      <c r="M62" s="81">
        <v>208114</v>
      </c>
      <c r="N62" s="81">
        <v>19273323</v>
      </c>
      <c r="O62" s="81">
        <v>114176</v>
      </c>
      <c r="P62" s="92">
        <v>11966778</v>
      </c>
      <c r="Q62" s="85">
        <f t="shared" si="1"/>
        <v>450092</v>
      </c>
      <c r="R62" s="99">
        <f t="shared" si="0"/>
        <v>0.3910388734822105</v>
      </c>
      <c r="S62" s="89">
        <f t="shared" si="2"/>
        <v>691916</v>
      </c>
      <c r="T62" s="99">
        <f t="shared" si="3"/>
        <v>0.6011349972545994</v>
      </c>
    </row>
    <row r="63" spans="2:20" x14ac:dyDescent="0.2">
      <c r="B63" s="61">
        <v>15</v>
      </c>
      <c r="C63" s="91">
        <v>1160083</v>
      </c>
      <c r="D63" s="91">
        <v>104037705</v>
      </c>
      <c r="E63" s="91">
        <v>372652</v>
      </c>
      <c r="F63" s="91">
        <v>50307148</v>
      </c>
      <c r="G63" s="91">
        <v>451629</v>
      </c>
      <c r="H63" s="91">
        <v>22024421</v>
      </c>
      <c r="I63" s="91">
        <v>9163</v>
      </c>
      <c r="J63" s="91">
        <v>648726</v>
      </c>
      <c r="K63" s="81">
        <v>326639</v>
      </c>
      <c r="L63" s="81">
        <v>31057410</v>
      </c>
      <c r="M63" s="81">
        <v>200221</v>
      </c>
      <c r="N63" s="81">
        <v>17933893</v>
      </c>
      <c r="O63" s="81">
        <v>124157</v>
      </c>
      <c r="P63" s="93">
        <v>12994154</v>
      </c>
      <c r="Q63" s="85">
        <f t="shared" si="1"/>
        <v>451629</v>
      </c>
      <c r="R63" s="99">
        <f t="shared" si="0"/>
        <v>0.38930748920551372</v>
      </c>
      <c r="S63" s="89">
        <f t="shared" si="2"/>
        <v>699291</v>
      </c>
      <c r="T63" s="99">
        <f t="shared" si="3"/>
        <v>0.60279393801995207</v>
      </c>
    </row>
    <row r="64" spans="2:20" x14ac:dyDescent="0.2">
      <c r="B64" s="61">
        <v>16</v>
      </c>
      <c r="C64" s="91">
        <v>1189049</v>
      </c>
      <c r="D64" s="91">
        <v>105539655</v>
      </c>
      <c r="E64" s="91">
        <v>369852</v>
      </c>
      <c r="F64" s="91">
        <v>49698104</v>
      </c>
      <c r="G64" s="91">
        <v>464976</v>
      </c>
      <c r="H64" s="91">
        <v>22289153</v>
      </c>
      <c r="I64" s="91">
        <v>8720</v>
      </c>
      <c r="J64" s="91">
        <v>580011</v>
      </c>
      <c r="K64" s="81">
        <v>345501</v>
      </c>
      <c r="L64" s="81">
        <v>32972387</v>
      </c>
      <c r="M64" s="81">
        <v>204081</v>
      </c>
      <c r="N64" s="81">
        <v>18246109</v>
      </c>
      <c r="O64" s="81">
        <v>139242</v>
      </c>
      <c r="P64" s="92">
        <v>14578704</v>
      </c>
      <c r="Q64" s="85">
        <f t="shared" si="1"/>
        <v>464976</v>
      </c>
      <c r="R64" s="99">
        <f t="shared" si="0"/>
        <v>0.39104864475728079</v>
      </c>
      <c r="S64" s="89">
        <f t="shared" si="2"/>
        <v>715353</v>
      </c>
      <c r="T64" s="99">
        <f t="shared" si="3"/>
        <v>0.60161776343952189</v>
      </c>
    </row>
    <row r="65" spans="2:20" x14ac:dyDescent="0.2">
      <c r="B65" s="61">
        <v>17</v>
      </c>
      <c r="C65" s="94">
        <v>1236175</v>
      </c>
      <c r="D65" s="94">
        <v>106593189</v>
      </c>
      <c r="E65" s="94">
        <v>353267</v>
      </c>
      <c r="F65" s="94">
        <v>47320000</v>
      </c>
      <c r="G65" s="94">
        <v>504294</v>
      </c>
      <c r="H65" s="94">
        <v>23616012</v>
      </c>
      <c r="I65" s="94">
        <v>9547</v>
      </c>
      <c r="J65" s="94">
        <v>661970</v>
      </c>
      <c r="K65" s="81">
        <v>369067</v>
      </c>
      <c r="L65" s="81">
        <v>34995207</v>
      </c>
      <c r="M65" s="81">
        <v>229352</v>
      </c>
      <c r="N65" s="81">
        <v>20389733</v>
      </c>
      <c r="O65" s="81">
        <v>137836</v>
      </c>
      <c r="P65" s="95">
        <v>14499910</v>
      </c>
      <c r="Q65" s="85">
        <f t="shared" si="1"/>
        <v>504294</v>
      </c>
      <c r="R65" s="99">
        <f t="shared" si="0"/>
        <v>0.40794709486925396</v>
      </c>
      <c r="S65" s="89">
        <f t="shared" si="2"/>
        <v>722334</v>
      </c>
      <c r="T65" s="99">
        <f t="shared" si="3"/>
        <v>0.58432988856755719</v>
      </c>
    </row>
    <row r="66" spans="2:20" x14ac:dyDescent="0.2">
      <c r="B66" s="61">
        <v>18</v>
      </c>
      <c r="C66" s="94">
        <v>1290391</v>
      </c>
      <c r="D66" s="94">
        <v>108814659</v>
      </c>
      <c r="E66" s="94">
        <v>358519</v>
      </c>
      <c r="F66" s="94">
        <v>47777595</v>
      </c>
      <c r="G66" s="94">
        <v>543463</v>
      </c>
      <c r="H66" s="94">
        <v>24973283</v>
      </c>
      <c r="I66" s="94">
        <v>9228</v>
      </c>
      <c r="J66" s="94">
        <v>618234</v>
      </c>
      <c r="K66" s="81">
        <v>379181</v>
      </c>
      <c r="L66" s="81">
        <v>35445547</v>
      </c>
      <c r="M66" s="81">
        <v>238614</v>
      </c>
      <c r="N66" s="81">
        <v>20604823</v>
      </c>
      <c r="O66" s="81">
        <v>138261</v>
      </c>
      <c r="P66" s="95">
        <v>14695403</v>
      </c>
      <c r="Q66" s="85">
        <f t="shared" si="1"/>
        <v>543463</v>
      </c>
      <c r="R66" s="99">
        <f t="shared" si="0"/>
        <v>0.42116149291183835</v>
      </c>
      <c r="S66" s="89">
        <f t="shared" si="2"/>
        <v>737700</v>
      </c>
      <c r="T66" s="99">
        <f t="shared" si="3"/>
        <v>0.57168718628694715</v>
      </c>
    </row>
    <row r="67" spans="2:20" x14ac:dyDescent="0.2">
      <c r="B67" s="61">
        <v>19</v>
      </c>
      <c r="C67" s="94">
        <v>1060741</v>
      </c>
      <c r="D67" s="94">
        <v>90650978</v>
      </c>
      <c r="E67" s="94">
        <v>314865</v>
      </c>
      <c r="F67" s="94">
        <v>41562317</v>
      </c>
      <c r="G67" s="94">
        <v>441733</v>
      </c>
      <c r="H67" s="94">
        <v>20290147</v>
      </c>
      <c r="I67" s="94">
        <v>9366</v>
      </c>
      <c r="J67" s="94">
        <v>622752</v>
      </c>
      <c r="K67" s="81">
        <v>294777</v>
      </c>
      <c r="L67" s="81">
        <v>28175762</v>
      </c>
      <c r="M67" s="81">
        <v>168918</v>
      </c>
      <c r="N67" s="81">
        <v>14906603</v>
      </c>
      <c r="O67" s="81">
        <v>124238</v>
      </c>
      <c r="P67" s="95">
        <v>13184951</v>
      </c>
      <c r="Q67" s="85">
        <f t="shared" si="1"/>
        <v>441733</v>
      </c>
      <c r="R67" s="99">
        <f t="shared" si="0"/>
        <v>0.41643813145716063</v>
      </c>
      <c r="S67" s="89">
        <f t="shared" si="2"/>
        <v>609642</v>
      </c>
      <c r="T67" s="99">
        <f t="shared" si="3"/>
        <v>0.57473219192998104</v>
      </c>
    </row>
    <row r="68" spans="2:20" x14ac:dyDescent="0.2">
      <c r="B68" s="61">
        <v>20</v>
      </c>
      <c r="C68" s="94">
        <v>1093519</v>
      </c>
      <c r="D68" s="94">
        <v>90767757</v>
      </c>
      <c r="E68" s="94">
        <v>318511</v>
      </c>
      <c r="F68" s="94">
        <v>41562280</v>
      </c>
      <c r="G68" s="94">
        <v>464851</v>
      </c>
      <c r="H68" s="94">
        <v>20944686</v>
      </c>
      <c r="I68" s="94">
        <v>10136</v>
      </c>
      <c r="J68" s="94">
        <v>648720</v>
      </c>
      <c r="K68" s="81">
        <v>300021</v>
      </c>
      <c r="L68" s="81">
        <v>27612071</v>
      </c>
      <c r="M68" s="81">
        <v>182555</v>
      </c>
      <c r="N68" s="81">
        <v>15367198</v>
      </c>
      <c r="O68" s="81">
        <v>115785</v>
      </c>
      <c r="P68" s="95">
        <v>12160687</v>
      </c>
      <c r="Q68" s="85">
        <f t="shared" si="1"/>
        <v>464851</v>
      </c>
      <c r="R68" s="99">
        <f t="shared" si="0"/>
        <v>0.42509640893299522</v>
      </c>
      <c r="S68" s="89">
        <f t="shared" si="2"/>
        <v>618532</v>
      </c>
      <c r="T68" s="99">
        <f t="shared" si="3"/>
        <v>0.56563443342090991</v>
      </c>
    </row>
    <row r="69" spans="2:20" x14ac:dyDescent="0.2">
      <c r="B69" s="61">
        <v>21</v>
      </c>
      <c r="C69" s="94">
        <v>788410</v>
      </c>
      <c r="D69" s="94">
        <v>68323614</v>
      </c>
      <c r="E69" s="94">
        <v>284631</v>
      </c>
      <c r="F69" s="94">
        <v>36375803</v>
      </c>
      <c r="G69" s="94">
        <v>321470</v>
      </c>
      <c r="H69" s="94">
        <v>15260802</v>
      </c>
      <c r="I69" s="94">
        <v>13473</v>
      </c>
      <c r="J69" s="94">
        <v>762636</v>
      </c>
      <c r="K69" s="81">
        <v>168836</v>
      </c>
      <c r="L69" s="81">
        <v>15924373</v>
      </c>
      <c r="M69" s="81">
        <v>76678</v>
      </c>
      <c r="N69" s="81">
        <v>6429454</v>
      </c>
      <c r="O69" s="81">
        <v>91254</v>
      </c>
      <c r="P69" s="95">
        <v>9449574</v>
      </c>
      <c r="Q69" s="85">
        <f t="shared" si="1"/>
        <v>321470</v>
      </c>
      <c r="R69" s="99">
        <f t="shared" si="0"/>
        <v>0.40774470136096702</v>
      </c>
      <c r="S69" s="89">
        <f t="shared" si="2"/>
        <v>453467</v>
      </c>
      <c r="T69" s="99">
        <f t="shared" si="3"/>
        <v>0.57516647429636869</v>
      </c>
    </row>
    <row r="70" spans="2:20" x14ac:dyDescent="0.2">
      <c r="B70" s="61">
        <v>22</v>
      </c>
      <c r="C70" s="94">
        <v>813126</v>
      </c>
      <c r="D70" s="94">
        <v>72909844</v>
      </c>
      <c r="E70" s="94">
        <v>305221</v>
      </c>
      <c r="F70" s="94">
        <v>38532742</v>
      </c>
      <c r="G70" s="94">
        <v>298014</v>
      </c>
      <c r="H70" s="94">
        <v>14849302</v>
      </c>
      <c r="I70" s="94">
        <v>8003</v>
      </c>
      <c r="J70" s="94">
        <v>504647</v>
      </c>
      <c r="K70" s="81">
        <v>201888</v>
      </c>
      <c r="L70" s="81">
        <v>19023153</v>
      </c>
      <c r="M70" s="81">
        <v>90597</v>
      </c>
      <c r="N70" s="81">
        <v>7589151</v>
      </c>
      <c r="O70" s="81">
        <v>110358</v>
      </c>
      <c r="P70" s="95">
        <v>11370420</v>
      </c>
      <c r="Q70" s="85">
        <f t="shared" si="1"/>
        <v>298014</v>
      </c>
      <c r="R70" s="99">
        <f t="shared" si="0"/>
        <v>0.36650408423786718</v>
      </c>
      <c r="S70" s="89">
        <f t="shared" si="2"/>
        <v>507109</v>
      </c>
      <c r="T70" s="99">
        <f t="shared" si="3"/>
        <v>0.62365365269343254</v>
      </c>
    </row>
    <row r="71" spans="2:20" x14ac:dyDescent="0.2">
      <c r="B71" s="61">
        <v>23</v>
      </c>
      <c r="C71" s="94">
        <v>834117</v>
      </c>
      <c r="D71" s="94">
        <v>75354563</v>
      </c>
      <c r="E71" s="94">
        <v>305626</v>
      </c>
      <c r="F71" s="94">
        <v>38375358</v>
      </c>
      <c r="G71" s="94">
        <v>285832</v>
      </c>
      <c r="H71" s="94">
        <v>14619472</v>
      </c>
      <c r="I71" s="94">
        <v>8088</v>
      </c>
      <c r="J71" s="94">
        <v>560010</v>
      </c>
      <c r="K71" s="81">
        <v>234571</v>
      </c>
      <c r="L71" s="81">
        <v>21799723</v>
      </c>
      <c r="M71" s="81">
        <v>116755</v>
      </c>
      <c r="N71" s="81">
        <v>9673532</v>
      </c>
      <c r="O71" s="81">
        <v>116798</v>
      </c>
      <c r="P71" s="95">
        <v>12054348</v>
      </c>
      <c r="Q71" s="85">
        <f t="shared" si="1"/>
        <v>285832</v>
      </c>
      <c r="R71" s="99">
        <f t="shared" si="0"/>
        <v>0.34267614735103108</v>
      </c>
      <c r="S71" s="89">
        <f t="shared" si="2"/>
        <v>540197</v>
      </c>
      <c r="T71" s="99">
        <f t="shared" si="3"/>
        <v>0.64762737122010461</v>
      </c>
    </row>
    <row r="72" spans="2:20" x14ac:dyDescent="0.2">
      <c r="B72" s="61">
        <v>24</v>
      </c>
      <c r="C72" s="94">
        <v>882797</v>
      </c>
      <c r="D72" s="94">
        <v>78413220</v>
      </c>
      <c r="E72" s="94">
        <v>311589</v>
      </c>
      <c r="F72" s="94">
        <v>38913286</v>
      </c>
      <c r="G72" s="94">
        <v>318521</v>
      </c>
      <c r="H72" s="94">
        <v>16242492</v>
      </c>
      <c r="I72" s="94">
        <v>5877</v>
      </c>
      <c r="J72" s="94">
        <v>411976</v>
      </c>
      <c r="K72" s="81">
        <v>246810</v>
      </c>
      <c r="L72" s="81">
        <v>22845466</v>
      </c>
      <c r="M72" s="81">
        <v>123203</v>
      </c>
      <c r="N72" s="81">
        <v>10132504</v>
      </c>
      <c r="O72" s="81">
        <v>122590</v>
      </c>
      <c r="P72" s="95">
        <v>12653707</v>
      </c>
      <c r="Q72" s="85">
        <f t="shared" si="1"/>
        <v>318521</v>
      </c>
      <c r="R72" s="99">
        <f t="shared" si="0"/>
        <v>0.36080888358252239</v>
      </c>
      <c r="S72" s="89">
        <f t="shared" si="2"/>
        <v>558399</v>
      </c>
      <c r="T72" s="99">
        <f t="shared" si="3"/>
        <v>0.63253386678930712</v>
      </c>
    </row>
    <row r="73" spans="2:20" x14ac:dyDescent="0.2">
      <c r="B73" s="61">
        <v>25</v>
      </c>
      <c r="C73" s="94">
        <v>980025</v>
      </c>
      <c r="D73" s="94">
        <v>87210405</v>
      </c>
      <c r="E73" s="94">
        <v>354772</v>
      </c>
      <c r="F73" s="94">
        <v>44370766</v>
      </c>
      <c r="G73" s="94">
        <v>356263</v>
      </c>
      <c r="H73" s="94">
        <v>18181839</v>
      </c>
      <c r="I73" s="94">
        <v>5059</v>
      </c>
      <c r="J73" s="94">
        <v>412340</v>
      </c>
      <c r="K73" s="81">
        <v>263931</v>
      </c>
      <c r="L73" s="81">
        <v>24245460</v>
      </c>
      <c r="M73" s="81">
        <v>127599</v>
      </c>
      <c r="N73" s="81">
        <v>10249626</v>
      </c>
      <c r="O73" s="81">
        <v>134888</v>
      </c>
      <c r="P73" s="95">
        <v>13932067</v>
      </c>
      <c r="Q73" s="85">
        <f t="shared" si="1"/>
        <v>356263</v>
      </c>
      <c r="R73" s="99">
        <f t="shared" si="0"/>
        <v>0.36352439988775798</v>
      </c>
      <c r="S73" s="89">
        <f t="shared" si="2"/>
        <v>618703</v>
      </c>
      <c r="T73" s="99">
        <f t="shared" si="3"/>
        <v>0.63131348690084432</v>
      </c>
    </row>
    <row r="74" spans="2:20" x14ac:dyDescent="0.2">
      <c r="B74" s="61">
        <v>26</v>
      </c>
      <c r="C74" s="94">
        <v>892261</v>
      </c>
      <c r="D74" s="94">
        <v>75680545</v>
      </c>
      <c r="E74" s="94">
        <v>285270</v>
      </c>
      <c r="F74" s="94">
        <v>35341674</v>
      </c>
      <c r="G74" s="94">
        <v>362191</v>
      </c>
      <c r="H74" s="94">
        <v>18062143</v>
      </c>
      <c r="I74" s="94">
        <v>7372</v>
      </c>
      <c r="J74" s="94">
        <v>511843</v>
      </c>
      <c r="K74" s="81">
        <v>237428</v>
      </c>
      <c r="L74" s="81">
        <v>21764885</v>
      </c>
      <c r="M74" s="81">
        <v>110475</v>
      </c>
      <c r="N74" s="81">
        <v>8716251</v>
      </c>
      <c r="O74" s="81">
        <v>125421</v>
      </c>
      <c r="P74" s="95">
        <v>12990257</v>
      </c>
      <c r="Q74" s="85">
        <f t="shared" si="1"/>
        <v>362191</v>
      </c>
      <c r="R74" s="99">
        <f t="shared" si="0"/>
        <v>0.4059249479692601</v>
      </c>
      <c r="S74" s="89">
        <f t="shared" si="2"/>
        <v>522698</v>
      </c>
      <c r="T74" s="99">
        <f t="shared" si="3"/>
        <v>0.58581289555410354</v>
      </c>
    </row>
    <row r="75" spans="2:20" x14ac:dyDescent="0.2">
      <c r="B75" s="61">
        <v>27</v>
      </c>
      <c r="C75" s="94">
        <v>909299</v>
      </c>
      <c r="D75" s="94">
        <v>75058911</v>
      </c>
      <c r="E75" s="94">
        <v>283366</v>
      </c>
      <c r="F75" s="94">
        <v>34825096</v>
      </c>
      <c r="G75" s="94">
        <v>378718</v>
      </c>
      <c r="H75" s="94">
        <v>18334407</v>
      </c>
      <c r="I75" s="94">
        <v>6014</v>
      </c>
      <c r="J75" s="94">
        <v>397346</v>
      </c>
      <c r="K75" s="81">
        <v>241201</v>
      </c>
      <c r="L75" s="81">
        <v>21502062</v>
      </c>
      <c r="M75" s="81">
        <v>115652</v>
      </c>
      <c r="N75" s="81">
        <v>8596666</v>
      </c>
      <c r="O75" s="81">
        <v>123624</v>
      </c>
      <c r="P75" s="95">
        <v>12830306</v>
      </c>
      <c r="Q75" s="85">
        <f t="shared" si="1"/>
        <v>378718</v>
      </c>
      <c r="R75" s="99">
        <f t="shared" si="0"/>
        <v>0.41649446441709492</v>
      </c>
      <c r="S75" s="89">
        <f t="shared" si="2"/>
        <v>524567</v>
      </c>
      <c r="T75" s="99">
        <f t="shared" si="3"/>
        <v>0.57689164950142913</v>
      </c>
    </row>
    <row r="76" spans="2:20" x14ac:dyDescent="0.2">
      <c r="B76" s="61">
        <v>28</v>
      </c>
      <c r="C76" s="94">
        <v>967237</v>
      </c>
      <c r="D76" s="94">
        <v>78183370</v>
      </c>
      <c r="E76" s="94">
        <v>292287</v>
      </c>
      <c r="F76" s="94">
        <v>35661838</v>
      </c>
      <c r="G76" s="94">
        <v>418543</v>
      </c>
      <c r="H76" s="94">
        <v>19638949</v>
      </c>
      <c r="I76" s="94">
        <v>5875</v>
      </c>
      <c r="J76" s="94">
        <v>431821</v>
      </c>
      <c r="K76" s="81">
        <v>250532</v>
      </c>
      <c r="L76" s="81">
        <v>22450762</v>
      </c>
      <c r="M76" s="81">
        <v>114570</v>
      </c>
      <c r="N76" s="81">
        <v>8465716</v>
      </c>
      <c r="O76" s="81">
        <v>133739</v>
      </c>
      <c r="P76" s="95">
        <v>13909419</v>
      </c>
      <c r="Q76" s="85">
        <f t="shared" si="1"/>
        <v>418543</v>
      </c>
      <c r="R76" s="99">
        <f t="shared" si="0"/>
        <v>0.4327202123161128</v>
      </c>
      <c r="S76" s="89">
        <f t="shared" si="2"/>
        <v>542819</v>
      </c>
      <c r="T76" s="99">
        <f t="shared" si="3"/>
        <v>0.5612057851384924</v>
      </c>
    </row>
    <row r="77" spans="2:20" x14ac:dyDescent="0.2">
      <c r="B77" s="61">
        <v>29</v>
      </c>
      <c r="C77" s="94">
        <v>964641</v>
      </c>
      <c r="D77" s="94">
        <v>77514644</v>
      </c>
      <c r="E77" s="94">
        <v>284283</v>
      </c>
      <c r="F77" s="94">
        <v>34327638</v>
      </c>
      <c r="G77" s="94">
        <v>419397</v>
      </c>
      <c r="H77" s="94">
        <v>19548703</v>
      </c>
      <c r="I77" s="94">
        <v>5770</v>
      </c>
      <c r="J77" s="94">
        <v>392313</v>
      </c>
      <c r="K77" s="81">
        <v>255191</v>
      </c>
      <c r="L77" s="81">
        <v>23245990</v>
      </c>
      <c r="M77" s="81">
        <v>114830</v>
      </c>
      <c r="N77" s="81">
        <v>8820182</v>
      </c>
      <c r="O77" s="81">
        <v>138189</v>
      </c>
      <c r="P77" s="95">
        <v>14354622</v>
      </c>
      <c r="Q77" s="85">
        <f t="shared" si="1"/>
        <v>419397</v>
      </c>
      <c r="R77" s="99">
        <f t="shared" si="0"/>
        <v>0.43477003361872446</v>
      </c>
      <c r="S77" s="89">
        <f t="shared" si="2"/>
        <v>539474</v>
      </c>
      <c r="T77" s="99">
        <f t="shared" si="3"/>
        <v>0.55924846652796223</v>
      </c>
    </row>
    <row r="78" spans="2:20" x14ac:dyDescent="0.2">
      <c r="B78" s="61">
        <v>30</v>
      </c>
      <c r="C78" s="94">
        <v>942370</v>
      </c>
      <c r="D78" s="94">
        <v>75309090</v>
      </c>
      <c r="E78" s="94">
        <v>283235</v>
      </c>
      <c r="F78" s="94">
        <v>33967275</v>
      </c>
      <c r="G78" s="94">
        <v>396404</v>
      </c>
      <c r="H78" s="94">
        <v>18245285</v>
      </c>
      <c r="I78" s="94">
        <v>7468</v>
      </c>
      <c r="J78" s="94">
        <v>477432</v>
      </c>
      <c r="K78" s="81">
        <v>255263</v>
      </c>
      <c r="L78" s="81">
        <v>22619098</v>
      </c>
      <c r="M78" s="81">
        <v>110510</v>
      </c>
      <c r="N78" s="81">
        <v>7828137</v>
      </c>
      <c r="O78" s="81">
        <v>142393</v>
      </c>
      <c r="P78" s="95">
        <v>14713891</v>
      </c>
      <c r="Q78" s="85">
        <f t="shared" si="1"/>
        <v>396404</v>
      </c>
      <c r="R78" s="99">
        <f t="shared" si="0"/>
        <v>0.42064581852138755</v>
      </c>
      <c r="S78" s="89">
        <f t="shared" si="2"/>
        <v>538498</v>
      </c>
      <c r="T78" s="99">
        <f t="shared" si="3"/>
        <v>0.57142948098942026</v>
      </c>
    </row>
    <row r="79" spans="2:20" x14ac:dyDescent="0.2">
      <c r="B79" s="61" t="s">
        <v>69</v>
      </c>
      <c r="C79" s="94">
        <v>905123</v>
      </c>
      <c r="D79" s="94">
        <v>74875931</v>
      </c>
      <c r="E79" s="94">
        <v>288738</v>
      </c>
      <c r="F79" s="94">
        <v>34388473</v>
      </c>
      <c r="G79" s="94">
        <v>342289</v>
      </c>
      <c r="H79" s="94">
        <v>16227593</v>
      </c>
      <c r="I79" s="94">
        <v>6400</v>
      </c>
      <c r="J79" s="94">
        <v>419870</v>
      </c>
      <c r="K79" s="81">
        <v>267696</v>
      </c>
      <c r="L79" s="81">
        <v>23839995</v>
      </c>
      <c r="M79" s="81">
        <v>117803</v>
      </c>
      <c r="N79" s="81">
        <v>8420440</v>
      </c>
      <c r="O79" s="81">
        <v>147522</v>
      </c>
      <c r="P79" s="95">
        <v>15329493</v>
      </c>
      <c r="Q79" s="85">
        <f t="shared" si="1"/>
        <v>342289</v>
      </c>
      <c r="R79" s="99">
        <f t="shared" si="0"/>
        <v>0.37816849201710706</v>
      </c>
      <c r="S79" s="89">
        <f t="shared" si="2"/>
        <v>556434</v>
      </c>
      <c r="T79" s="99">
        <f t="shared" si="3"/>
        <v>0.61476064579068257</v>
      </c>
    </row>
    <row r="80" spans="2:20" x14ac:dyDescent="0.2">
      <c r="B80" s="61">
        <v>2</v>
      </c>
      <c r="C80" s="94">
        <v>815340</v>
      </c>
      <c r="D80" s="94">
        <v>66454243</v>
      </c>
      <c r="E80" s="94">
        <v>261088</v>
      </c>
      <c r="F80" s="94">
        <v>30802712</v>
      </c>
      <c r="G80" s="94">
        <v>306753</v>
      </c>
      <c r="H80" s="94">
        <v>14101103</v>
      </c>
      <c r="I80" s="94">
        <v>7231</v>
      </c>
      <c r="J80" s="94">
        <v>434145</v>
      </c>
      <c r="K80" s="81">
        <v>240268</v>
      </c>
      <c r="L80" s="81">
        <v>21116283</v>
      </c>
      <c r="M80" s="81">
        <v>107884</v>
      </c>
      <c r="N80" s="81">
        <v>7455080</v>
      </c>
      <c r="O80" s="81">
        <v>130753</v>
      </c>
      <c r="P80" s="95">
        <v>13585296</v>
      </c>
      <c r="Q80" s="85">
        <f t="shared" si="1"/>
        <v>306753</v>
      </c>
      <c r="R80" s="99">
        <f t="shared" si="0"/>
        <v>0.37622709544484512</v>
      </c>
      <c r="S80" s="89">
        <f t="shared" si="2"/>
        <v>501356</v>
      </c>
      <c r="T80" s="99">
        <f t="shared" si="3"/>
        <v>0.61490421173988763</v>
      </c>
    </row>
    <row r="81" spans="2:17" x14ac:dyDescent="0.2">
      <c r="C81" s="96" t="s">
        <v>71</v>
      </c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85"/>
    </row>
    <row r="82" spans="2:17" ht="39.9" customHeight="1" x14ac:dyDescent="0.2">
      <c r="B82" s="98" t="s">
        <v>65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85"/>
    </row>
    <row r="83" spans="2:17" x14ac:dyDescent="0.2">
      <c r="B83" s="98" t="s">
        <v>63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85"/>
    </row>
    <row r="84" spans="2:17" x14ac:dyDescent="0.2">
      <c r="B84" s="98" t="s">
        <v>68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85"/>
    </row>
    <row r="85" spans="2:17" x14ac:dyDescent="0.2">
      <c r="B85" s="56" t="s">
        <v>64</v>
      </c>
      <c r="Q85" s="85"/>
    </row>
    <row r="86" spans="2:17" x14ac:dyDescent="0.2">
      <c r="B86" s="56" t="s">
        <v>58</v>
      </c>
      <c r="Q86" s="85"/>
    </row>
    <row r="87" spans="2:17" x14ac:dyDescent="0.2">
      <c r="B87" s="56" t="s">
        <v>59</v>
      </c>
      <c r="Q87" s="85"/>
    </row>
  </sheetData>
  <mergeCells count="7">
    <mergeCell ref="M5:N5"/>
    <mergeCell ref="B4:B5"/>
    <mergeCell ref="C4:D5"/>
    <mergeCell ref="E4:F5"/>
    <mergeCell ref="G4:H5"/>
    <mergeCell ref="I4:J5"/>
    <mergeCell ref="K4:K5"/>
  </mergeCells>
  <phoneticPr fontId="4"/>
  <printOptions horizontalCentered="1"/>
  <pageMargins left="0.59055118110236227" right="0.59055118110236227" top="0.39370078740157483" bottom="0.19685039370078741" header="0.51181102362204722" footer="0.51181102362204722"/>
  <pageSetup paperSize="9" scale="52" fitToHeight="2" orientation="landscape" verticalDpi="300"/>
  <headerFooter alignWithMargins="0">
    <oddFooter>&amp;P / &amp;N ﾍﾟｰｼﾞ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87"/>
  <sheetViews>
    <sheetView showGridLines="0" view="pageBreakPreview" zoomScaleNormal="100" zoomScaleSheetLayoutView="100" workbookViewId="0">
      <pane xSplit="2" ySplit="6" topLeftCell="C51" activePane="bottomRight" state="frozen"/>
      <selection pane="topRight" activeCell="B1" sqref="B1"/>
      <selection pane="bottomLeft" activeCell="A7" sqref="A7"/>
      <selection pane="bottomRight" activeCell="B4" sqref="B4:K80"/>
    </sheetView>
  </sheetViews>
  <sheetFormatPr defaultColWidth="11" defaultRowHeight="13.2" x14ac:dyDescent="0.2"/>
  <cols>
    <col min="1" max="1" width="11" style="2" customWidth="1"/>
    <col min="2" max="2" width="10.44140625" style="2" customWidth="1"/>
    <col min="3" max="3" width="12" style="2" customWidth="1"/>
    <col min="4" max="4" width="12.33203125" style="2" hidden="1" customWidth="1"/>
    <col min="5" max="5" width="10.88671875" style="2" customWidth="1"/>
    <col min="6" max="6" width="12.33203125" style="2" hidden="1" customWidth="1"/>
    <col min="7" max="7" width="11" style="2" customWidth="1"/>
    <col min="8" max="8" width="12.33203125" style="2" hidden="1" customWidth="1"/>
    <col min="9" max="9" width="10.44140625" style="2" customWidth="1"/>
    <col min="10" max="10" width="12.33203125" style="2" hidden="1" customWidth="1"/>
    <col min="11" max="11" width="12.109375" style="2" customWidth="1"/>
    <col min="12" max="12" width="12.33203125" style="2" hidden="1" customWidth="1"/>
    <col min="13" max="13" width="9.109375" style="2" hidden="1" customWidth="1"/>
    <col min="14" max="14" width="12.33203125" style="2" hidden="1" customWidth="1"/>
    <col min="15" max="15" width="9.109375" style="2" hidden="1" customWidth="1"/>
    <col min="16" max="16" width="12.33203125" style="2" hidden="1" customWidth="1"/>
    <col min="17" max="16384" width="11" style="2"/>
  </cols>
  <sheetData>
    <row r="1" spans="2:16" x14ac:dyDescent="0.2"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</row>
    <row r="2" spans="2:16" ht="16.2" x14ac:dyDescent="0.2">
      <c r="B2" s="28"/>
      <c r="C2" s="29" t="s">
        <v>72</v>
      </c>
      <c r="D2" s="30"/>
      <c r="E2" s="13"/>
      <c r="F2" s="30"/>
      <c r="G2" s="13"/>
      <c r="H2" s="30"/>
      <c r="I2" s="13"/>
      <c r="J2" s="30"/>
      <c r="K2" s="13"/>
      <c r="L2" s="3"/>
      <c r="N2" s="3"/>
      <c r="P2" s="3"/>
    </row>
    <row r="3" spans="2:16" ht="13.8" thickBot="1" x14ac:dyDescent="0.25">
      <c r="B3" s="31"/>
      <c r="C3" s="31"/>
      <c r="D3" s="13"/>
      <c r="E3" s="13"/>
      <c r="F3" s="13"/>
      <c r="G3" s="13"/>
      <c r="H3" s="13"/>
      <c r="I3" s="13"/>
      <c r="J3" s="13"/>
      <c r="K3" s="13" t="s">
        <v>70</v>
      </c>
    </row>
    <row r="4" spans="2:16" x14ac:dyDescent="0.2">
      <c r="B4" s="104"/>
      <c r="C4" s="106" t="s">
        <v>0</v>
      </c>
      <c r="D4" s="106"/>
      <c r="E4" s="106" t="s">
        <v>1</v>
      </c>
      <c r="F4" s="106"/>
      <c r="G4" s="106" t="s">
        <v>2</v>
      </c>
      <c r="H4" s="106"/>
      <c r="I4" s="106" t="s">
        <v>3</v>
      </c>
      <c r="J4" s="106"/>
      <c r="K4" s="125" t="s">
        <v>57</v>
      </c>
      <c r="L4" s="42"/>
      <c r="M4" s="4"/>
      <c r="N4" s="4"/>
      <c r="O4" s="4"/>
      <c r="P4" s="4"/>
    </row>
    <row r="5" spans="2:16" x14ac:dyDescent="0.2">
      <c r="B5" s="105"/>
      <c r="C5" s="106"/>
      <c r="D5" s="106"/>
      <c r="E5" s="106"/>
      <c r="F5" s="106"/>
      <c r="G5" s="106"/>
      <c r="H5" s="106"/>
      <c r="I5" s="106"/>
      <c r="J5" s="106"/>
      <c r="K5" s="109"/>
      <c r="L5" s="42"/>
      <c r="M5" s="112" t="s">
        <v>55</v>
      </c>
      <c r="N5" s="113"/>
      <c r="O5" s="114" t="s">
        <v>56</v>
      </c>
      <c r="P5" s="112"/>
    </row>
    <row r="6" spans="2:16" ht="13.8" hidden="1" thickBot="1" x14ac:dyDescent="0.25">
      <c r="B6" s="42" t="s">
        <v>4</v>
      </c>
      <c r="C6" s="24" t="s">
        <v>5</v>
      </c>
      <c r="D6" s="24" t="s">
        <v>6</v>
      </c>
      <c r="E6" s="24" t="s">
        <v>5</v>
      </c>
      <c r="F6" s="24" t="s">
        <v>6</v>
      </c>
      <c r="G6" s="24" t="s">
        <v>5</v>
      </c>
      <c r="H6" s="24" t="s">
        <v>6</v>
      </c>
      <c r="I6" s="24" t="s">
        <v>5</v>
      </c>
      <c r="J6" s="24" t="s">
        <v>6</v>
      </c>
      <c r="K6" s="24" t="s">
        <v>5</v>
      </c>
      <c r="L6" s="24" t="s">
        <v>6</v>
      </c>
      <c r="M6" s="32" t="s">
        <v>5</v>
      </c>
      <c r="N6" s="17" t="s">
        <v>6</v>
      </c>
      <c r="O6" s="18" t="s">
        <v>5</v>
      </c>
      <c r="P6" s="18" t="s">
        <v>6</v>
      </c>
    </row>
    <row r="7" spans="2:16" hidden="1" x14ac:dyDescent="0.2">
      <c r="B7" s="42"/>
      <c r="C7" s="43" t="s">
        <v>7</v>
      </c>
      <c r="D7" s="43" t="s">
        <v>8</v>
      </c>
      <c r="E7" s="43" t="s">
        <v>7</v>
      </c>
      <c r="F7" s="43" t="s">
        <v>8</v>
      </c>
      <c r="G7" s="43" t="s">
        <v>7</v>
      </c>
      <c r="H7" s="43" t="s">
        <v>8</v>
      </c>
      <c r="I7" s="43" t="s">
        <v>7</v>
      </c>
      <c r="J7" s="43" t="s">
        <v>8</v>
      </c>
      <c r="K7" s="43" t="s">
        <v>7</v>
      </c>
      <c r="L7" s="43" t="s">
        <v>8</v>
      </c>
      <c r="M7" s="33" t="s">
        <v>7</v>
      </c>
      <c r="N7" s="5" t="s">
        <v>8</v>
      </c>
      <c r="O7" s="5" t="s">
        <v>7</v>
      </c>
      <c r="P7" s="5" t="s">
        <v>8</v>
      </c>
    </row>
    <row r="8" spans="2:16" hidden="1" x14ac:dyDescent="0.2">
      <c r="B8" s="24" t="s">
        <v>66</v>
      </c>
      <c r="C8" s="44">
        <v>537783</v>
      </c>
      <c r="D8" s="44">
        <v>23007719</v>
      </c>
      <c r="E8" s="44" t="s">
        <v>54</v>
      </c>
      <c r="F8" s="44" t="s">
        <v>54</v>
      </c>
      <c r="G8" s="44" t="s">
        <v>54</v>
      </c>
      <c r="H8" s="44" t="s">
        <v>54</v>
      </c>
      <c r="I8" s="44" t="s">
        <v>54</v>
      </c>
      <c r="J8" s="44" t="s">
        <v>54</v>
      </c>
      <c r="K8" s="44" t="s">
        <v>54</v>
      </c>
      <c r="L8" s="44" t="s">
        <v>54</v>
      </c>
      <c r="M8" s="34" t="s">
        <v>54</v>
      </c>
      <c r="N8" s="16" t="s">
        <v>54</v>
      </c>
      <c r="O8" s="16" t="s">
        <v>54</v>
      </c>
      <c r="P8" s="16" t="s">
        <v>54</v>
      </c>
    </row>
    <row r="9" spans="2:16" hidden="1" x14ac:dyDescent="0.2">
      <c r="B9" s="45" t="s">
        <v>60</v>
      </c>
      <c r="C9" s="44">
        <v>394284</v>
      </c>
      <c r="D9" s="44">
        <v>17898319</v>
      </c>
      <c r="E9" s="44" t="s">
        <v>54</v>
      </c>
      <c r="F9" s="44" t="s">
        <v>54</v>
      </c>
      <c r="G9" s="44" t="s">
        <v>54</v>
      </c>
      <c r="H9" s="44" t="s">
        <v>54</v>
      </c>
      <c r="I9" s="44" t="s">
        <v>54</v>
      </c>
      <c r="J9" s="44" t="s">
        <v>54</v>
      </c>
      <c r="K9" s="44" t="s">
        <v>54</v>
      </c>
      <c r="L9" s="44" t="s">
        <v>54</v>
      </c>
      <c r="M9" s="34" t="s">
        <v>54</v>
      </c>
      <c r="N9" s="16" t="s">
        <v>54</v>
      </c>
      <c r="O9" s="16" t="s">
        <v>54</v>
      </c>
      <c r="P9" s="16" t="s">
        <v>54</v>
      </c>
    </row>
    <row r="10" spans="2:16" hidden="1" x14ac:dyDescent="0.2">
      <c r="B10" s="45" t="s">
        <v>61</v>
      </c>
      <c r="C10" s="44">
        <v>358883</v>
      </c>
      <c r="D10" s="44">
        <v>18773159</v>
      </c>
      <c r="E10" s="44" t="s">
        <v>54</v>
      </c>
      <c r="F10" s="44" t="s">
        <v>54</v>
      </c>
      <c r="G10" s="44" t="s">
        <v>54</v>
      </c>
      <c r="H10" s="44" t="s">
        <v>54</v>
      </c>
      <c r="I10" s="44" t="s">
        <v>54</v>
      </c>
      <c r="J10" s="44" t="s">
        <v>54</v>
      </c>
      <c r="K10" s="44" t="s">
        <v>54</v>
      </c>
      <c r="L10" s="44" t="s">
        <v>54</v>
      </c>
      <c r="M10" s="34" t="s">
        <v>54</v>
      </c>
      <c r="N10" s="16" t="s">
        <v>54</v>
      </c>
      <c r="O10" s="16" t="s">
        <v>54</v>
      </c>
      <c r="P10" s="16" t="s">
        <v>54</v>
      </c>
    </row>
    <row r="11" spans="2:16" hidden="1" x14ac:dyDescent="0.2">
      <c r="B11" s="45" t="s">
        <v>62</v>
      </c>
      <c r="C11" s="46">
        <v>210690</v>
      </c>
      <c r="D11" s="46">
        <v>12617164</v>
      </c>
      <c r="E11" s="46">
        <v>164886</v>
      </c>
      <c r="F11" s="46">
        <v>10605590</v>
      </c>
      <c r="G11" s="46">
        <v>25677</v>
      </c>
      <c r="H11" s="46">
        <v>948466</v>
      </c>
      <c r="I11" s="46">
        <v>15151</v>
      </c>
      <c r="J11" s="46">
        <v>851228</v>
      </c>
      <c r="K11" s="46">
        <v>4976</v>
      </c>
      <c r="L11" s="46">
        <v>211880</v>
      </c>
      <c r="M11" s="34" t="s">
        <v>54</v>
      </c>
      <c r="N11" s="16" t="s">
        <v>54</v>
      </c>
      <c r="O11" s="16" t="s">
        <v>54</v>
      </c>
      <c r="P11" s="16" t="s">
        <v>54</v>
      </c>
    </row>
    <row r="12" spans="2:16" hidden="1" x14ac:dyDescent="0.2">
      <c r="B12" s="45" t="s">
        <v>9</v>
      </c>
      <c r="C12" s="46">
        <v>242514</v>
      </c>
      <c r="D12" s="46">
        <v>14073263</v>
      </c>
      <c r="E12" s="46">
        <v>174517</v>
      </c>
      <c r="F12" s="46">
        <v>11245050</v>
      </c>
      <c r="G12" s="46">
        <v>42460</v>
      </c>
      <c r="H12" s="46">
        <v>1557405</v>
      </c>
      <c r="I12" s="46">
        <v>15971</v>
      </c>
      <c r="J12" s="46">
        <v>870170</v>
      </c>
      <c r="K12" s="46">
        <v>9566</v>
      </c>
      <c r="L12" s="46">
        <v>400637</v>
      </c>
      <c r="M12" s="34" t="s">
        <v>54</v>
      </c>
      <c r="N12" s="16" t="s">
        <v>54</v>
      </c>
      <c r="O12" s="16" t="s">
        <v>54</v>
      </c>
      <c r="P12" s="16" t="s">
        <v>54</v>
      </c>
    </row>
    <row r="13" spans="2:16" hidden="1" x14ac:dyDescent="0.2">
      <c r="B13" s="45" t="s">
        <v>10</v>
      </c>
      <c r="C13" s="46">
        <v>246997</v>
      </c>
      <c r="D13" s="46">
        <v>14477364</v>
      </c>
      <c r="E13" s="46">
        <v>174201</v>
      </c>
      <c r="F13" s="46">
        <v>11407067</v>
      </c>
      <c r="G13" s="46">
        <v>44791</v>
      </c>
      <c r="H13" s="46">
        <v>1647911</v>
      </c>
      <c r="I13" s="46">
        <v>16899</v>
      </c>
      <c r="J13" s="46">
        <v>921542</v>
      </c>
      <c r="K13" s="46">
        <v>11106</v>
      </c>
      <c r="L13" s="46">
        <v>500844</v>
      </c>
      <c r="M13" s="34" t="s">
        <v>54</v>
      </c>
      <c r="N13" s="16" t="s">
        <v>54</v>
      </c>
      <c r="O13" s="16" t="s">
        <v>54</v>
      </c>
      <c r="P13" s="16" t="s">
        <v>54</v>
      </c>
    </row>
    <row r="14" spans="2:16" hidden="1" x14ac:dyDescent="0.2">
      <c r="B14" s="45" t="s">
        <v>11</v>
      </c>
      <c r="C14" s="46">
        <v>249668</v>
      </c>
      <c r="D14" s="46">
        <v>14308397</v>
      </c>
      <c r="E14" s="46">
        <v>160346</v>
      </c>
      <c r="F14" s="46">
        <v>10618938</v>
      </c>
      <c r="G14" s="46">
        <v>57681</v>
      </c>
      <c r="H14" s="46">
        <v>2098648</v>
      </c>
      <c r="I14" s="46">
        <v>20351</v>
      </c>
      <c r="J14" s="46">
        <v>1082865</v>
      </c>
      <c r="K14" s="46">
        <v>11290</v>
      </c>
      <c r="L14" s="46">
        <v>507946</v>
      </c>
      <c r="M14" s="34" t="s">
        <v>54</v>
      </c>
      <c r="N14" s="16" t="s">
        <v>54</v>
      </c>
      <c r="O14" s="16" t="s">
        <v>54</v>
      </c>
      <c r="P14" s="16" t="s">
        <v>54</v>
      </c>
    </row>
    <row r="15" spans="2:16" hidden="1" x14ac:dyDescent="0.2">
      <c r="B15" s="45" t="s">
        <v>12</v>
      </c>
      <c r="C15" s="46">
        <v>257388</v>
      </c>
      <c r="D15" s="46">
        <v>14976638</v>
      </c>
      <c r="E15" s="46">
        <v>168578</v>
      </c>
      <c r="F15" s="46">
        <v>11387112</v>
      </c>
      <c r="G15" s="46">
        <v>58363</v>
      </c>
      <c r="H15" s="46">
        <v>2038806</v>
      </c>
      <c r="I15" s="46">
        <v>17918</v>
      </c>
      <c r="J15" s="46">
        <v>975378</v>
      </c>
      <c r="K15" s="46">
        <v>12529</v>
      </c>
      <c r="L15" s="46">
        <v>575342</v>
      </c>
      <c r="M15" s="34" t="s">
        <v>54</v>
      </c>
      <c r="N15" s="16" t="s">
        <v>54</v>
      </c>
      <c r="O15" s="16" t="s">
        <v>54</v>
      </c>
      <c r="P15" s="16" t="s">
        <v>54</v>
      </c>
    </row>
    <row r="16" spans="2:16" hidden="1" x14ac:dyDescent="0.2">
      <c r="B16" s="45" t="s">
        <v>13</v>
      </c>
      <c r="C16" s="46">
        <v>308686</v>
      </c>
      <c r="D16" s="46">
        <v>17470055</v>
      </c>
      <c r="E16" s="46">
        <v>180746</v>
      </c>
      <c r="F16" s="46">
        <v>12562965</v>
      </c>
      <c r="G16" s="46">
        <v>84422</v>
      </c>
      <c r="H16" s="46">
        <v>2767116</v>
      </c>
      <c r="I16" s="46">
        <v>20509</v>
      </c>
      <c r="J16" s="46">
        <v>1112938</v>
      </c>
      <c r="K16" s="46">
        <v>23009</v>
      </c>
      <c r="L16" s="46">
        <v>1027036</v>
      </c>
      <c r="M16" s="34" t="s">
        <v>54</v>
      </c>
      <c r="N16" s="16" t="s">
        <v>54</v>
      </c>
      <c r="O16" s="16" t="s">
        <v>54</v>
      </c>
      <c r="P16" s="16" t="s">
        <v>54</v>
      </c>
    </row>
    <row r="17" spans="2:16" hidden="1" x14ac:dyDescent="0.2">
      <c r="B17" s="45" t="s">
        <v>14</v>
      </c>
      <c r="C17" s="46">
        <v>321095</v>
      </c>
      <c r="D17" s="46">
        <v>18788656</v>
      </c>
      <c r="E17" s="46">
        <v>191691</v>
      </c>
      <c r="F17" s="46">
        <v>13746572</v>
      </c>
      <c r="G17" s="46">
        <v>90432</v>
      </c>
      <c r="H17" s="46">
        <v>2968195</v>
      </c>
      <c r="I17" s="46">
        <v>21223</v>
      </c>
      <c r="J17" s="46">
        <v>1227478</v>
      </c>
      <c r="K17" s="46">
        <v>17749</v>
      </c>
      <c r="L17" s="46">
        <v>846410</v>
      </c>
      <c r="M17" s="34" t="s">
        <v>54</v>
      </c>
      <c r="N17" s="16" t="s">
        <v>54</v>
      </c>
      <c r="O17" s="16" t="s">
        <v>54</v>
      </c>
      <c r="P17" s="16" t="s">
        <v>54</v>
      </c>
    </row>
    <row r="18" spans="2:16" hidden="1" x14ac:dyDescent="0.2">
      <c r="B18" s="45" t="s">
        <v>15</v>
      </c>
      <c r="C18" s="46">
        <v>337989</v>
      </c>
      <c r="D18" s="46">
        <v>19423853</v>
      </c>
      <c r="E18" s="46">
        <v>188656</v>
      </c>
      <c r="F18" s="46">
        <v>13814516</v>
      </c>
      <c r="G18" s="46">
        <v>110657</v>
      </c>
      <c r="H18" s="46">
        <v>3555512</v>
      </c>
      <c r="I18" s="46">
        <v>20474</v>
      </c>
      <c r="J18" s="46">
        <v>1173919</v>
      </c>
      <c r="K18" s="46">
        <v>18202</v>
      </c>
      <c r="L18" s="46">
        <v>879905</v>
      </c>
      <c r="M18" s="34" t="s">
        <v>54</v>
      </c>
      <c r="N18" s="16" t="s">
        <v>54</v>
      </c>
      <c r="O18" s="16" t="s">
        <v>54</v>
      </c>
      <c r="P18" s="16" t="s">
        <v>54</v>
      </c>
    </row>
    <row r="19" spans="2:16" hidden="1" x14ac:dyDescent="0.2">
      <c r="B19" s="45" t="s">
        <v>16</v>
      </c>
      <c r="C19" s="46">
        <v>380575</v>
      </c>
      <c r="D19" s="46">
        <v>21964423</v>
      </c>
      <c r="E19" s="46">
        <v>204280</v>
      </c>
      <c r="F19" s="46">
        <v>15354956</v>
      </c>
      <c r="G19" s="46">
        <v>137028</v>
      </c>
      <c r="H19" s="46">
        <v>4370098</v>
      </c>
      <c r="I19" s="46">
        <v>22569</v>
      </c>
      <c r="J19" s="46">
        <v>1365767</v>
      </c>
      <c r="K19" s="46">
        <v>16698</v>
      </c>
      <c r="L19" s="46">
        <v>873602</v>
      </c>
      <c r="M19" s="34" t="s">
        <v>54</v>
      </c>
      <c r="N19" s="16" t="s">
        <v>54</v>
      </c>
      <c r="O19" s="16" t="s">
        <v>54</v>
      </c>
      <c r="P19" s="16" t="s">
        <v>54</v>
      </c>
    </row>
    <row r="20" spans="2:16" hidden="1" x14ac:dyDescent="0.2">
      <c r="B20" s="45" t="s">
        <v>17</v>
      </c>
      <c r="C20" s="46">
        <v>424170</v>
      </c>
      <c r="D20" s="46">
        <v>25046367</v>
      </c>
      <c r="E20" s="46">
        <v>233259</v>
      </c>
      <c r="F20" s="46">
        <v>17645573</v>
      </c>
      <c r="G20" s="46">
        <v>145874</v>
      </c>
      <c r="H20" s="46">
        <v>4687323</v>
      </c>
      <c r="I20" s="46">
        <v>30098</v>
      </c>
      <c r="J20" s="46">
        <v>1901381</v>
      </c>
      <c r="K20" s="46">
        <v>14939</v>
      </c>
      <c r="L20" s="46">
        <v>812090</v>
      </c>
      <c r="M20" s="34" t="s">
        <v>54</v>
      </c>
      <c r="N20" s="16" t="s">
        <v>54</v>
      </c>
      <c r="O20" s="16" t="s">
        <v>54</v>
      </c>
      <c r="P20" s="16" t="s">
        <v>54</v>
      </c>
    </row>
    <row r="21" spans="2:16" hidden="1" x14ac:dyDescent="0.2">
      <c r="B21" s="45" t="s">
        <v>18</v>
      </c>
      <c r="C21" s="46">
        <v>535963</v>
      </c>
      <c r="D21" s="46">
        <v>31023556</v>
      </c>
      <c r="E21" s="46">
        <v>265575</v>
      </c>
      <c r="F21" s="46">
        <v>20819074</v>
      </c>
      <c r="G21" s="46">
        <v>213942</v>
      </c>
      <c r="H21" s="46">
        <v>6752450</v>
      </c>
      <c r="I21" s="46">
        <v>40492</v>
      </c>
      <c r="J21" s="46">
        <v>2578830</v>
      </c>
      <c r="K21" s="46">
        <v>15954</v>
      </c>
      <c r="L21" s="46">
        <v>873202</v>
      </c>
      <c r="M21" s="34" t="s">
        <v>54</v>
      </c>
      <c r="N21" s="16" t="s">
        <v>54</v>
      </c>
      <c r="O21" s="16" t="s">
        <v>54</v>
      </c>
      <c r="P21" s="16" t="s">
        <v>54</v>
      </c>
    </row>
    <row r="22" spans="2:16" hidden="1" x14ac:dyDescent="0.2">
      <c r="B22" s="45" t="s">
        <v>19</v>
      </c>
      <c r="C22" s="46">
        <v>586122</v>
      </c>
      <c r="D22" s="46">
        <v>32285216</v>
      </c>
      <c r="E22" s="46">
        <v>263091</v>
      </c>
      <c r="F22" s="46">
        <v>20437968</v>
      </c>
      <c r="G22" s="46">
        <v>261300</v>
      </c>
      <c r="H22" s="46">
        <v>8185335</v>
      </c>
      <c r="I22" s="46">
        <v>39714</v>
      </c>
      <c r="J22" s="46">
        <v>2468236</v>
      </c>
      <c r="K22" s="46">
        <v>22017</v>
      </c>
      <c r="L22" s="46">
        <v>1193677</v>
      </c>
      <c r="M22" s="34" t="s">
        <v>54</v>
      </c>
      <c r="N22" s="16" t="s">
        <v>54</v>
      </c>
      <c r="O22" s="16" t="s">
        <v>54</v>
      </c>
      <c r="P22" s="16" t="s">
        <v>54</v>
      </c>
    </row>
    <row r="23" spans="2:16" hidden="1" x14ac:dyDescent="0.2">
      <c r="B23" s="45" t="s">
        <v>20</v>
      </c>
      <c r="C23" s="46">
        <v>688743</v>
      </c>
      <c r="D23" s="46">
        <v>38523202</v>
      </c>
      <c r="E23" s="46">
        <v>305669</v>
      </c>
      <c r="F23" s="46">
        <v>23822839</v>
      </c>
      <c r="G23" s="46">
        <v>307239</v>
      </c>
      <c r="H23" s="46">
        <v>9996054</v>
      </c>
      <c r="I23" s="46">
        <v>46703</v>
      </c>
      <c r="J23" s="46">
        <v>3035420</v>
      </c>
      <c r="K23" s="46">
        <v>29132</v>
      </c>
      <c r="L23" s="46">
        <v>1668889</v>
      </c>
      <c r="M23" s="34" t="s">
        <v>54</v>
      </c>
      <c r="N23" s="16" t="s">
        <v>54</v>
      </c>
      <c r="O23" s="16" t="s">
        <v>54</v>
      </c>
      <c r="P23" s="16" t="s">
        <v>54</v>
      </c>
    </row>
    <row r="24" spans="2:16" hidden="1" x14ac:dyDescent="0.2">
      <c r="B24" s="45" t="s">
        <v>21</v>
      </c>
      <c r="C24" s="46">
        <v>751429</v>
      </c>
      <c r="D24" s="46">
        <v>43102536</v>
      </c>
      <c r="E24" s="46">
        <v>322093</v>
      </c>
      <c r="F24" s="46">
        <v>25730096</v>
      </c>
      <c r="G24" s="46">
        <v>335908</v>
      </c>
      <c r="H24" s="46">
        <v>11748437</v>
      </c>
      <c r="I24" s="46">
        <v>57016</v>
      </c>
      <c r="J24" s="46">
        <v>3481198</v>
      </c>
      <c r="K24" s="46">
        <v>36412</v>
      </c>
      <c r="L24" s="46">
        <v>2142805</v>
      </c>
      <c r="M24" s="34" t="s">
        <v>54</v>
      </c>
      <c r="N24" s="16" t="s">
        <v>54</v>
      </c>
      <c r="O24" s="16" t="s">
        <v>54</v>
      </c>
      <c r="P24" s="16" t="s">
        <v>54</v>
      </c>
    </row>
    <row r="25" spans="2:16" hidden="1" x14ac:dyDescent="0.2">
      <c r="B25" s="45" t="s">
        <v>22</v>
      </c>
      <c r="C25" s="46">
        <v>842596</v>
      </c>
      <c r="D25" s="46">
        <v>49667996</v>
      </c>
      <c r="E25" s="46">
        <v>377297</v>
      </c>
      <c r="F25" s="46">
        <v>30508993</v>
      </c>
      <c r="G25" s="46">
        <v>367972</v>
      </c>
      <c r="H25" s="46">
        <v>13474792</v>
      </c>
      <c r="I25" s="46">
        <v>55995</v>
      </c>
      <c r="J25" s="46">
        <v>3349231</v>
      </c>
      <c r="K25" s="46">
        <v>41332</v>
      </c>
      <c r="L25" s="46">
        <v>2334980</v>
      </c>
      <c r="M25" s="34" t="s">
        <v>54</v>
      </c>
      <c r="N25" s="16" t="s">
        <v>54</v>
      </c>
      <c r="O25" s="16" t="s">
        <v>54</v>
      </c>
      <c r="P25" s="16" t="s">
        <v>54</v>
      </c>
    </row>
    <row r="26" spans="2:16" hidden="1" x14ac:dyDescent="0.2">
      <c r="B26" s="45" t="s">
        <v>23</v>
      </c>
      <c r="C26" s="46">
        <v>856579</v>
      </c>
      <c r="D26" s="46">
        <v>53856228</v>
      </c>
      <c r="E26" s="46">
        <v>407810</v>
      </c>
      <c r="F26" s="46">
        <v>34013725</v>
      </c>
      <c r="G26" s="46">
        <v>349281</v>
      </c>
      <c r="H26" s="46">
        <v>13960858</v>
      </c>
      <c r="I26" s="46">
        <v>52039</v>
      </c>
      <c r="J26" s="46">
        <v>3253252</v>
      </c>
      <c r="K26" s="46">
        <v>47449</v>
      </c>
      <c r="L26" s="46">
        <v>2628393</v>
      </c>
      <c r="M26" s="34" t="s">
        <v>54</v>
      </c>
      <c r="N26" s="16" t="s">
        <v>54</v>
      </c>
      <c r="O26" s="16" t="s">
        <v>54</v>
      </c>
      <c r="P26" s="16" t="s">
        <v>54</v>
      </c>
    </row>
    <row r="27" spans="2:16" hidden="1" x14ac:dyDescent="0.2">
      <c r="B27" s="45" t="s">
        <v>24</v>
      </c>
      <c r="C27" s="46">
        <v>991158</v>
      </c>
      <c r="D27" s="46">
        <v>66173501</v>
      </c>
      <c r="E27" s="46">
        <v>486305</v>
      </c>
      <c r="F27" s="46">
        <v>42778474</v>
      </c>
      <c r="G27" s="46">
        <v>382121</v>
      </c>
      <c r="H27" s="46">
        <v>15800946</v>
      </c>
      <c r="I27" s="46">
        <v>61423</v>
      </c>
      <c r="J27" s="46">
        <v>4143892</v>
      </c>
      <c r="K27" s="46">
        <v>61309</v>
      </c>
      <c r="L27" s="46">
        <v>3450189</v>
      </c>
      <c r="M27" s="34" t="s">
        <v>54</v>
      </c>
      <c r="N27" s="16" t="s">
        <v>54</v>
      </c>
      <c r="O27" s="16" t="s">
        <v>54</v>
      </c>
      <c r="P27" s="16" t="s">
        <v>54</v>
      </c>
    </row>
    <row r="28" spans="2:16" hidden="1" x14ac:dyDescent="0.2">
      <c r="B28" s="45" t="s">
        <v>25</v>
      </c>
      <c r="C28" s="46">
        <v>1201675</v>
      </c>
      <c r="D28" s="46">
        <v>79178932</v>
      </c>
      <c r="E28" s="46">
        <v>547347</v>
      </c>
      <c r="F28" s="46">
        <v>49084019</v>
      </c>
      <c r="G28" s="46">
        <v>484997</v>
      </c>
      <c r="H28" s="46">
        <v>19878631</v>
      </c>
      <c r="I28" s="46">
        <v>71585</v>
      </c>
      <c r="J28" s="46">
        <v>4599408</v>
      </c>
      <c r="K28" s="46">
        <v>97746</v>
      </c>
      <c r="L28" s="46">
        <v>5616874</v>
      </c>
      <c r="M28" s="34" t="s">
        <v>54</v>
      </c>
      <c r="N28" s="16" t="s">
        <v>54</v>
      </c>
      <c r="O28" s="16" t="s">
        <v>54</v>
      </c>
      <c r="P28" s="16" t="s">
        <v>54</v>
      </c>
    </row>
    <row r="29" spans="2:16" hidden="1" x14ac:dyDescent="0.2">
      <c r="B29" s="45" t="s">
        <v>26</v>
      </c>
      <c r="C29" s="46">
        <v>1346612</v>
      </c>
      <c r="D29" s="46">
        <v>90116808</v>
      </c>
      <c r="E29" s="46">
        <v>582467</v>
      </c>
      <c r="F29" s="46">
        <v>54146914</v>
      </c>
      <c r="G29" s="46">
        <v>563412</v>
      </c>
      <c r="H29" s="46">
        <v>23596815</v>
      </c>
      <c r="I29" s="46">
        <v>71592</v>
      </c>
      <c r="J29" s="46">
        <v>4802614</v>
      </c>
      <c r="K29" s="46">
        <v>129141</v>
      </c>
      <c r="L29" s="46">
        <v>7570465</v>
      </c>
      <c r="M29" s="34" t="s">
        <v>54</v>
      </c>
      <c r="N29" s="16" t="s">
        <v>54</v>
      </c>
      <c r="O29" s="16" t="s">
        <v>54</v>
      </c>
      <c r="P29" s="16" t="s">
        <v>54</v>
      </c>
    </row>
    <row r="30" spans="2:16" hidden="1" x14ac:dyDescent="0.2">
      <c r="B30" s="47" t="s">
        <v>27</v>
      </c>
      <c r="C30" s="48">
        <v>1484556</v>
      </c>
      <c r="D30" s="48">
        <v>101068907</v>
      </c>
      <c r="E30" s="48">
        <v>617189</v>
      </c>
      <c r="F30" s="48">
        <v>58487578</v>
      </c>
      <c r="G30" s="48">
        <v>615615</v>
      </c>
      <c r="H30" s="48">
        <v>26691534</v>
      </c>
      <c r="I30" s="48">
        <v>87978</v>
      </c>
      <c r="J30" s="48">
        <v>5861677</v>
      </c>
      <c r="K30" s="48">
        <v>163774</v>
      </c>
      <c r="L30" s="48">
        <v>10028118</v>
      </c>
      <c r="M30" s="35" t="s">
        <v>54</v>
      </c>
      <c r="N30" s="19" t="s">
        <v>54</v>
      </c>
      <c r="O30" s="19" t="s">
        <v>54</v>
      </c>
      <c r="P30" s="19" t="s">
        <v>54</v>
      </c>
    </row>
    <row r="31" spans="2:16" hidden="1" x14ac:dyDescent="0.2">
      <c r="B31" s="45" t="s">
        <v>28</v>
      </c>
      <c r="C31" s="46">
        <v>1463760</v>
      </c>
      <c r="D31" s="46">
        <v>101544124</v>
      </c>
      <c r="E31" s="46">
        <v>617520</v>
      </c>
      <c r="F31" s="46">
        <v>59156417</v>
      </c>
      <c r="G31" s="46">
        <v>602747</v>
      </c>
      <c r="H31" s="46">
        <v>26959738</v>
      </c>
      <c r="I31" s="46">
        <v>71236</v>
      </c>
      <c r="J31" s="46">
        <v>4744566</v>
      </c>
      <c r="K31" s="46">
        <v>172257</v>
      </c>
      <c r="L31" s="46">
        <v>10683403</v>
      </c>
      <c r="M31" s="35" t="s">
        <v>54</v>
      </c>
      <c r="N31" s="16" t="s">
        <v>54</v>
      </c>
      <c r="O31" s="16" t="s">
        <v>54</v>
      </c>
      <c r="P31" s="16" t="s">
        <v>54</v>
      </c>
    </row>
    <row r="32" spans="2:16" hidden="1" x14ac:dyDescent="0.2">
      <c r="B32" s="45" t="s">
        <v>29</v>
      </c>
      <c r="C32" s="46">
        <v>1807581</v>
      </c>
      <c r="D32" s="46">
        <v>128745646</v>
      </c>
      <c r="E32" s="46">
        <v>688141</v>
      </c>
      <c r="F32" s="46">
        <v>69142743</v>
      </c>
      <c r="G32" s="46">
        <v>799724</v>
      </c>
      <c r="H32" s="46">
        <v>38218400</v>
      </c>
      <c r="I32" s="46">
        <v>67406</v>
      </c>
      <c r="J32" s="46">
        <v>4979153</v>
      </c>
      <c r="K32" s="46">
        <v>252310</v>
      </c>
      <c r="L32" s="46">
        <v>16405350</v>
      </c>
      <c r="M32" s="35" t="s">
        <v>54</v>
      </c>
      <c r="N32" s="16" t="s">
        <v>54</v>
      </c>
      <c r="O32" s="16" t="s">
        <v>54</v>
      </c>
      <c r="P32" s="16" t="s">
        <v>54</v>
      </c>
    </row>
    <row r="33" spans="2:16" hidden="1" x14ac:dyDescent="0.2">
      <c r="B33" s="47" t="s">
        <v>30</v>
      </c>
      <c r="C33" s="48">
        <v>1905112</v>
      </c>
      <c r="D33" s="48">
        <v>146542823</v>
      </c>
      <c r="E33" s="48">
        <v>764996</v>
      </c>
      <c r="F33" s="48">
        <v>79699337</v>
      </c>
      <c r="G33" s="48">
        <v>702928</v>
      </c>
      <c r="H33" s="48">
        <v>35334127</v>
      </c>
      <c r="I33" s="48">
        <v>70487</v>
      </c>
      <c r="J33" s="48">
        <v>5481427</v>
      </c>
      <c r="K33" s="48">
        <v>366701</v>
      </c>
      <c r="L33" s="48">
        <v>26027932</v>
      </c>
      <c r="M33" s="35" t="s">
        <v>54</v>
      </c>
      <c r="N33" s="19" t="s">
        <v>54</v>
      </c>
      <c r="O33" s="19" t="s">
        <v>54</v>
      </c>
      <c r="P33" s="19" t="s">
        <v>54</v>
      </c>
    </row>
    <row r="34" spans="2:16" hidden="1" x14ac:dyDescent="0.2">
      <c r="B34" s="45" t="s">
        <v>31</v>
      </c>
      <c r="C34" s="46">
        <v>1316100</v>
      </c>
      <c r="D34" s="46">
        <v>107238049</v>
      </c>
      <c r="E34" s="46">
        <v>680763</v>
      </c>
      <c r="F34" s="46">
        <v>69451654</v>
      </c>
      <c r="G34" s="46">
        <v>358800</v>
      </c>
      <c r="H34" s="46">
        <v>17818645</v>
      </c>
      <c r="I34" s="46">
        <v>43365</v>
      </c>
      <c r="J34" s="46">
        <v>3248307</v>
      </c>
      <c r="K34" s="46">
        <v>233172</v>
      </c>
      <c r="L34" s="46">
        <v>16719443</v>
      </c>
      <c r="M34" s="35" t="s">
        <v>54</v>
      </c>
      <c r="N34" s="16" t="s">
        <v>54</v>
      </c>
      <c r="O34" s="16" t="s">
        <v>54</v>
      </c>
      <c r="P34" s="16" t="s">
        <v>54</v>
      </c>
    </row>
    <row r="35" spans="2:16" hidden="1" x14ac:dyDescent="0.2">
      <c r="B35" s="45" t="s">
        <v>32</v>
      </c>
      <c r="C35" s="46">
        <v>1356286</v>
      </c>
      <c r="D35" s="46">
        <v>112422149</v>
      </c>
      <c r="E35" s="46">
        <v>704154</v>
      </c>
      <c r="F35" s="46">
        <v>73342813</v>
      </c>
      <c r="G35" s="46">
        <v>376128</v>
      </c>
      <c r="H35" s="46">
        <v>19373934</v>
      </c>
      <c r="I35" s="46">
        <v>38213</v>
      </c>
      <c r="J35" s="46">
        <v>3014283</v>
      </c>
      <c r="K35" s="46">
        <v>237791</v>
      </c>
      <c r="L35" s="46">
        <v>16691119</v>
      </c>
      <c r="M35" s="35" t="s">
        <v>54</v>
      </c>
      <c r="N35" s="16" t="s">
        <v>54</v>
      </c>
      <c r="O35" s="16" t="s">
        <v>54</v>
      </c>
      <c r="P35" s="16" t="s">
        <v>54</v>
      </c>
    </row>
    <row r="36" spans="2:16" hidden="1" x14ac:dyDescent="0.2">
      <c r="B36" s="45" t="s">
        <v>33</v>
      </c>
      <c r="C36" s="46">
        <v>1523844</v>
      </c>
      <c r="D36" s="46">
        <v>125281011</v>
      </c>
      <c r="E36" s="46">
        <v>712762</v>
      </c>
      <c r="F36" s="46">
        <v>76947698</v>
      </c>
      <c r="G36" s="46">
        <v>474875</v>
      </c>
      <c r="H36" s="46">
        <v>23895637</v>
      </c>
      <c r="I36" s="46">
        <v>34458</v>
      </c>
      <c r="J36" s="46">
        <v>2676703</v>
      </c>
      <c r="K36" s="46">
        <v>301749</v>
      </c>
      <c r="L36" s="46">
        <v>21760973</v>
      </c>
      <c r="M36" s="35" t="s">
        <v>54</v>
      </c>
      <c r="N36" s="16" t="s">
        <v>54</v>
      </c>
      <c r="O36" s="16" t="s">
        <v>54</v>
      </c>
      <c r="P36" s="16" t="s">
        <v>54</v>
      </c>
    </row>
    <row r="37" spans="2:16" hidden="1" x14ac:dyDescent="0.2">
      <c r="B37" s="45" t="s">
        <v>34</v>
      </c>
      <c r="C37" s="46">
        <v>1508260</v>
      </c>
      <c r="D37" s="46">
        <v>126818428</v>
      </c>
      <c r="E37" s="46">
        <v>679376</v>
      </c>
      <c r="F37" s="46">
        <v>74737086</v>
      </c>
      <c r="G37" s="46">
        <v>442919</v>
      </c>
      <c r="H37" s="46">
        <v>23359555</v>
      </c>
      <c r="I37" s="46">
        <v>31408</v>
      </c>
      <c r="J37" s="46">
        <v>2438565</v>
      </c>
      <c r="K37" s="46">
        <v>354557</v>
      </c>
      <c r="L37" s="46">
        <v>26283222</v>
      </c>
      <c r="M37" s="35" t="s">
        <v>54</v>
      </c>
      <c r="N37" s="19" t="s">
        <v>54</v>
      </c>
      <c r="O37" s="16" t="s">
        <v>54</v>
      </c>
      <c r="P37" s="16" t="s">
        <v>54</v>
      </c>
    </row>
    <row r="38" spans="2:16" hidden="1" x14ac:dyDescent="0.2">
      <c r="B38" s="47" t="s">
        <v>35</v>
      </c>
      <c r="C38" s="48">
        <v>1549362</v>
      </c>
      <c r="D38" s="48">
        <v>136249183</v>
      </c>
      <c r="E38" s="48">
        <v>732742</v>
      </c>
      <c r="F38" s="48">
        <v>83416401</v>
      </c>
      <c r="G38" s="48">
        <v>440877</v>
      </c>
      <c r="H38" s="48">
        <v>23947708</v>
      </c>
      <c r="I38" s="48">
        <v>28685</v>
      </c>
      <c r="J38" s="48">
        <v>2286468</v>
      </c>
      <c r="K38" s="48">
        <v>347058</v>
      </c>
      <c r="L38" s="48">
        <v>26598606</v>
      </c>
      <c r="M38" s="35" t="s">
        <v>54</v>
      </c>
      <c r="N38" s="19" t="s">
        <v>54</v>
      </c>
      <c r="O38" s="16" t="s">
        <v>54</v>
      </c>
      <c r="P38" s="16" t="s">
        <v>54</v>
      </c>
    </row>
    <row r="39" spans="2:16" hidden="1" x14ac:dyDescent="0.2">
      <c r="B39" s="45" t="s">
        <v>36</v>
      </c>
      <c r="C39" s="46">
        <v>1493023</v>
      </c>
      <c r="D39" s="46">
        <v>136514999</v>
      </c>
      <c r="E39" s="46">
        <v>703865</v>
      </c>
      <c r="F39" s="46">
        <v>83438768</v>
      </c>
      <c r="G39" s="46">
        <v>413201</v>
      </c>
      <c r="H39" s="46">
        <v>22681542</v>
      </c>
      <c r="I39" s="46">
        <v>27191</v>
      </c>
      <c r="J39" s="46">
        <v>2219124</v>
      </c>
      <c r="K39" s="46">
        <v>348766</v>
      </c>
      <c r="L39" s="46">
        <v>28175565</v>
      </c>
      <c r="M39" s="35" t="s">
        <v>54</v>
      </c>
      <c r="N39" s="19" t="s">
        <v>54</v>
      </c>
      <c r="O39" s="16" t="s">
        <v>54</v>
      </c>
      <c r="P39" s="16" t="s">
        <v>54</v>
      </c>
    </row>
    <row r="40" spans="2:16" hidden="1" x14ac:dyDescent="0.2">
      <c r="B40" s="45" t="s">
        <v>37</v>
      </c>
      <c r="C40" s="46">
        <v>1268626</v>
      </c>
      <c r="D40" s="46">
        <v>119102223</v>
      </c>
      <c r="E40" s="46">
        <v>601896</v>
      </c>
      <c r="F40" s="46">
        <v>71844676</v>
      </c>
      <c r="G40" s="46">
        <v>319404</v>
      </c>
      <c r="H40" s="46">
        <v>18214629</v>
      </c>
      <c r="I40" s="46">
        <v>23924</v>
      </c>
      <c r="J40" s="46">
        <v>1989229</v>
      </c>
      <c r="K40" s="46">
        <v>323402</v>
      </c>
      <c r="L40" s="46">
        <v>27053689</v>
      </c>
      <c r="M40" s="35" t="s">
        <v>54</v>
      </c>
      <c r="N40" s="19" t="s">
        <v>54</v>
      </c>
      <c r="O40" s="16" t="s">
        <v>54</v>
      </c>
      <c r="P40" s="16" t="s">
        <v>54</v>
      </c>
    </row>
    <row r="41" spans="2:16" hidden="1" x14ac:dyDescent="0.2">
      <c r="B41" s="45" t="s">
        <v>38</v>
      </c>
      <c r="C41" s="46">
        <v>1151699</v>
      </c>
      <c r="D41" s="46">
        <v>107853170</v>
      </c>
      <c r="E41" s="46">
        <v>558002</v>
      </c>
      <c r="F41" s="46">
        <v>67029506</v>
      </c>
      <c r="G41" s="46">
        <v>303808</v>
      </c>
      <c r="H41" s="46">
        <v>16798505</v>
      </c>
      <c r="I41" s="46">
        <v>22877</v>
      </c>
      <c r="J41" s="46">
        <v>1977178</v>
      </c>
      <c r="K41" s="46">
        <v>267012</v>
      </c>
      <c r="L41" s="46">
        <v>22047981</v>
      </c>
      <c r="M41" s="35" t="s">
        <v>54</v>
      </c>
      <c r="N41" s="19" t="s">
        <v>54</v>
      </c>
      <c r="O41" s="16" t="s">
        <v>54</v>
      </c>
      <c r="P41" s="16" t="s">
        <v>54</v>
      </c>
    </row>
    <row r="42" spans="2:16" hidden="1" x14ac:dyDescent="0.2">
      <c r="B42" s="45" t="s">
        <v>39</v>
      </c>
      <c r="C42" s="46">
        <v>1146149</v>
      </c>
      <c r="D42" s="46">
        <v>107637631</v>
      </c>
      <c r="E42" s="46">
        <v>584182</v>
      </c>
      <c r="F42" s="46">
        <v>70923100</v>
      </c>
      <c r="G42" s="46">
        <v>315448</v>
      </c>
      <c r="H42" s="46">
        <v>16556829</v>
      </c>
      <c r="I42" s="46">
        <v>22878</v>
      </c>
      <c r="J42" s="46">
        <v>1875097</v>
      </c>
      <c r="K42" s="46">
        <v>223641</v>
      </c>
      <c r="L42" s="46">
        <v>18282605</v>
      </c>
      <c r="M42" s="35" t="s">
        <v>54</v>
      </c>
      <c r="N42" s="19" t="s">
        <v>54</v>
      </c>
      <c r="O42" s="16" t="s">
        <v>54</v>
      </c>
      <c r="P42" s="16" t="s">
        <v>54</v>
      </c>
    </row>
    <row r="43" spans="2:16" hidden="1" x14ac:dyDescent="0.2">
      <c r="B43" s="45" t="s">
        <v>40</v>
      </c>
      <c r="C43" s="46">
        <v>1136797</v>
      </c>
      <c r="D43" s="46">
        <v>99442441</v>
      </c>
      <c r="E43" s="46">
        <v>478833</v>
      </c>
      <c r="F43" s="46">
        <v>59383760</v>
      </c>
      <c r="G43" s="46">
        <v>394495</v>
      </c>
      <c r="H43" s="46">
        <v>19459912</v>
      </c>
      <c r="I43" s="46">
        <v>20204</v>
      </c>
      <c r="J43" s="46">
        <v>1690587</v>
      </c>
      <c r="K43" s="46">
        <v>243265</v>
      </c>
      <c r="L43" s="46">
        <v>18908182</v>
      </c>
      <c r="M43" s="35" t="s">
        <v>54</v>
      </c>
      <c r="N43" s="19" t="s">
        <v>54</v>
      </c>
      <c r="O43" s="16" t="s">
        <v>54</v>
      </c>
      <c r="P43" s="16" t="s">
        <v>54</v>
      </c>
    </row>
    <row r="44" spans="2:16" hidden="1" x14ac:dyDescent="0.2">
      <c r="B44" s="45" t="s">
        <v>41</v>
      </c>
      <c r="C44" s="46">
        <v>1187282</v>
      </c>
      <c r="D44" s="46">
        <v>100227708</v>
      </c>
      <c r="E44" s="46">
        <v>469879</v>
      </c>
      <c r="F44" s="46">
        <v>58892060</v>
      </c>
      <c r="G44" s="46">
        <v>464308</v>
      </c>
      <c r="H44" s="46">
        <v>21631274</v>
      </c>
      <c r="I44" s="46">
        <v>22094</v>
      </c>
      <c r="J44" s="46">
        <v>1928124</v>
      </c>
      <c r="K44" s="46">
        <v>231001</v>
      </c>
      <c r="L44" s="46">
        <v>17776250</v>
      </c>
      <c r="M44" s="35" t="s">
        <v>54</v>
      </c>
      <c r="N44" s="19" t="s">
        <v>54</v>
      </c>
      <c r="O44" s="16" t="s">
        <v>54</v>
      </c>
      <c r="P44" s="16" t="s">
        <v>54</v>
      </c>
    </row>
    <row r="45" spans="2:16" hidden="1" x14ac:dyDescent="0.2">
      <c r="B45" s="45" t="s">
        <v>42</v>
      </c>
      <c r="C45" s="46">
        <v>1236072</v>
      </c>
      <c r="D45" s="46">
        <v>103131910</v>
      </c>
      <c r="E45" s="46">
        <v>464697</v>
      </c>
      <c r="F45" s="46">
        <v>58991388</v>
      </c>
      <c r="G45" s="46">
        <v>527042</v>
      </c>
      <c r="H45" s="46">
        <v>24613044</v>
      </c>
      <c r="I45" s="46">
        <v>20315</v>
      </c>
      <c r="J45" s="46">
        <v>1792823</v>
      </c>
      <c r="K45" s="46">
        <v>224018</v>
      </c>
      <c r="L45" s="46">
        <v>17734655</v>
      </c>
      <c r="M45" s="36">
        <v>123593</v>
      </c>
      <c r="N45" s="6">
        <v>8729745</v>
      </c>
      <c r="O45" s="16" t="s">
        <v>54</v>
      </c>
      <c r="P45" s="16" t="s">
        <v>54</v>
      </c>
    </row>
    <row r="46" spans="2:16" hidden="1" x14ac:dyDescent="0.2">
      <c r="B46" s="45" t="s">
        <v>43</v>
      </c>
      <c r="C46" s="46">
        <v>1364609</v>
      </c>
      <c r="D46" s="46">
        <v>111004393</v>
      </c>
      <c r="E46" s="46">
        <v>477050</v>
      </c>
      <c r="F46" s="46">
        <v>61513069</v>
      </c>
      <c r="G46" s="46">
        <v>645886</v>
      </c>
      <c r="H46" s="46">
        <v>29743761</v>
      </c>
      <c r="I46" s="46">
        <v>21518</v>
      </c>
      <c r="J46" s="46">
        <v>1867479</v>
      </c>
      <c r="K46" s="46">
        <v>220155</v>
      </c>
      <c r="L46" s="46">
        <v>17880084</v>
      </c>
      <c r="M46" s="36">
        <v>119745</v>
      </c>
      <c r="N46" s="6">
        <v>8655969</v>
      </c>
      <c r="O46" s="16" t="s">
        <v>54</v>
      </c>
      <c r="P46" s="16" t="s">
        <v>54</v>
      </c>
    </row>
    <row r="47" spans="2:16" hidden="1" x14ac:dyDescent="0.2">
      <c r="B47" s="47" t="s">
        <v>44</v>
      </c>
      <c r="C47" s="48">
        <v>1674300</v>
      </c>
      <c r="D47" s="48">
        <v>132526126</v>
      </c>
      <c r="E47" s="48">
        <v>546316</v>
      </c>
      <c r="F47" s="48">
        <v>71491758</v>
      </c>
      <c r="G47" s="48">
        <v>858726</v>
      </c>
      <c r="H47" s="48">
        <v>38596219</v>
      </c>
      <c r="I47" s="48">
        <v>22397</v>
      </c>
      <c r="J47" s="48">
        <v>1881734</v>
      </c>
      <c r="K47" s="48">
        <v>246861</v>
      </c>
      <c r="L47" s="48">
        <v>20556415</v>
      </c>
      <c r="M47" s="37">
        <v>133776</v>
      </c>
      <c r="N47" s="7">
        <v>9568730</v>
      </c>
      <c r="O47" s="16" t="s">
        <v>54</v>
      </c>
      <c r="P47" s="16" t="s">
        <v>54</v>
      </c>
    </row>
    <row r="48" spans="2:16" hidden="1" x14ac:dyDescent="0.2">
      <c r="B48" s="47" t="s">
        <v>45</v>
      </c>
      <c r="C48" s="48">
        <v>1684644</v>
      </c>
      <c r="D48" s="48">
        <v>134531157</v>
      </c>
      <c r="E48" s="48">
        <v>508660</v>
      </c>
      <c r="F48" s="48">
        <v>66668283</v>
      </c>
      <c r="G48" s="48">
        <v>858665</v>
      </c>
      <c r="H48" s="48">
        <v>40403461</v>
      </c>
      <c r="I48" s="48">
        <v>24008</v>
      </c>
      <c r="J48" s="48">
        <v>1810634</v>
      </c>
      <c r="K48" s="48">
        <v>293311</v>
      </c>
      <c r="L48" s="48">
        <v>25648779</v>
      </c>
      <c r="M48" s="37">
        <v>167876</v>
      </c>
      <c r="N48" s="7">
        <v>12933758</v>
      </c>
      <c r="O48" s="7">
        <v>117725</v>
      </c>
      <c r="P48" s="7">
        <v>12216480</v>
      </c>
    </row>
    <row r="49" spans="2:16" x14ac:dyDescent="0.2">
      <c r="B49" s="24" t="s">
        <v>67</v>
      </c>
      <c r="C49" s="46">
        <v>1662612</v>
      </c>
      <c r="D49" s="46">
        <v>135029458</v>
      </c>
      <c r="E49" s="46">
        <v>504228</v>
      </c>
      <c r="F49" s="46">
        <v>67240910</v>
      </c>
      <c r="G49" s="46">
        <v>817186</v>
      </c>
      <c r="H49" s="46">
        <v>37702217</v>
      </c>
      <c r="I49" s="46">
        <v>29193</v>
      </c>
      <c r="J49" s="46">
        <v>2166945</v>
      </c>
      <c r="K49" s="46">
        <v>312005</v>
      </c>
      <c r="L49" s="46">
        <v>27919386</v>
      </c>
      <c r="M49" s="37">
        <v>177834</v>
      </c>
      <c r="N49" s="7">
        <v>13883846</v>
      </c>
      <c r="O49" s="6">
        <v>126802</v>
      </c>
      <c r="P49" s="6">
        <v>13555121</v>
      </c>
    </row>
    <row r="50" spans="2:16" x14ac:dyDescent="0.2">
      <c r="B50" s="45" t="s">
        <v>46</v>
      </c>
      <c r="C50" s="46">
        <v>1707109</v>
      </c>
      <c r="D50" s="46">
        <v>137489795</v>
      </c>
      <c r="E50" s="46">
        <v>486527</v>
      </c>
      <c r="F50" s="46">
        <v>66326695</v>
      </c>
      <c r="G50" s="46">
        <v>806097</v>
      </c>
      <c r="H50" s="46">
        <v>36349689</v>
      </c>
      <c r="I50" s="46">
        <v>34885</v>
      </c>
      <c r="J50" s="46">
        <v>2547601</v>
      </c>
      <c r="K50" s="46">
        <v>379600</v>
      </c>
      <c r="L50" s="46">
        <v>32265810</v>
      </c>
      <c r="M50" s="36">
        <v>238600</v>
      </c>
      <c r="N50" s="6">
        <v>17134267</v>
      </c>
      <c r="O50" s="6">
        <v>133248</v>
      </c>
      <c r="P50" s="6">
        <v>14645631</v>
      </c>
    </row>
    <row r="51" spans="2:16" x14ac:dyDescent="0.2">
      <c r="B51" s="45" t="s">
        <v>47</v>
      </c>
      <c r="C51" s="46">
        <v>1370126</v>
      </c>
      <c r="D51" s="46">
        <v>117218794</v>
      </c>
      <c r="E51" s="46">
        <v>440058</v>
      </c>
      <c r="F51" s="46">
        <v>60392310</v>
      </c>
      <c r="G51" s="46">
        <v>583924</v>
      </c>
      <c r="H51" s="46">
        <v>27360876</v>
      </c>
      <c r="I51" s="46">
        <v>41665</v>
      </c>
      <c r="J51" s="46">
        <v>2824237</v>
      </c>
      <c r="K51" s="46">
        <v>304479</v>
      </c>
      <c r="L51" s="46">
        <v>26641371</v>
      </c>
      <c r="M51" s="36">
        <v>190412</v>
      </c>
      <c r="N51" s="6">
        <v>14350549</v>
      </c>
      <c r="O51" s="6">
        <v>109744</v>
      </c>
      <c r="P51" s="6">
        <v>11999703</v>
      </c>
    </row>
    <row r="52" spans="2:16" x14ac:dyDescent="0.2">
      <c r="B52" s="45" t="s">
        <v>48</v>
      </c>
      <c r="C52" s="46">
        <v>1402590</v>
      </c>
      <c r="D52" s="46">
        <v>120318352</v>
      </c>
      <c r="E52" s="46">
        <v>477611</v>
      </c>
      <c r="F52" s="46">
        <v>65619763</v>
      </c>
      <c r="G52" s="46">
        <v>671989</v>
      </c>
      <c r="H52" s="46">
        <v>32582159</v>
      </c>
      <c r="I52" s="46">
        <v>35863</v>
      </c>
      <c r="J52" s="46">
        <v>2496425</v>
      </c>
      <c r="K52" s="46">
        <v>217127</v>
      </c>
      <c r="L52" s="46">
        <v>19620005</v>
      </c>
      <c r="M52" s="36">
        <v>113873</v>
      </c>
      <c r="N52" s="6">
        <v>8966063</v>
      </c>
      <c r="O52" s="6">
        <v>99840</v>
      </c>
      <c r="P52" s="6">
        <v>10404337</v>
      </c>
    </row>
    <row r="53" spans="2:16" x14ac:dyDescent="0.2">
      <c r="B53" s="45" t="s">
        <v>49</v>
      </c>
      <c r="C53" s="46">
        <v>1485684</v>
      </c>
      <c r="D53" s="46">
        <v>131682650</v>
      </c>
      <c r="E53" s="46">
        <v>531034</v>
      </c>
      <c r="F53" s="46">
        <v>72948657</v>
      </c>
      <c r="G53" s="46">
        <v>663608</v>
      </c>
      <c r="H53" s="46">
        <v>33430733</v>
      </c>
      <c r="I53" s="46">
        <v>31661</v>
      </c>
      <c r="J53" s="46">
        <v>2208819</v>
      </c>
      <c r="K53" s="46">
        <v>259381</v>
      </c>
      <c r="L53" s="46">
        <v>23094441</v>
      </c>
      <c r="M53" s="36">
        <v>135416</v>
      </c>
      <c r="N53" s="6">
        <v>10635372</v>
      </c>
      <c r="O53" s="6">
        <v>119272</v>
      </c>
      <c r="P53" s="6">
        <v>12126837</v>
      </c>
    </row>
    <row r="54" spans="2:16" x14ac:dyDescent="0.2">
      <c r="B54" s="45" t="s">
        <v>50</v>
      </c>
      <c r="C54" s="46">
        <v>1570252</v>
      </c>
      <c r="D54" s="46">
        <v>145580905</v>
      </c>
      <c r="E54" s="46">
        <v>573173</v>
      </c>
      <c r="F54" s="46">
        <v>79219709</v>
      </c>
      <c r="G54" s="46">
        <v>595812</v>
      </c>
      <c r="H54" s="46">
        <v>31207315</v>
      </c>
      <c r="I54" s="46">
        <v>27631</v>
      </c>
      <c r="J54" s="46">
        <v>2025050</v>
      </c>
      <c r="K54" s="46">
        <v>373636</v>
      </c>
      <c r="L54" s="46">
        <v>33128831</v>
      </c>
      <c r="M54" s="36">
        <v>222501</v>
      </c>
      <c r="N54" s="6">
        <v>17921520</v>
      </c>
      <c r="O54" s="6">
        <v>144698</v>
      </c>
      <c r="P54" s="6">
        <v>14709417</v>
      </c>
    </row>
    <row r="55" spans="2:16" x14ac:dyDescent="0.2">
      <c r="B55" s="45" t="s">
        <v>51</v>
      </c>
      <c r="C55" s="46">
        <v>1470330</v>
      </c>
      <c r="D55" s="46">
        <v>136524222</v>
      </c>
      <c r="E55" s="46">
        <v>537680</v>
      </c>
      <c r="F55" s="46">
        <v>73734577</v>
      </c>
      <c r="G55" s="46">
        <v>553946</v>
      </c>
      <c r="H55" s="46">
        <v>29161924</v>
      </c>
      <c r="I55" s="46">
        <v>26053</v>
      </c>
      <c r="J55" s="46">
        <v>1806196</v>
      </c>
      <c r="K55" s="46">
        <v>352651</v>
      </c>
      <c r="L55" s="46">
        <v>31821525</v>
      </c>
      <c r="M55" s="36">
        <v>206804</v>
      </c>
      <c r="N55" s="6">
        <v>17067752</v>
      </c>
      <c r="O55" s="6">
        <v>139550</v>
      </c>
      <c r="P55" s="6">
        <v>14240420</v>
      </c>
    </row>
    <row r="56" spans="2:16" x14ac:dyDescent="0.2">
      <c r="B56" s="45" t="s">
        <v>52</v>
      </c>
      <c r="C56" s="46">
        <v>1643266</v>
      </c>
      <c r="D56" s="46">
        <v>157898956</v>
      </c>
      <c r="E56" s="46">
        <v>643546</v>
      </c>
      <c r="F56" s="46">
        <v>90628623</v>
      </c>
      <c r="G56" s="46">
        <v>622719</v>
      </c>
      <c r="H56" s="46">
        <v>32878867</v>
      </c>
      <c r="I56" s="46">
        <v>26997</v>
      </c>
      <c r="J56" s="46">
        <v>1899976</v>
      </c>
      <c r="K56" s="46">
        <v>350004</v>
      </c>
      <c r="L56" s="46">
        <v>32491490</v>
      </c>
      <c r="M56" s="36">
        <v>196470</v>
      </c>
      <c r="N56" s="6">
        <v>16681061</v>
      </c>
      <c r="O56" s="6">
        <v>147944</v>
      </c>
      <c r="P56" s="6">
        <v>15333059</v>
      </c>
    </row>
    <row r="57" spans="2:16" x14ac:dyDescent="0.2">
      <c r="B57" s="49" t="s">
        <v>53</v>
      </c>
      <c r="C57" s="50">
        <v>1387014</v>
      </c>
      <c r="D57" s="50">
        <v>129180746</v>
      </c>
      <c r="E57" s="50">
        <v>478741</v>
      </c>
      <c r="F57" s="50">
        <v>66808356</v>
      </c>
      <c r="G57" s="50">
        <v>531220</v>
      </c>
      <c r="H57" s="50">
        <v>27896182</v>
      </c>
      <c r="I57" s="50">
        <v>23617</v>
      </c>
      <c r="J57" s="50">
        <v>1698837</v>
      </c>
      <c r="K57" s="50">
        <v>353436</v>
      </c>
      <c r="L57" s="50">
        <v>32777371</v>
      </c>
      <c r="M57" s="38">
        <v>209385</v>
      </c>
      <c r="N57" s="9">
        <v>17887047</v>
      </c>
      <c r="O57" s="8">
        <v>139628</v>
      </c>
      <c r="P57" s="9">
        <v>14525543</v>
      </c>
    </row>
    <row r="58" spans="2:16" x14ac:dyDescent="0.2">
      <c r="B58" s="24">
        <v>10</v>
      </c>
      <c r="C58" s="50">
        <v>1198295</v>
      </c>
      <c r="D58" s="50">
        <v>111762210</v>
      </c>
      <c r="E58" s="50">
        <v>430952</v>
      </c>
      <c r="F58" s="50">
        <v>59872798</v>
      </c>
      <c r="G58" s="50">
        <v>457003</v>
      </c>
      <c r="H58" s="50">
        <v>23509354</v>
      </c>
      <c r="I58" s="50">
        <v>17313</v>
      </c>
      <c r="J58" s="50">
        <v>1299350</v>
      </c>
      <c r="K58" s="50">
        <v>293027</v>
      </c>
      <c r="L58" s="50">
        <v>27080708</v>
      </c>
      <c r="M58" s="38">
        <v>175182</v>
      </c>
      <c r="N58" s="10">
        <v>15018394</v>
      </c>
      <c r="O58" s="8">
        <v>114331</v>
      </c>
      <c r="P58" s="10">
        <v>11818754</v>
      </c>
    </row>
    <row r="59" spans="2:16" x14ac:dyDescent="0.2">
      <c r="B59" s="24">
        <v>11</v>
      </c>
      <c r="C59" s="50">
        <v>1214601</v>
      </c>
      <c r="D59" s="50">
        <v>117934337</v>
      </c>
      <c r="E59" s="50">
        <v>475002</v>
      </c>
      <c r="F59" s="50">
        <v>66148796</v>
      </c>
      <c r="G59" s="50">
        <v>424250</v>
      </c>
      <c r="H59" s="50">
        <v>22254582</v>
      </c>
      <c r="I59" s="50">
        <v>12632</v>
      </c>
      <c r="J59" s="50">
        <v>881452</v>
      </c>
      <c r="K59" s="50">
        <v>302717</v>
      </c>
      <c r="L59" s="50">
        <v>28649507</v>
      </c>
      <c r="M59" s="38">
        <v>184668</v>
      </c>
      <c r="N59" s="10">
        <v>16399028</v>
      </c>
      <c r="O59" s="8">
        <v>115469</v>
      </c>
      <c r="P59" s="10">
        <v>12051951</v>
      </c>
    </row>
    <row r="60" spans="2:16" x14ac:dyDescent="0.2">
      <c r="B60" s="24">
        <v>12</v>
      </c>
      <c r="C60" s="50">
        <v>1229843</v>
      </c>
      <c r="D60" s="50">
        <v>119878589</v>
      </c>
      <c r="E60" s="50">
        <v>451522</v>
      </c>
      <c r="F60" s="50">
        <v>63009063</v>
      </c>
      <c r="G60" s="50">
        <v>421332</v>
      </c>
      <c r="H60" s="50">
        <v>22526477</v>
      </c>
      <c r="I60" s="50">
        <v>11698</v>
      </c>
      <c r="J60" s="50">
        <v>823162</v>
      </c>
      <c r="K60" s="50">
        <v>345291</v>
      </c>
      <c r="L60" s="50">
        <v>33519887</v>
      </c>
      <c r="M60" s="38">
        <v>217703</v>
      </c>
      <c r="N60" s="10">
        <v>20112890</v>
      </c>
      <c r="O60" s="8">
        <v>125261</v>
      </c>
      <c r="P60" s="10">
        <v>13228023</v>
      </c>
    </row>
    <row r="61" spans="2:16" x14ac:dyDescent="0.2">
      <c r="B61" s="24">
        <v>13</v>
      </c>
      <c r="C61" s="50">
        <v>1173858</v>
      </c>
      <c r="D61" s="50">
        <v>109836421</v>
      </c>
      <c r="E61" s="50">
        <v>386814</v>
      </c>
      <c r="F61" s="50">
        <v>53090215</v>
      </c>
      <c r="G61" s="50">
        <v>438312</v>
      </c>
      <c r="H61" s="50">
        <v>22744895</v>
      </c>
      <c r="I61" s="50">
        <v>9767</v>
      </c>
      <c r="J61" s="50">
        <v>705486</v>
      </c>
      <c r="K61" s="50">
        <v>338965</v>
      </c>
      <c r="L61" s="50">
        <v>33295825</v>
      </c>
      <c r="M61" s="38">
        <v>215301</v>
      </c>
      <c r="N61" s="10">
        <v>20422399</v>
      </c>
      <c r="O61" s="8">
        <v>121381</v>
      </c>
      <c r="P61" s="10">
        <v>12737928</v>
      </c>
    </row>
    <row r="62" spans="2:16" x14ac:dyDescent="0.2">
      <c r="B62" s="24">
        <v>14</v>
      </c>
      <c r="C62" s="50">
        <v>1151016</v>
      </c>
      <c r="D62" s="50">
        <v>104762739</v>
      </c>
      <c r="E62" s="50">
        <v>367974</v>
      </c>
      <c r="F62" s="50">
        <v>50104298</v>
      </c>
      <c r="G62" s="50">
        <v>450092</v>
      </c>
      <c r="H62" s="50">
        <v>22677643</v>
      </c>
      <c r="I62" s="50">
        <v>9008</v>
      </c>
      <c r="J62" s="50">
        <v>632366</v>
      </c>
      <c r="K62" s="50">
        <v>323942</v>
      </c>
      <c r="L62" s="50">
        <v>31348432</v>
      </c>
      <c r="M62" s="38">
        <v>208114</v>
      </c>
      <c r="N62" s="10">
        <v>19273323</v>
      </c>
      <c r="O62" s="8">
        <v>114176</v>
      </c>
      <c r="P62" s="10">
        <v>11966778</v>
      </c>
    </row>
    <row r="63" spans="2:16" s="13" customFormat="1" x14ac:dyDescent="0.2">
      <c r="B63" s="24">
        <v>15</v>
      </c>
      <c r="C63" s="50">
        <v>1160083</v>
      </c>
      <c r="D63" s="50">
        <v>104037705</v>
      </c>
      <c r="E63" s="50">
        <v>372652</v>
      </c>
      <c r="F63" s="50">
        <v>50307148</v>
      </c>
      <c r="G63" s="50">
        <v>451629</v>
      </c>
      <c r="H63" s="50">
        <v>22024421</v>
      </c>
      <c r="I63" s="50">
        <v>9163</v>
      </c>
      <c r="J63" s="50">
        <v>648726</v>
      </c>
      <c r="K63" s="50">
        <v>326639</v>
      </c>
      <c r="L63" s="50">
        <v>31057410</v>
      </c>
      <c r="M63" s="38">
        <v>200221</v>
      </c>
      <c r="N63" s="12">
        <v>17933893</v>
      </c>
      <c r="O63" s="8">
        <v>124157</v>
      </c>
      <c r="P63" s="12">
        <v>12994154</v>
      </c>
    </row>
    <row r="64" spans="2:16" s="13" customFormat="1" x14ac:dyDescent="0.2">
      <c r="B64" s="24">
        <v>16</v>
      </c>
      <c r="C64" s="50">
        <v>1189049</v>
      </c>
      <c r="D64" s="50">
        <v>105539655</v>
      </c>
      <c r="E64" s="50">
        <v>369852</v>
      </c>
      <c r="F64" s="50">
        <v>49698104</v>
      </c>
      <c r="G64" s="50">
        <v>464976</v>
      </c>
      <c r="H64" s="50">
        <v>22289153</v>
      </c>
      <c r="I64" s="50">
        <v>8720</v>
      </c>
      <c r="J64" s="50">
        <v>580011</v>
      </c>
      <c r="K64" s="50">
        <v>345501</v>
      </c>
      <c r="L64" s="50">
        <v>32972387</v>
      </c>
      <c r="M64" s="38">
        <v>204081</v>
      </c>
      <c r="N64" s="10">
        <v>18246109</v>
      </c>
      <c r="O64" s="8">
        <v>139242</v>
      </c>
      <c r="P64" s="10">
        <v>14578704</v>
      </c>
    </row>
    <row r="65" spans="2:16" s="13" customFormat="1" x14ac:dyDescent="0.2">
      <c r="B65" s="24">
        <v>17</v>
      </c>
      <c r="C65" s="51">
        <v>1236175</v>
      </c>
      <c r="D65" s="51">
        <v>106593189</v>
      </c>
      <c r="E65" s="51">
        <v>353267</v>
      </c>
      <c r="F65" s="51">
        <v>47320000</v>
      </c>
      <c r="G65" s="51">
        <v>504294</v>
      </c>
      <c r="H65" s="51">
        <v>23616012</v>
      </c>
      <c r="I65" s="51">
        <v>9547</v>
      </c>
      <c r="J65" s="51">
        <v>661970</v>
      </c>
      <c r="K65" s="51">
        <v>369067</v>
      </c>
      <c r="L65" s="51">
        <v>34995207</v>
      </c>
      <c r="M65" s="38">
        <v>229352</v>
      </c>
      <c r="N65" s="15">
        <v>20389733</v>
      </c>
      <c r="O65" s="14">
        <v>137836</v>
      </c>
      <c r="P65" s="15">
        <v>14499910</v>
      </c>
    </row>
    <row r="66" spans="2:16" x14ac:dyDescent="0.2">
      <c r="B66" s="24">
        <v>18</v>
      </c>
      <c r="C66" s="51">
        <v>1290391</v>
      </c>
      <c r="D66" s="51">
        <v>108814659</v>
      </c>
      <c r="E66" s="51">
        <v>358519</v>
      </c>
      <c r="F66" s="51">
        <v>47777595</v>
      </c>
      <c r="G66" s="51">
        <v>543463</v>
      </c>
      <c r="H66" s="51">
        <v>24973283</v>
      </c>
      <c r="I66" s="51">
        <v>9228</v>
      </c>
      <c r="J66" s="51">
        <v>618234</v>
      </c>
      <c r="K66" s="51">
        <v>379181</v>
      </c>
      <c r="L66" s="51">
        <v>35445547</v>
      </c>
      <c r="M66" s="38">
        <v>238614</v>
      </c>
      <c r="N66" s="15">
        <v>20604823</v>
      </c>
      <c r="O66" s="14">
        <v>138261</v>
      </c>
      <c r="P66" s="15">
        <v>14695403</v>
      </c>
    </row>
    <row r="67" spans="2:16" s="23" customFormat="1" x14ac:dyDescent="0.2">
      <c r="B67" s="52">
        <v>19</v>
      </c>
      <c r="C67" s="53">
        <v>1060741</v>
      </c>
      <c r="D67" s="53">
        <v>90650978</v>
      </c>
      <c r="E67" s="53">
        <v>314865</v>
      </c>
      <c r="F67" s="53">
        <v>41562317</v>
      </c>
      <c r="G67" s="53">
        <v>441733</v>
      </c>
      <c r="H67" s="53">
        <v>20290147</v>
      </c>
      <c r="I67" s="53">
        <v>9366</v>
      </c>
      <c r="J67" s="53">
        <v>622752</v>
      </c>
      <c r="K67" s="53">
        <v>294777</v>
      </c>
      <c r="L67" s="53">
        <v>28175762</v>
      </c>
      <c r="M67" s="39">
        <v>168918</v>
      </c>
      <c r="N67" s="22">
        <v>14906603</v>
      </c>
      <c r="O67" s="21">
        <v>124238</v>
      </c>
      <c r="P67" s="22">
        <v>13184951</v>
      </c>
    </row>
    <row r="68" spans="2:16" s="23" customFormat="1" x14ac:dyDescent="0.2">
      <c r="B68" s="52">
        <v>20</v>
      </c>
      <c r="C68" s="53">
        <v>1093519</v>
      </c>
      <c r="D68" s="53">
        <v>90767757</v>
      </c>
      <c r="E68" s="53">
        <v>318511</v>
      </c>
      <c r="F68" s="53">
        <v>41562280</v>
      </c>
      <c r="G68" s="53">
        <v>464851</v>
      </c>
      <c r="H68" s="53">
        <v>20944686</v>
      </c>
      <c r="I68" s="53">
        <v>10136</v>
      </c>
      <c r="J68" s="53">
        <v>648720</v>
      </c>
      <c r="K68" s="53">
        <v>300021</v>
      </c>
      <c r="L68" s="53">
        <v>27612071</v>
      </c>
      <c r="M68" s="40">
        <v>182555</v>
      </c>
      <c r="N68" s="21">
        <v>15367198</v>
      </c>
      <c r="O68" s="21">
        <v>115785</v>
      </c>
      <c r="P68" s="22">
        <v>12160687</v>
      </c>
    </row>
    <row r="69" spans="2:16" s="23" customFormat="1" x14ac:dyDescent="0.2">
      <c r="B69" s="52">
        <v>21</v>
      </c>
      <c r="C69" s="53">
        <v>788410</v>
      </c>
      <c r="D69" s="53">
        <v>68323614</v>
      </c>
      <c r="E69" s="53">
        <v>284631</v>
      </c>
      <c r="F69" s="53">
        <v>36375803</v>
      </c>
      <c r="G69" s="53">
        <v>321470</v>
      </c>
      <c r="H69" s="53">
        <v>15260802</v>
      </c>
      <c r="I69" s="53">
        <v>13473</v>
      </c>
      <c r="J69" s="53">
        <v>762636</v>
      </c>
      <c r="K69" s="53">
        <v>168836</v>
      </c>
      <c r="L69" s="53">
        <v>15924373</v>
      </c>
      <c r="M69" s="40">
        <v>76678</v>
      </c>
      <c r="N69" s="22">
        <v>6429454</v>
      </c>
      <c r="O69" s="21">
        <v>91254</v>
      </c>
      <c r="P69" s="22">
        <v>9449574</v>
      </c>
    </row>
    <row r="70" spans="2:16" s="23" customFormat="1" x14ac:dyDescent="0.2">
      <c r="B70" s="52">
        <v>22</v>
      </c>
      <c r="C70" s="53">
        <v>813126</v>
      </c>
      <c r="D70" s="53">
        <v>72909844</v>
      </c>
      <c r="E70" s="53">
        <v>305221</v>
      </c>
      <c r="F70" s="53">
        <v>38532742</v>
      </c>
      <c r="G70" s="53">
        <v>298014</v>
      </c>
      <c r="H70" s="53">
        <v>14849302</v>
      </c>
      <c r="I70" s="53">
        <v>8003</v>
      </c>
      <c r="J70" s="53">
        <v>504647</v>
      </c>
      <c r="K70" s="53">
        <v>201888</v>
      </c>
      <c r="L70" s="53">
        <v>19023153</v>
      </c>
      <c r="M70" s="40">
        <v>90597</v>
      </c>
      <c r="N70" s="22">
        <v>7589151</v>
      </c>
      <c r="O70" s="21">
        <v>110358</v>
      </c>
      <c r="P70" s="22">
        <v>11370420</v>
      </c>
    </row>
    <row r="71" spans="2:16" s="23" customFormat="1" x14ac:dyDescent="0.2">
      <c r="B71" s="52">
        <v>23</v>
      </c>
      <c r="C71" s="53">
        <v>834117</v>
      </c>
      <c r="D71" s="53">
        <v>75354563</v>
      </c>
      <c r="E71" s="53">
        <v>305626</v>
      </c>
      <c r="F71" s="53">
        <v>38375358</v>
      </c>
      <c r="G71" s="53">
        <v>285832</v>
      </c>
      <c r="H71" s="53">
        <v>14619472</v>
      </c>
      <c r="I71" s="53">
        <v>8088</v>
      </c>
      <c r="J71" s="53">
        <v>560010</v>
      </c>
      <c r="K71" s="53">
        <v>234571</v>
      </c>
      <c r="L71" s="53">
        <v>21799723</v>
      </c>
      <c r="M71" s="40">
        <v>116755</v>
      </c>
      <c r="N71" s="22">
        <v>9673532</v>
      </c>
      <c r="O71" s="21">
        <v>116798</v>
      </c>
      <c r="P71" s="22">
        <v>12054348</v>
      </c>
    </row>
    <row r="72" spans="2:16" s="23" customFormat="1" x14ac:dyDescent="0.2">
      <c r="B72" s="52">
        <v>24</v>
      </c>
      <c r="C72" s="53">
        <v>882797</v>
      </c>
      <c r="D72" s="53">
        <v>78413220</v>
      </c>
      <c r="E72" s="53">
        <v>311589</v>
      </c>
      <c r="F72" s="53">
        <v>38913286</v>
      </c>
      <c r="G72" s="53">
        <v>318521</v>
      </c>
      <c r="H72" s="53">
        <v>16242492</v>
      </c>
      <c r="I72" s="53">
        <v>5877</v>
      </c>
      <c r="J72" s="53">
        <v>411976</v>
      </c>
      <c r="K72" s="53">
        <v>246810</v>
      </c>
      <c r="L72" s="53">
        <v>22845466</v>
      </c>
      <c r="M72" s="40">
        <v>123203</v>
      </c>
      <c r="N72" s="21">
        <v>10132504</v>
      </c>
      <c r="O72" s="21">
        <v>122590</v>
      </c>
      <c r="P72" s="22">
        <v>12653707</v>
      </c>
    </row>
    <row r="73" spans="2:16" s="23" customFormat="1" x14ac:dyDescent="0.2">
      <c r="B73" s="52">
        <v>25</v>
      </c>
      <c r="C73" s="53">
        <v>980025</v>
      </c>
      <c r="D73" s="53">
        <v>87210405</v>
      </c>
      <c r="E73" s="53">
        <v>354772</v>
      </c>
      <c r="F73" s="53">
        <v>44370766</v>
      </c>
      <c r="G73" s="53">
        <v>356263</v>
      </c>
      <c r="H73" s="53">
        <v>18181839</v>
      </c>
      <c r="I73" s="53">
        <v>5059</v>
      </c>
      <c r="J73" s="53">
        <v>412340</v>
      </c>
      <c r="K73" s="53">
        <v>263931</v>
      </c>
      <c r="L73" s="53">
        <v>24245460</v>
      </c>
      <c r="M73" s="40">
        <v>127599</v>
      </c>
      <c r="N73" s="22">
        <v>10249626</v>
      </c>
      <c r="O73" s="21">
        <v>134888</v>
      </c>
      <c r="P73" s="22">
        <v>13932067</v>
      </c>
    </row>
    <row r="74" spans="2:16" s="23" customFormat="1" x14ac:dyDescent="0.2">
      <c r="B74" s="52">
        <v>26</v>
      </c>
      <c r="C74" s="53">
        <v>892261</v>
      </c>
      <c r="D74" s="53">
        <v>75680545</v>
      </c>
      <c r="E74" s="53">
        <v>285270</v>
      </c>
      <c r="F74" s="53">
        <v>35341674</v>
      </c>
      <c r="G74" s="53">
        <v>362191</v>
      </c>
      <c r="H74" s="53">
        <v>18062143</v>
      </c>
      <c r="I74" s="53">
        <v>7372</v>
      </c>
      <c r="J74" s="53">
        <v>511843</v>
      </c>
      <c r="K74" s="53">
        <v>237428</v>
      </c>
      <c r="L74" s="53">
        <v>21764885</v>
      </c>
      <c r="M74" s="40">
        <v>110475</v>
      </c>
      <c r="N74" s="22">
        <v>8716251</v>
      </c>
      <c r="O74" s="21">
        <v>125421</v>
      </c>
      <c r="P74" s="22">
        <v>12990257</v>
      </c>
    </row>
    <row r="75" spans="2:16" s="23" customFormat="1" x14ac:dyDescent="0.2">
      <c r="B75" s="52">
        <v>27</v>
      </c>
      <c r="C75" s="53">
        <v>909299</v>
      </c>
      <c r="D75" s="53">
        <v>75058911</v>
      </c>
      <c r="E75" s="53">
        <v>283366</v>
      </c>
      <c r="F75" s="53">
        <v>34825096</v>
      </c>
      <c r="G75" s="53">
        <v>378718</v>
      </c>
      <c r="H75" s="53">
        <v>18334407</v>
      </c>
      <c r="I75" s="53">
        <v>6014</v>
      </c>
      <c r="J75" s="53">
        <v>397346</v>
      </c>
      <c r="K75" s="53">
        <v>241201</v>
      </c>
      <c r="L75" s="53">
        <v>21502062</v>
      </c>
      <c r="M75" s="40">
        <v>115652</v>
      </c>
      <c r="N75" s="21">
        <v>8596666</v>
      </c>
      <c r="O75" s="21">
        <v>123624</v>
      </c>
      <c r="P75" s="22">
        <v>12830306</v>
      </c>
    </row>
    <row r="76" spans="2:16" s="23" customFormat="1" x14ac:dyDescent="0.2">
      <c r="B76" s="52">
        <v>28</v>
      </c>
      <c r="C76" s="53">
        <v>967237</v>
      </c>
      <c r="D76" s="53">
        <v>78183370</v>
      </c>
      <c r="E76" s="53">
        <v>292287</v>
      </c>
      <c r="F76" s="53">
        <v>35661838</v>
      </c>
      <c r="G76" s="53">
        <v>418543</v>
      </c>
      <c r="H76" s="53">
        <v>19638949</v>
      </c>
      <c r="I76" s="53">
        <v>5875</v>
      </c>
      <c r="J76" s="53">
        <v>431821</v>
      </c>
      <c r="K76" s="53">
        <v>250532</v>
      </c>
      <c r="L76" s="53">
        <v>22450762</v>
      </c>
      <c r="M76" s="40">
        <v>114570</v>
      </c>
      <c r="N76" s="21">
        <v>8465716</v>
      </c>
      <c r="O76" s="21">
        <v>133739</v>
      </c>
      <c r="P76" s="22">
        <v>13909419</v>
      </c>
    </row>
    <row r="77" spans="2:16" s="23" customFormat="1" x14ac:dyDescent="0.2">
      <c r="B77" s="52">
        <v>29</v>
      </c>
      <c r="C77" s="53">
        <v>964641</v>
      </c>
      <c r="D77" s="53">
        <v>77514644</v>
      </c>
      <c r="E77" s="53">
        <v>284283</v>
      </c>
      <c r="F77" s="53">
        <v>34327638</v>
      </c>
      <c r="G77" s="53">
        <v>419397</v>
      </c>
      <c r="H77" s="53">
        <v>19548703</v>
      </c>
      <c r="I77" s="53">
        <v>5770</v>
      </c>
      <c r="J77" s="53">
        <v>392313</v>
      </c>
      <c r="K77" s="53">
        <v>255191</v>
      </c>
      <c r="L77" s="53">
        <v>23245990</v>
      </c>
      <c r="M77" s="40">
        <v>114830</v>
      </c>
      <c r="N77" s="21">
        <v>8820182</v>
      </c>
      <c r="O77" s="21">
        <v>138189</v>
      </c>
      <c r="P77" s="22">
        <v>14354622</v>
      </c>
    </row>
    <row r="78" spans="2:16" s="23" customFormat="1" x14ac:dyDescent="0.2">
      <c r="B78" s="52">
        <v>30</v>
      </c>
      <c r="C78" s="53">
        <v>942370</v>
      </c>
      <c r="D78" s="53">
        <v>75309090</v>
      </c>
      <c r="E78" s="53">
        <v>283235</v>
      </c>
      <c r="F78" s="53">
        <v>33967275</v>
      </c>
      <c r="G78" s="53">
        <v>396404</v>
      </c>
      <c r="H78" s="53">
        <v>18245285</v>
      </c>
      <c r="I78" s="53">
        <v>7468</v>
      </c>
      <c r="J78" s="53">
        <v>477432</v>
      </c>
      <c r="K78" s="53">
        <v>255263</v>
      </c>
      <c r="L78" s="53">
        <v>22619098</v>
      </c>
      <c r="M78" s="40">
        <v>110510</v>
      </c>
      <c r="N78" s="21">
        <v>7828137</v>
      </c>
      <c r="O78" s="21">
        <v>142393</v>
      </c>
      <c r="P78" s="22">
        <v>14713891</v>
      </c>
    </row>
    <row r="79" spans="2:16" s="23" customFormat="1" x14ac:dyDescent="0.2">
      <c r="B79" s="52" t="s">
        <v>69</v>
      </c>
      <c r="C79" s="53">
        <v>905123</v>
      </c>
      <c r="D79" s="53">
        <v>74875931</v>
      </c>
      <c r="E79" s="53">
        <v>288738</v>
      </c>
      <c r="F79" s="53">
        <v>34388473</v>
      </c>
      <c r="G79" s="53">
        <v>342289</v>
      </c>
      <c r="H79" s="53">
        <v>16227593</v>
      </c>
      <c r="I79" s="53">
        <v>6400</v>
      </c>
      <c r="J79" s="53">
        <v>419870</v>
      </c>
      <c r="K79" s="53">
        <v>267696</v>
      </c>
      <c r="L79" s="53">
        <v>23839995</v>
      </c>
      <c r="M79" s="40">
        <v>117803</v>
      </c>
      <c r="N79" s="21">
        <v>8420440</v>
      </c>
      <c r="O79" s="21">
        <v>147522</v>
      </c>
      <c r="P79" s="22">
        <v>15329493</v>
      </c>
    </row>
    <row r="80" spans="2:16" s="23" customFormat="1" x14ac:dyDescent="0.2">
      <c r="B80" s="52">
        <v>2</v>
      </c>
      <c r="C80" s="53">
        <v>815340</v>
      </c>
      <c r="D80" s="53">
        <v>66454243</v>
      </c>
      <c r="E80" s="53">
        <v>261088</v>
      </c>
      <c r="F80" s="53">
        <v>30802712</v>
      </c>
      <c r="G80" s="53">
        <v>306753</v>
      </c>
      <c r="H80" s="53">
        <v>14101103</v>
      </c>
      <c r="I80" s="53">
        <v>7231</v>
      </c>
      <c r="J80" s="53">
        <v>434145</v>
      </c>
      <c r="K80" s="53">
        <v>240268</v>
      </c>
      <c r="L80" s="53">
        <v>21116283</v>
      </c>
      <c r="M80" s="40">
        <v>107884</v>
      </c>
      <c r="N80" s="21">
        <v>7455080</v>
      </c>
      <c r="O80" s="21">
        <v>130753</v>
      </c>
      <c r="P80" s="22">
        <v>13585296</v>
      </c>
    </row>
    <row r="81" spans="2:18" s="23" customFormat="1" x14ac:dyDescent="0.2">
      <c r="B81" s="41"/>
      <c r="C81" s="25" t="s">
        <v>71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41"/>
      <c r="R81" s="41"/>
    </row>
    <row r="82" spans="2:18" ht="39.9" customHeight="1" x14ac:dyDescent="0.2">
      <c r="B82" s="11" t="s">
        <v>65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3"/>
      <c r="R82" s="13"/>
    </row>
    <row r="83" spans="2:18" x14ac:dyDescent="0.2">
      <c r="B83" s="11" t="s">
        <v>63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</row>
    <row r="84" spans="2:18" x14ac:dyDescent="0.2">
      <c r="B84" s="11" t="s">
        <v>68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2:18" x14ac:dyDescent="0.2">
      <c r="B85" s="2" t="s">
        <v>64</v>
      </c>
    </row>
    <row r="86" spans="2:18" x14ac:dyDescent="0.2">
      <c r="B86" s="2" t="s">
        <v>58</v>
      </c>
    </row>
    <row r="87" spans="2:18" x14ac:dyDescent="0.2">
      <c r="B87" s="2" t="s">
        <v>59</v>
      </c>
    </row>
  </sheetData>
  <mergeCells count="8">
    <mergeCell ref="M5:N5"/>
    <mergeCell ref="O5:P5"/>
    <mergeCell ref="B4:B5"/>
    <mergeCell ref="K4:K5"/>
    <mergeCell ref="C4:D5"/>
    <mergeCell ref="E4:F5"/>
    <mergeCell ref="G4:H5"/>
    <mergeCell ref="I4:J5"/>
  </mergeCells>
  <phoneticPr fontId="4"/>
  <printOptions horizontalCentered="1"/>
  <pageMargins left="0.59055118110236227" right="0.59055118110236227" top="0.39370078740157483" bottom="0.19685039370078741" header="0.51181102362204722" footer="0.51181102362204722"/>
  <pageSetup paperSize="9" scale="52" fitToHeight="2" orientation="landscape" verticalDpi="300" r:id="rId1"/>
  <headerFooter alignWithMargins="0">
    <oddFooter>&amp;P / &amp;N ﾍﾟｰｼﾞ</oddFooter>
  </headerFooter>
  <ignoredErrors>
    <ignoredError sqref="B50:B5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図1</vt:lpstr>
      <vt:lpstr>図2</vt:lpstr>
      <vt:lpstr>年計</vt:lpstr>
      <vt:lpstr>図1!Print_Area</vt:lpstr>
      <vt:lpstr>図2!Print_Area</vt:lpstr>
      <vt:lpstr>年計!Print_Area</vt:lpstr>
    </vt:vector>
  </TitlesOfParts>
  <Company>財団法人建設物価調査会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建築統計年報</dc:title>
  <dc:creator>財団法人建設物価調査会</dc:creator>
  <cp:lastModifiedBy>aoki</cp:lastModifiedBy>
  <cp:lastPrinted>2010-01-12T02:27:25Z</cp:lastPrinted>
  <dcterms:created xsi:type="dcterms:W3CDTF">1998-09-29T01:31:22Z</dcterms:created>
  <dcterms:modified xsi:type="dcterms:W3CDTF">2022-04-26T03:20:00Z</dcterms:modified>
</cp:coreProperties>
</file>