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eshi.kasai\Desktop\"/>
    </mc:Choice>
  </mc:AlternateContent>
  <xr:revisionPtr revIDLastSave="0" documentId="13_ncr:1_{66948690-CE4D-4A35-879E-DDA946F61EC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突合用" sheetId="2" r:id="rId1"/>
    <sheet name="入金管理レポート" sheetId="1" r:id="rId2"/>
    <sheet name="未入金ファイル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C3" i="2"/>
  <c r="B4" i="2"/>
  <c r="C4" i="2"/>
  <c r="D4" i="2" s="1"/>
  <c r="B5" i="2"/>
  <c r="C5" i="2"/>
  <c r="D5" i="2" s="1"/>
  <c r="B6" i="2"/>
  <c r="C6" i="2"/>
  <c r="B7" i="2"/>
  <c r="C7" i="2"/>
  <c r="D7" i="2" s="1"/>
  <c r="B8" i="2"/>
  <c r="C8" i="2"/>
  <c r="B9" i="2"/>
  <c r="C9" i="2"/>
  <c r="B10" i="2"/>
  <c r="C10" i="2"/>
  <c r="D10" i="2" s="1"/>
  <c r="B11" i="2"/>
  <c r="C11" i="2"/>
  <c r="D11" i="2" s="1"/>
  <c r="B12" i="2"/>
  <c r="C12" i="2"/>
  <c r="D12" i="2" s="1"/>
  <c r="B13" i="2"/>
  <c r="C13" i="2"/>
  <c r="B14" i="2"/>
  <c r="C14" i="2"/>
  <c r="B15" i="2"/>
  <c r="C15" i="2"/>
  <c r="D15" i="2" s="1"/>
  <c r="B16" i="2"/>
  <c r="C16" i="2"/>
  <c r="B17" i="2"/>
  <c r="C17" i="2"/>
  <c r="D17" i="2" s="1"/>
  <c r="B18" i="2"/>
  <c r="C18" i="2"/>
  <c r="B19" i="2"/>
  <c r="C19" i="2"/>
  <c r="D19" i="2" s="1"/>
  <c r="B20" i="2"/>
  <c r="C20" i="2"/>
  <c r="D20" i="2" s="1"/>
  <c r="C2" i="2"/>
  <c r="B2" i="2"/>
  <c r="D14" i="2" l="1"/>
  <c r="D2" i="2"/>
  <c r="D16" i="2"/>
  <c r="D13" i="2"/>
  <c r="D9" i="2"/>
  <c r="D6" i="2"/>
  <c r="D8" i="2"/>
  <c r="D18" i="2"/>
  <c r="D3" i="2"/>
</calcChain>
</file>

<file path=xl/sharedStrings.xml><?xml version="1.0" encoding="utf-8"?>
<sst xmlns="http://schemas.openxmlformats.org/spreadsheetml/2006/main" count="84" uniqueCount="27">
  <si>
    <t>取引先</t>
  </si>
  <si>
    <t>取引金額</t>
  </si>
  <si>
    <t>決済残額</t>
  </si>
  <si>
    <t>あわせ笑店</t>
  </si>
  <si>
    <t>笑が家(NP)</t>
  </si>
  <si>
    <t>あす楽整体院(NP)</t>
  </si>
  <si>
    <t>河塔麗加股分有限公司</t>
  </si>
  <si>
    <t>たこ焼バミューズン(NP)</t>
  </si>
  <si>
    <t>田中　亮</t>
  </si>
  <si>
    <t>Cafe&amp;Bar SukiLet(NP)</t>
  </si>
  <si>
    <t>住吉 健一(NP)</t>
  </si>
  <si>
    <t>株式会社大塚商会</t>
  </si>
  <si>
    <t>株式会社USEN</t>
  </si>
  <si>
    <t>株式会社EBILAB</t>
  </si>
  <si>
    <t>鎌ヶ谷市役所</t>
  </si>
  <si>
    <t>株式会社ビックカメラ ビックカメラ経理部</t>
  </si>
  <si>
    <t>【NP_NG】株式会社ＲＨコーポレーション</t>
  </si>
  <si>
    <t>白河市</t>
  </si>
  <si>
    <t>株式会社アプラス</t>
  </si>
  <si>
    <t>株式会社ニトリパブリック</t>
  </si>
  <si>
    <t>株式会社ハーモニー</t>
  </si>
  <si>
    <t>眞田有弘</t>
  </si>
  <si>
    <t>未入金ファイル</t>
  </si>
  <si>
    <t>差異</t>
    <rPh sb="0" eb="2">
      <t>サイ</t>
    </rPh>
    <phoneticPr fontId="18"/>
  </si>
  <si>
    <t>入金管理レポート</t>
  </si>
  <si>
    <t>たこ焼バミューズン(NP)</t>
    <phoneticPr fontId="18"/>
  </si>
  <si>
    <t>比較するのは決済残高だけ</t>
    <rPh sb="0" eb="2">
      <t>ヒカク</t>
    </rPh>
    <rPh sb="6" eb="8">
      <t>ケッサイ</t>
    </rPh>
    <rPh sb="8" eb="10">
      <t>ザンダカ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</si>
</sst>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9"/>
      <color rgb="FF006100"/>
      <name val="Meiryo UI"/>
      <family val="2"/>
      <charset val="128"/>
    </font>
    <font>
      <sz val="9"/>
      <color rgb="FF9C0006"/>
      <name val="Meiryo UI"/>
      <family val="2"/>
      <charset val="128"/>
    </font>
    <font>
      <sz val="9"/>
      <color rgb="FF9C5700"/>
      <name val="Meiryo UI"/>
      <family val="2"/>
      <charset val="128"/>
    </font>
    <font>
      <sz val="9"/>
      <color rgb="FF3F3F76"/>
      <name val="Meiryo UI"/>
      <family val="2"/>
      <charset val="128"/>
    </font>
    <font>
      <b/>
      <sz val="9"/>
      <color rgb="FF3F3F3F"/>
      <name val="Meiryo UI"/>
      <family val="2"/>
      <charset val="128"/>
    </font>
    <font>
      <b/>
      <sz val="9"/>
      <color rgb="FFFA7D00"/>
      <name val="Meiryo UI"/>
      <family val="2"/>
      <charset val="128"/>
    </font>
    <font>
      <sz val="9"/>
      <color rgb="FFFA7D00"/>
      <name val="Meiryo UI"/>
      <family val="2"/>
      <charset val="128"/>
    </font>
    <font>
      <b/>
      <sz val="9"/>
      <color theme="0"/>
      <name val="Meiryo UI"/>
      <family val="2"/>
      <charset val="128"/>
    </font>
    <font>
      <sz val="9"/>
      <color rgb="FFFF0000"/>
      <name val="Meiryo UI"/>
      <family val="2"/>
      <charset val="128"/>
    </font>
    <font>
      <i/>
      <sz val="9"/>
      <color rgb="FF7F7F7F"/>
      <name val="Meiryo UI"/>
      <family val="2"/>
      <charset val="128"/>
    </font>
    <font>
      <b/>
      <sz val="9"/>
      <color theme="1"/>
      <name val="Meiryo UI"/>
      <family val="2"/>
      <charset val="128"/>
    </font>
    <font>
      <sz val="9"/>
      <color theme="0"/>
      <name val="Meiryo UI"/>
      <family val="2"/>
      <charset val="128"/>
    </font>
    <font>
      <sz val="6"/>
      <name val="Meiryo UI"/>
      <family val="2"/>
      <charset val="128"/>
    </font>
    <font>
      <b/>
      <sz val="9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37;&#37329;&#31649;&#29702;&#12524;&#12509;&#12540;&#12488;&#65306;&#20661;&#27177;&#19968;&#35239;%20(36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金管理レポート：債権一覧 (36)"/>
      <sheetName val="入金管理レポート"/>
      <sheetName val="債権一覧 (36)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>
      <selection activeCell="E4" sqref="E4"/>
    </sheetView>
  </sheetViews>
  <sheetFormatPr defaultRowHeight="12.5" x14ac:dyDescent="0.3"/>
  <cols>
    <col min="1" max="1" width="29.54296875" bestFit="1" customWidth="1"/>
    <col min="2" max="2" width="13.26953125" bestFit="1" customWidth="1"/>
    <col min="3" max="3" width="10.90625" bestFit="1" customWidth="1"/>
    <col min="4" max="4" width="16.08984375" customWidth="1"/>
  </cols>
  <sheetData>
    <row r="1" spans="1:4" s="1" customFormat="1" x14ac:dyDescent="0.3">
      <c r="A1" s="1" t="s">
        <v>0</v>
      </c>
      <c r="B1" s="1" t="s">
        <v>24</v>
      </c>
      <c r="C1" s="1" t="s">
        <v>22</v>
      </c>
      <c r="D1" s="1" t="s">
        <v>23</v>
      </c>
    </row>
    <row r="2" spans="1:4" x14ac:dyDescent="0.3">
      <c r="A2" t="s">
        <v>9</v>
      </c>
      <c r="B2" t="e">
        <f>SUMIFS('[1]入金管理レポート:債権一覧 (36)'!G:G,'[1]入金管理レポート:債権一覧 (36)'!E:E,突合用!A2)</f>
        <v>#VALUE!</v>
      </c>
      <c r="C2">
        <f>SUMIFS(未入金ファイル!C:C,未入金ファイル!A:A,突合用!A2)</f>
        <v>17600</v>
      </c>
      <c r="D2" t="e">
        <f>C2-B2</f>
        <v>#VALUE!</v>
      </c>
    </row>
    <row r="3" spans="1:4" x14ac:dyDescent="0.3">
      <c r="A3" t="s">
        <v>5</v>
      </c>
      <c r="B3" t="e">
        <f>SUMIFS('[1]入金管理レポート:債権一覧 (36)'!G:G,'[1]入金管理レポート:債権一覧 (36)'!E:E,突合用!A3)</f>
        <v>#VALUE!</v>
      </c>
      <c r="C3">
        <f>SUMIFS(未入金ファイル!C:C,未入金ファイル!A:A,突合用!A3)</f>
        <v>13200</v>
      </c>
      <c r="D3" t="e">
        <f t="shared" ref="D3:D20" si="0">C3-B3</f>
        <v>#VALUE!</v>
      </c>
    </row>
    <row r="4" spans="1:4" x14ac:dyDescent="0.3">
      <c r="A4" t="s">
        <v>3</v>
      </c>
      <c r="B4" t="e">
        <f>SUMIFS('[1]入金管理レポート:債権一覧 (36)'!G:G,'[1]入金管理レポート:債権一覧 (36)'!E:E,突合用!A4)</f>
        <v>#VALUE!</v>
      </c>
      <c r="C4">
        <f>SUMIFS(未入金ファイル!C:C,未入金ファイル!A:A,突合用!A4)</f>
        <v>13420</v>
      </c>
      <c r="D4" t="e">
        <f t="shared" si="0"/>
        <v>#VALUE!</v>
      </c>
    </row>
    <row r="5" spans="1:4" x14ac:dyDescent="0.3">
      <c r="A5" t="s">
        <v>7</v>
      </c>
      <c r="B5" t="e">
        <f>SUMIFS('[1]入金管理レポート:債権一覧 (36)'!G:G,'[1]入金管理レポート:債権一覧 (36)'!E:E,突合用!A5)</f>
        <v>#VALUE!</v>
      </c>
      <c r="C5">
        <f>SUMIFS(未入金ファイル!C:C,未入金ファイル!A:A,突合用!A5)</f>
        <v>13200</v>
      </c>
      <c r="D5" t="e">
        <f t="shared" si="0"/>
        <v>#VALUE!</v>
      </c>
    </row>
    <row r="6" spans="1:4" x14ac:dyDescent="0.3">
      <c r="A6" t="s">
        <v>6</v>
      </c>
      <c r="B6" t="e">
        <f>SUMIFS('[1]入金管理レポート:債権一覧 (36)'!G:G,'[1]入金管理レポート:債権一覧 (36)'!E:E,突合用!A6)</f>
        <v>#VALUE!</v>
      </c>
      <c r="C6">
        <f>SUMIFS(未入金ファイル!C:C,未入金ファイル!A:A,突合用!A6)</f>
        <v>79200</v>
      </c>
      <c r="D6" t="e">
        <f t="shared" si="0"/>
        <v>#VALUE!</v>
      </c>
    </row>
    <row r="7" spans="1:4" x14ac:dyDescent="0.3">
      <c r="A7" t="s">
        <v>13</v>
      </c>
      <c r="B7" t="e">
        <f>SUMIFS('[1]入金管理レポート:債権一覧 (36)'!G:G,'[1]入金管理レポート:債権一覧 (36)'!E:E,突合用!A7)</f>
        <v>#VALUE!</v>
      </c>
      <c r="C7">
        <f>SUMIFS(未入金ファイル!C:C,未入金ファイル!A:A,突合用!A7)</f>
        <v>1350879</v>
      </c>
      <c r="D7" t="e">
        <f t="shared" si="0"/>
        <v>#VALUE!</v>
      </c>
    </row>
    <row r="8" spans="1:4" x14ac:dyDescent="0.3">
      <c r="A8" t="s">
        <v>12</v>
      </c>
      <c r="B8" t="e">
        <f>SUMIFS('[1]入金管理レポート:債権一覧 (36)'!G:G,'[1]入金管理レポート:債権一覧 (36)'!E:E,突合用!A8)</f>
        <v>#VALUE!</v>
      </c>
      <c r="C8">
        <f>SUMIFS(未入金ファイル!C:C,未入金ファイル!A:A,突合用!A8)</f>
        <v>3971000</v>
      </c>
      <c r="D8" t="e">
        <f t="shared" si="0"/>
        <v>#VALUE!</v>
      </c>
    </row>
    <row r="9" spans="1:4" x14ac:dyDescent="0.3">
      <c r="A9" t="s">
        <v>19</v>
      </c>
      <c r="B9" t="e">
        <f>SUMIFS('[1]入金管理レポート:債権一覧 (36)'!G:G,'[1]入金管理レポート:債権一覧 (36)'!E:E,突合用!A9)</f>
        <v>#VALUE!</v>
      </c>
      <c r="C9">
        <f>SUMIFS(未入金ファイル!C:C,未入金ファイル!A:A,突合用!A9)</f>
        <v>60940</v>
      </c>
      <c r="D9" t="e">
        <f t="shared" si="0"/>
        <v>#VALUE!</v>
      </c>
    </row>
    <row r="10" spans="1:4" x14ac:dyDescent="0.3">
      <c r="A10" t="s">
        <v>20</v>
      </c>
      <c r="B10" t="e">
        <f>SUMIFS('[1]入金管理レポート:債権一覧 (36)'!G:G,'[1]入金管理レポート:債権一覧 (36)'!E:E,突合用!A10)</f>
        <v>#VALUE!</v>
      </c>
      <c r="C10">
        <f>SUMIFS(未入金ファイル!C:C,未入金ファイル!A:A,突合用!A10)</f>
        <v>30800</v>
      </c>
      <c r="D10" t="e">
        <f t="shared" si="0"/>
        <v>#VALUE!</v>
      </c>
    </row>
    <row r="11" spans="1:4" x14ac:dyDescent="0.3">
      <c r="A11" t="s">
        <v>15</v>
      </c>
      <c r="B11" t="e">
        <f>SUMIFS('[1]入金管理レポート:債権一覧 (36)'!G:G,'[1]入金管理レポート:債権一覧 (36)'!E:E,突合用!A11)</f>
        <v>#VALUE!</v>
      </c>
      <c r="C11">
        <f>SUMIFS(未入金ファイル!C:C,未入金ファイル!A:A,突合用!A11)</f>
        <v>286330</v>
      </c>
      <c r="D11" t="e">
        <f t="shared" si="0"/>
        <v>#VALUE!</v>
      </c>
    </row>
    <row r="12" spans="1:4" x14ac:dyDescent="0.3">
      <c r="A12" t="s">
        <v>11</v>
      </c>
      <c r="B12" t="e">
        <f>SUMIFS('[1]入金管理レポート:債権一覧 (36)'!G:G,'[1]入金管理レポート:債権一覧 (36)'!E:E,突合用!A12)</f>
        <v>#VALUE!</v>
      </c>
      <c r="C12">
        <f>SUMIFS(未入金ファイル!C:C,未入金ファイル!A:A,突合用!A12)</f>
        <v>51700</v>
      </c>
      <c r="D12" t="e">
        <f t="shared" si="0"/>
        <v>#VALUE!</v>
      </c>
    </row>
    <row r="13" spans="1:4" x14ac:dyDescent="0.3">
      <c r="A13" t="s">
        <v>14</v>
      </c>
      <c r="B13" t="e">
        <f>SUMIFS('[1]入金管理レポート:債権一覧 (36)'!G:G,'[1]入金管理レポート:債権一覧 (36)'!E:E,突合用!A13)</f>
        <v>#VALUE!</v>
      </c>
      <c r="C13">
        <f>SUMIFS(未入金ファイル!C:C,未入金ファイル!A:A,突合用!A13)</f>
        <v>110000</v>
      </c>
      <c r="D13" t="e">
        <f t="shared" si="0"/>
        <v>#VALUE!</v>
      </c>
    </row>
    <row r="14" spans="1:4" x14ac:dyDescent="0.3">
      <c r="A14" t="s">
        <v>10</v>
      </c>
      <c r="B14" t="e">
        <f>SUMIFS('[1]入金管理レポート:債権一覧 (36)'!G:G,'[1]入金管理レポート:債権一覧 (36)'!E:E,突合用!A14)</f>
        <v>#VALUE!</v>
      </c>
      <c r="C14">
        <f>SUMIFS(未入金ファイル!C:C,未入金ファイル!A:A,突合用!A14)</f>
        <v>13200</v>
      </c>
      <c r="D14" t="e">
        <f t="shared" si="0"/>
        <v>#VALUE!</v>
      </c>
    </row>
    <row r="15" spans="1:4" x14ac:dyDescent="0.3">
      <c r="A15" t="s">
        <v>4</v>
      </c>
      <c r="B15" t="e">
        <f>SUMIFS('[1]入金管理レポート:債権一覧 (36)'!G:G,'[1]入金管理レポート:債権一覧 (36)'!E:E,突合用!A15)</f>
        <v>#VALUE!</v>
      </c>
      <c r="C15">
        <f>SUMIFS(未入金ファイル!C:C,未入金ファイル!A:A,突合用!A15)</f>
        <v>6600</v>
      </c>
      <c r="D15" t="e">
        <f t="shared" si="0"/>
        <v>#VALUE!</v>
      </c>
    </row>
    <row r="16" spans="1:4" x14ac:dyDescent="0.3">
      <c r="A16" t="s">
        <v>8</v>
      </c>
      <c r="B16" t="e">
        <f>SUMIFS('[1]入金管理レポート:債権一覧 (36)'!G:G,'[1]入金管理レポート:債権一覧 (36)'!E:E,突合用!A16)</f>
        <v>#VALUE!</v>
      </c>
      <c r="C16">
        <f>SUMIFS(未入金ファイル!C:C,未入金ファイル!A:A,突合用!A16)</f>
        <v>46200</v>
      </c>
      <c r="D16" t="e">
        <f t="shared" si="0"/>
        <v>#VALUE!</v>
      </c>
    </row>
    <row r="17" spans="1:4" x14ac:dyDescent="0.3">
      <c r="A17" t="s">
        <v>17</v>
      </c>
      <c r="B17" t="e">
        <f>SUMIFS('[1]入金管理レポート:債権一覧 (36)'!G:G,'[1]入金管理レポート:債権一覧 (36)'!E:E,突合用!A17)</f>
        <v>#VALUE!</v>
      </c>
      <c r="C17">
        <f>SUMIFS(未入金ファイル!C:C,未入金ファイル!A:A,突合用!A17)</f>
        <v>66000</v>
      </c>
      <c r="D17" t="e">
        <f t="shared" si="0"/>
        <v>#VALUE!</v>
      </c>
    </row>
    <row r="18" spans="1:4" x14ac:dyDescent="0.3">
      <c r="A18" t="s">
        <v>21</v>
      </c>
      <c r="B18" t="e">
        <f>SUMIFS('[1]入金管理レポート:債権一覧 (36)'!G:G,'[1]入金管理レポート:債権一覧 (36)'!E:E,突合用!A18)</f>
        <v>#VALUE!</v>
      </c>
      <c r="C18">
        <f>SUMIFS(未入金ファイル!C:C,未入金ファイル!A:A,突合用!A18)</f>
        <v>6600</v>
      </c>
      <c r="D18" t="e">
        <f t="shared" si="0"/>
        <v>#VALUE!</v>
      </c>
    </row>
    <row r="19" spans="1:4" x14ac:dyDescent="0.3">
      <c r="A19" t="s">
        <v>18</v>
      </c>
      <c r="B19" t="e">
        <f>SUMIFS('[1]入金管理レポート:債権一覧 (36)'!G:G,'[1]入金管理レポート:債権一覧 (36)'!E:E,突合用!A19)</f>
        <v>#VALUE!</v>
      </c>
      <c r="C19">
        <f>SUMIFS(未入金ファイル!C:C,未入金ファイル!A:A,突合用!A19)</f>
        <v>1420320</v>
      </c>
      <c r="D19" t="e">
        <f t="shared" si="0"/>
        <v>#VALUE!</v>
      </c>
    </row>
    <row r="20" spans="1:4" x14ac:dyDescent="0.3">
      <c r="A20" t="s">
        <v>16</v>
      </c>
      <c r="B20" t="e">
        <f>SUMIFS('[1]入金管理レポート:債権一覧 (36)'!G:G,'[1]入金管理レポート:債権一覧 (36)'!E:E,突合用!A20)</f>
        <v>#VALUE!</v>
      </c>
      <c r="C20">
        <f>SUMIFS(未入金ファイル!C:C,未入金ファイル!A:A,突合用!A20)</f>
        <v>0</v>
      </c>
      <c r="D20" t="e">
        <f t="shared" si="0"/>
        <v>#VALUE!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workbookViewId="0">
      <selection activeCell="G5" sqref="G5"/>
    </sheetView>
  </sheetViews>
  <sheetFormatPr defaultRowHeight="12.5" x14ac:dyDescent="0.3"/>
  <cols>
    <col min="1" max="1" width="16.81640625" customWidth="1"/>
    <col min="2" max="3" width="9.54296875" customWidth="1"/>
  </cols>
  <sheetData>
    <row r="1" spans="1:5" s="1" customFormat="1" x14ac:dyDescent="0.3">
      <c r="A1" s="1" t="s">
        <v>0</v>
      </c>
      <c r="B1" s="1" t="s">
        <v>1</v>
      </c>
      <c r="C1" s="2" t="s">
        <v>2</v>
      </c>
      <c r="D1" s="2" t="s">
        <v>26</v>
      </c>
      <c r="E1" s="2"/>
    </row>
    <row r="2" spans="1:5" x14ac:dyDescent="0.3">
      <c r="A2" t="s">
        <v>3</v>
      </c>
      <c r="B2">
        <v>13420</v>
      </c>
      <c r="C2" s="3">
        <v>13420</v>
      </c>
    </row>
    <row r="3" spans="1:5" x14ac:dyDescent="0.3">
      <c r="A3" t="s">
        <v>4</v>
      </c>
      <c r="B3">
        <v>6600</v>
      </c>
      <c r="C3" s="3">
        <v>6600</v>
      </c>
    </row>
    <row r="4" spans="1:5" x14ac:dyDescent="0.3">
      <c r="A4" t="s">
        <v>5</v>
      </c>
      <c r="B4">
        <v>6600</v>
      </c>
      <c r="C4" s="3">
        <v>6600</v>
      </c>
    </row>
    <row r="5" spans="1:5" x14ac:dyDescent="0.3">
      <c r="A5" t="s">
        <v>5</v>
      </c>
      <c r="B5">
        <v>6600</v>
      </c>
      <c r="C5" s="3">
        <v>6600</v>
      </c>
    </row>
    <row r="6" spans="1:5" x14ac:dyDescent="0.3">
      <c r="A6" t="s">
        <v>6</v>
      </c>
      <c r="B6">
        <v>6600</v>
      </c>
      <c r="C6" s="3">
        <v>6600</v>
      </c>
    </row>
    <row r="7" spans="1:5" x14ac:dyDescent="0.3">
      <c r="A7" t="s">
        <v>6</v>
      </c>
      <c r="B7">
        <v>72600</v>
      </c>
      <c r="C7" s="3">
        <v>72600</v>
      </c>
    </row>
    <row r="8" spans="1:5" x14ac:dyDescent="0.3">
      <c r="A8" t="s">
        <v>7</v>
      </c>
      <c r="B8">
        <v>6600</v>
      </c>
      <c r="C8" s="3">
        <v>6600</v>
      </c>
    </row>
    <row r="9" spans="1:5" x14ac:dyDescent="0.3">
      <c r="A9" t="s">
        <v>8</v>
      </c>
      <c r="B9">
        <v>15400</v>
      </c>
      <c r="C9" s="3">
        <v>15400</v>
      </c>
    </row>
    <row r="10" spans="1:5" x14ac:dyDescent="0.3">
      <c r="A10" t="s">
        <v>25</v>
      </c>
      <c r="B10">
        <v>6600</v>
      </c>
      <c r="C10" s="3">
        <v>6600</v>
      </c>
    </row>
    <row r="11" spans="1:5" x14ac:dyDescent="0.3">
      <c r="A11" t="s">
        <v>8</v>
      </c>
      <c r="B11">
        <v>15400</v>
      </c>
      <c r="C11" s="3">
        <v>15400</v>
      </c>
    </row>
    <row r="12" spans="1:5" x14ac:dyDescent="0.3">
      <c r="A12" t="s">
        <v>9</v>
      </c>
      <c r="B12">
        <v>17600</v>
      </c>
      <c r="C12" s="3">
        <v>17600</v>
      </c>
    </row>
    <row r="13" spans="1:5" x14ac:dyDescent="0.3">
      <c r="A13" t="s">
        <v>10</v>
      </c>
      <c r="B13">
        <v>6600</v>
      </c>
      <c r="C13" s="3">
        <v>6600</v>
      </c>
    </row>
    <row r="14" spans="1:5" x14ac:dyDescent="0.3">
      <c r="A14" t="s">
        <v>8</v>
      </c>
      <c r="B14">
        <v>15400</v>
      </c>
      <c r="C14" s="3">
        <v>15400</v>
      </c>
    </row>
    <row r="15" spans="1:5" x14ac:dyDescent="0.3">
      <c r="A15" t="s">
        <v>10</v>
      </c>
      <c r="B15">
        <v>6600</v>
      </c>
      <c r="C15" s="3">
        <v>6600</v>
      </c>
    </row>
    <row r="16" spans="1:5" x14ac:dyDescent="0.3">
      <c r="A16" t="s">
        <v>11</v>
      </c>
      <c r="B16">
        <v>282700</v>
      </c>
      <c r="C16" s="3">
        <v>51700</v>
      </c>
    </row>
    <row r="17" spans="1:3" x14ac:dyDescent="0.3">
      <c r="A17" t="s">
        <v>12</v>
      </c>
      <c r="B17">
        <v>3971000</v>
      </c>
      <c r="C17" s="3">
        <v>3971000</v>
      </c>
    </row>
    <row r="18" spans="1:3" x14ac:dyDescent="0.3">
      <c r="A18" t="s">
        <v>13</v>
      </c>
      <c r="B18">
        <v>1350879</v>
      </c>
      <c r="C18" s="3">
        <v>1350879</v>
      </c>
    </row>
    <row r="19" spans="1:3" x14ac:dyDescent="0.3">
      <c r="A19" t="s">
        <v>14</v>
      </c>
      <c r="B19">
        <v>64900</v>
      </c>
      <c r="C19" s="3">
        <v>45100</v>
      </c>
    </row>
    <row r="20" spans="1:3" x14ac:dyDescent="0.3">
      <c r="A20" t="s">
        <v>15</v>
      </c>
      <c r="B20">
        <v>949740</v>
      </c>
      <c r="C20" s="3">
        <v>286330</v>
      </c>
    </row>
    <row r="21" spans="1:3" x14ac:dyDescent="0.3">
      <c r="A21" t="s">
        <v>16</v>
      </c>
      <c r="B21">
        <v>59400</v>
      </c>
      <c r="C21" s="3">
        <v>1320</v>
      </c>
    </row>
    <row r="22" spans="1:3" x14ac:dyDescent="0.3">
      <c r="A22" t="s">
        <v>17</v>
      </c>
      <c r="B22">
        <v>52800</v>
      </c>
      <c r="C22" s="3">
        <v>52800</v>
      </c>
    </row>
    <row r="23" spans="1:3" x14ac:dyDescent="0.3">
      <c r="A23" t="s">
        <v>18</v>
      </c>
      <c r="B23">
        <v>1420320</v>
      </c>
      <c r="C23" s="3">
        <v>1420320</v>
      </c>
    </row>
    <row r="24" spans="1:3" x14ac:dyDescent="0.3">
      <c r="A24" t="s">
        <v>19</v>
      </c>
      <c r="B24">
        <v>129910</v>
      </c>
      <c r="C24" s="3">
        <v>60940</v>
      </c>
    </row>
    <row r="25" spans="1:3" x14ac:dyDescent="0.3">
      <c r="A25" t="s">
        <v>20</v>
      </c>
      <c r="B25">
        <v>30800</v>
      </c>
      <c r="C25" s="3">
        <v>30800</v>
      </c>
    </row>
    <row r="26" spans="1:3" x14ac:dyDescent="0.3">
      <c r="A26" t="s">
        <v>21</v>
      </c>
      <c r="B26">
        <v>6600</v>
      </c>
      <c r="C26" s="3">
        <v>6600</v>
      </c>
    </row>
    <row r="27" spans="1:3" x14ac:dyDescent="0.3">
      <c r="A27" t="s">
        <v>14</v>
      </c>
      <c r="B27">
        <v>64900</v>
      </c>
      <c r="C27" s="3">
        <v>64900</v>
      </c>
    </row>
    <row r="28" spans="1:3" x14ac:dyDescent="0.3">
      <c r="A28" t="s">
        <v>17</v>
      </c>
      <c r="B28">
        <v>79200</v>
      </c>
      <c r="C28" s="3">
        <v>13200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workbookViewId="0">
      <selection activeCell="F17" sqref="F17"/>
    </sheetView>
  </sheetViews>
  <sheetFormatPr defaultRowHeight="12.5" x14ac:dyDescent="0.3"/>
  <cols>
    <col min="1" max="1" width="16.54296875" customWidth="1"/>
  </cols>
  <sheetData>
    <row r="1" spans="1:5" s="1" customFormat="1" x14ac:dyDescent="0.3">
      <c r="A1" s="1" t="s">
        <v>0</v>
      </c>
      <c r="B1" s="1" t="s">
        <v>1</v>
      </c>
      <c r="C1" s="2" t="s">
        <v>2</v>
      </c>
      <c r="D1" s="2" t="s">
        <v>26</v>
      </c>
      <c r="E1" s="2"/>
    </row>
    <row r="2" spans="1:5" x14ac:dyDescent="0.3">
      <c r="A2" t="s">
        <v>9</v>
      </c>
      <c r="B2">
        <v>17600</v>
      </c>
      <c r="C2" s="3">
        <v>17600</v>
      </c>
    </row>
    <row r="3" spans="1:5" x14ac:dyDescent="0.3">
      <c r="A3" t="s">
        <v>5</v>
      </c>
      <c r="B3">
        <v>6600</v>
      </c>
      <c r="C3" s="3">
        <v>6600</v>
      </c>
    </row>
    <row r="4" spans="1:5" x14ac:dyDescent="0.3">
      <c r="A4" t="s">
        <v>5</v>
      </c>
      <c r="B4">
        <v>6600</v>
      </c>
      <c r="C4" s="3">
        <v>6600</v>
      </c>
    </row>
    <row r="5" spans="1:5" x14ac:dyDescent="0.3">
      <c r="A5" t="s">
        <v>3</v>
      </c>
      <c r="B5">
        <v>13420</v>
      </c>
      <c r="C5" s="3">
        <v>13420</v>
      </c>
    </row>
    <row r="6" spans="1:5" x14ac:dyDescent="0.3">
      <c r="A6" t="s">
        <v>7</v>
      </c>
      <c r="B6">
        <v>6600</v>
      </c>
      <c r="C6" s="3">
        <v>6600</v>
      </c>
    </row>
    <row r="7" spans="1:5" x14ac:dyDescent="0.3">
      <c r="A7" t="s">
        <v>7</v>
      </c>
      <c r="B7">
        <v>6600</v>
      </c>
      <c r="C7" s="3">
        <v>6600</v>
      </c>
    </row>
    <row r="8" spans="1:5" x14ac:dyDescent="0.3">
      <c r="A8" t="s">
        <v>6</v>
      </c>
      <c r="B8">
        <v>6600</v>
      </c>
      <c r="C8" s="3">
        <v>6600</v>
      </c>
    </row>
    <row r="9" spans="1:5" x14ac:dyDescent="0.3">
      <c r="A9" t="s">
        <v>6</v>
      </c>
      <c r="B9">
        <v>72600</v>
      </c>
      <c r="C9" s="3">
        <v>72600</v>
      </c>
    </row>
    <row r="10" spans="1:5" x14ac:dyDescent="0.3">
      <c r="A10" t="s">
        <v>13</v>
      </c>
      <c r="B10">
        <v>1350879</v>
      </c>
      <c r="C10" s="3">
        <v>1350879</v>
      </c>
    </row>
    <row r="11" spans="1:5" x14ac:dyDescent="0.3">
      <c r="A11" t="s">
        <v>12</v>
      </c>
      <c r="B11">
        <v>3971000</v>
      </c>
      <c r="C11" s="3">
        <v>3971000</v>
      </c>
    </row>
    <row r="12" spans="1:5" x14ac:dyDescent="0.3">
      <c r="A12" t="s">
        <v>19</v>
      </c>
      <c r="B12">
        <v>129910</v>
      </c>
      <c r="C12" s="3">
        <v>60940</v>
      </c>
    </row>
    <row r="13" spans="1:5" x14ac:dyDescent="0.3">
      <c r="A13" t="s">
        <v>20</v>
      </c>
      <c r="B13">
        <v>30800</v>
      </c>
      <c r="C13" s="3">
        <v>30800</v>
      </c>
    </row>
    <row r="14" spans="1:5" x14ac:dyDescent="0.3">
      <c r="A14" t="s">
        <v>15</v>
      </c>
      <c r="B14">
        <v>949740</v>
      </c>
      <c r="C14" s="3">
        <v>286330</v>
      </c>
    </row>
    <row r="15" spans="1:5" x14ac:dyDescent="0.3">
      <c r="A15" t="s">
        <v>11</v>
      </c>
      <c r="B15">
        <v>282700</v>
      </c>
      <c r="C15" s="3">
        <v>51700</v>
      </c>
    </row>
    <row r="16" spans="1:5" x14ac:dyDescent="0.3">
      <c r="A16" t="s">
        <v>14</v>
      </c>
      <c r="B16">
        <v>64900</v>
      </c>
      <c r="C16" s="3">
        <v>45100</v>
      </c>
    </row>
    <row r="17" spans="1:3" x14ac:dyDescent="0.3">
      <c r="A17" t="s">
        <v>14</v>
      </c>
      <c r="B17">
        <v>64900</v>
      </c>
      <c r="C17" s="3">
        <v>64900</v>
      </c>
    </row>
    <row r="18" spans="1:3" x14ac:dyDescent="0.3">
      <c r="A18" t="s">
        <v>10</v>
      </c>
      <c r="B18">
        <v>6600</v>
      </c>
      <c r="C18" s="3">
        <v>6600</v>
      </c>
    </row>
    <row r="19" spans="1:3" x14ac:dyDescent="0.3">
      <c r="A19" t="s">
        <v>10</v>
      </c>
      <c r="B19">
        <v>6600</v>
      </c>
      <c r="C19" s="3">
        <v>6600</v>
      </c>
    </row>
    <row r="20" spans="1:3" x14ac:dyDescent="0.3">
      <c r="A20" t="s">
        <v>4</v>
      </c>
      <c r="B20">
        <v>6600</v>
      </c>
      <c r="C20" s="3">
        <v>6600</v>
      </c>
    </row>
    <row r="21" spans="1:3" x14ac:dyDescent="0.3">
      <c r="A21" t="s">
        <v>8</v>
      </c>
      <c r="B21">
        <v>15400</v>
      </c>
      <c r="C21" s="3">
        <v>15400</v>
      </c>
    </row>
    <row r="22" spans="1:3" x14ac:dyDescent="0.3">
      <c r="A22" t="s">
        <v>8</v>
      </c>
      <c r="B22">
        <v>15400</v>
      </c>
      <c r="C22" s="3">
        <v>15400</v>
      </c>
    </row>
    <row r="23" spans="1:3" x14ac:dyDescent="0.3">
      <c r="A23" t="s">
        <v>8</v>
      </c>
      <c r="B23">
        <v>15400</v>
      </c>
      <c r="C23" s="3">
        <v>15400</v>
      </c>
    </row>
    <row r="24" spans="1:3" x14ac:dyDescent="0.3">
      <c r="A24" t="s">
        <v>17</v>
      </c>
      <c r="B24">
        <v>52800</v>
      </c>
      <c r="C24" s="3">
        <v>52800</v>
      </c>
    </row>
    <row r="25" spans="1:3" x14ac:dyDescent="0.3">
      <c r="A25" t="s">
        <v>17</v>
      </c>
      <c r="B25">
        <v>79200</v>
      </c>
      <c r="C25" s="3">
        <v>13200</v>
      </c>
    </row>
    <row r="26" spans="1:3" x14ac:dyDescent="0.3">
      <c r="A26" t="s">
        <v>21</v>
      </c>
      <c r="B26">
        <v>6600</v>
      </c>
      <c r="C26" s="3">
        <v>6600</v>
      </c>
    </row>
    <row r="27" spans="1:3" x14ac:dyDescent="0.3">
      <c r="A27" t="s">
        <v>18</v>
      </c>
      <c r="B27">
        <v>1420320</v>
      </c>
      <c r="C27" s="3">
        <v>1420320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突合用</vt:lpstr>
      <vt:lpstr>入金管理レポート</vt:lpstr>
      <vt:lpstr>未入金ファイル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山内 麻衣(POS)</dc:creator>
  <cp:lastModifiedBy>Administrator</cp:lastModifiedBy>
  <dcterms:created xsi:type="dcterms:W3CDTF">2022-05-30T07:51:50Z</dcterms:created>
  <dcterms:modified xsi:type="dcterms:W3CDTF">2022-05-31T06:57:22Z</dcterms:modified>
</cp:coreProperties>
</file>