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yabo\Downloads\"/>
    </mc:Choice>
  </mc:AlternateContent>
  <xr:revisionPtr revIDLastSave="0" documentId="8_{7F7B37DC-EC82-4C5A-9B6E-926D944956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問題-（税引後）決算整理から財務諸表まで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5" l="1"/>
  <c r="E36" i="5" l="1"/>
  <c r="S12" i="5" l="1"/>
  <c r="S30" i="5" s="1"/>
  <c r="T15" i="5"/>
  <c r="T30" i="5" s="1"/>
</calcChain>
</file>

<file path=xl/sharedStrings.xml><?xml version="1.0" encoding="utf-8"?>
<sst xmlns="http://schemas.openxmlformats.org/spreadsheetml/2006/main" count="149" uniqueCount="109">
  <si>
    <t>残高試算表</t>
  </si>
  <si>
    <t>損益計算書</t>
  </si>
  <si>
    <t>貸借対照表</t>
  </si>
  <si>
    <t>借方</t>
  </si>
  <si>
    <t>貸方</t>
  </si>
  <si>
    <t>勘定科目</t>
  </si>
  <si>
    <t>合計</t>
    <rPh sb="0" eb="2">
      <t>ゴウケイ</t>
    </rPh>
    <phoneticPr fontId="1"/>
  </si>
  <si>
    <t>備品減価償却累計額</t>
    <rPh sb="0" eb="2">
      <t>ビヒン</t>
    </rPh>
    <rPh sb="2" eb="4">
      <t>ゲンカ</t>
    </rPh>
    <rPh sb="4" eb="6">
      <t>ショウキャク</t>
    </rPh>
    <rPh sb="6" eb="8">
      <t>ルイケイ</t>
    </rPh>
    <rPh sb="8" eb="9">
      <t>ガク</t>
    </rPh>
    <phoneticPr fontId="1"/>
  </si>
  <si>
    <t>繰越商品</t>
    <rPh sb="0" eb="2">
      <t>クリコシ</t>
    </rPh>
    <rPh sb="2" eb="4">
      <t>ショウヒン</t>
    </rPh>
    <phoneticPr fontId="1"/>
  </si>
  <si>
    <t>現金</t>
    <rPh sb="0" eb="2">
      <t>ゲンキン</t>
    </rPh>
    <phoneticPr fontId="1"/>
  </si>
  <si>
    <t>当座預金</t>
    <rPh sb="0" eb="2">
      <t>トウザ</t>
    </rPh>
    <rPh sb="2" eb="4">
      <t>ヨキン</t>
    </rPh>
    <phoneticPr fontId="1"/>
  </si>
  <si>
    <t>売掛金</t>
    <rPh sb="0" eb="2">
      <t>ウリカケ</t>
    </rPh>
    <rPh sb="2" eb="3">
      <t>キン</t>
    </rPh>
    <phoneticPr fontId="1"/>
  </si>
  <si>
    <t>買掛金</t>
    <phoneticPr fontId="1"/>
  </si>
  <si>
    <t>貸倒引当金</t>
    <rPh sb="0" eb="5">
      <t>カシダオレヒキアテキン</t>
    </rPh>
    <phoneticPr fontId="1"/>
  </si>
  <si>
    <t>資本金</t>
    <phoneticPr fontId="1"/>
  </si>
  <si>
    <t>売上</t>
    <rPh sb="0" eb="2">
      <t>ウリアゲ</t>
    </rPh>
    <phoneticPr fontId="1"/>
  </si>
  <si>
    <t>仕入</t>
    <rPh sb="0" eb="2">
      <t>シイレ</t>
    </rPh>
    <phoneticPr fontId="1"/>
  </si>
  <si>
    <t>給料</t>
    <rPh sb="0" eb="2">
      <t>キュウリョウ</t>
    </rPh>
    <phoneticPr fontId="1"/>
  </si>
  <si>
    <t>備品</t>
    <rPh sb="0" eb="2">
      <t>ビヒン</t>
    </rPh>
    <phoneticPr fontId="1"/>
  </si>
  <si>
    <t>買掛金</t>
    <rPh sb="0" eb="3">
      <t>カイカケキン</t>
    </rPh>
    <phoneticPr fontId="1"/>
  </si>
  <si>
    <t>水道光熱費</t>
    <rPh sb="0" eb="2">
      <t>スイドウ</t>
    </rPh>
    <rPh sb="2" eb="5">
      <t>コウネツヒ</t>
    </rPh>
    <phoneticPr fontId="1"/>
  </si>
  <si>
    <t>修正記入</t>
    <phoneticPr fontId="1"/>
  </si>
  <si>
    <t>売上原価</t>
    <rPh sb="0" eb="2">
      <t>ウリアゲ</t>
    </rPh>
    <rPh sb="2" eb="4">
      <t>ゲンカ</t>
    </rPh>
    <phoneticPr fontId="1"/>
  </si>
  <si>
    <t>繰越利益剰余金</t>
    <rPh sb="0" eb="2">
      <t>クリコシ</t>
    </rPh>
    <rPh sb="2" eb="4">
      <t>リエキ</t>
    </rPh>
    <rPh sb="4" eb="7">
      <t>ジョウヨキン</t>
    </rPh>
    <phoneticPr fontId="1"/>
  </si>
  <si>
    <t>貸倒引当金繰入</t>
    <rPh sb="0" eb="2">
      <t>カシダオレ</t>
    </rPh>
    <rPh sb="2" eb="4">
      <t>ヒキアテ</t>
    </rPh>
    <rPh sb="4" eb="5">
      <t>キン</t>
    </rPh>
    <rPh sb="5" eb="7">
      <t>クリイレ</t>
    </rPh>
    <phoneticPr fontId="1"/>
  </si>
  <si>
    <t>貸倒引当金</t>
    <rPh sb="0" eb="2">
      <t>カシダオレ</t>
    </rPh>
    <rPh sb="2" eb="4">
      <t>ヒキアテ</t>
    </rPh>
    <rPh sb="4" eb="5">
      <t>キン</t>
    </rPh>
    <phoneticPr fontId="1"/>
  </si>
  <si>
    <t>減価償却費</t>
    <rPh sb="0" eb="2">
      <t>ゲンカ</t>
    </rPh>
    <rPh sb="2" eb="4">
      <t>ショウキャク</t>
    </rPh>
    <rPh sb="4" eb="5">
      <t>ヒ</t>
    </rPh>
    <phoneticPr fontId="1"/>
  </si>
  <si>
    <t>仮払消費税</t>
    <rPh sb="0" eb="2">
      <t>カリバライ</t>
    </rPh>
    <rPh sb="2" eb="5">
      <t>ショウヒゼイ</t>
    </rPh>
    <phoneticPr fontId="1"/>
  </si>
  <si>
    <t>仮受消費税</t>
    <rPh sb="0" eb="2">
      <t>カリウケ</t>
    </rPh>
    <rPh sb="2" eb="5">
      <t>ショウヒゼイ</t>
    </rPh>
    <phoneticPr fontId="1"/>
  </si>
  <si>
    <t>未払消費税</t>
    <rPh sb="0" eb="2">
      <t>ミバラ</t>
    </rPh>
    <rPh sb="2" eb="5">
      <t>ショウヒゼイ</t>
    </rPh>
    <phoneticPr fontId="1"/>
  </si>
  <si>
    <t>建物</t>
    <rPh sb="0" eb="2">
      <t>タテモノ</t>
    </rPh>
    <phoneticPr fontId="1"/>
  </si>
  <si>
    <t>土地</t>
    <rPh sb="0" eb="2">
      <t>トチ</t>
    </rPh>
    <phoneticPr fontId="1"/>
  </si>
  <si>
    <t>建物減価償却累計額</t>
    <rPh sb="0" eb="2">
      <t>タテモノ</t>
    </rPh>
    <rPh sb="2" eb="4">
      <t>ゲンカ</t>
    </rPh>
    <rPh sb="4" eb="6">
      <t>ショウキャク</t>
    </rPh>
    <rPh sb="6" eb="8">
      <t>ルイケイ</t>
    </rPh>
    <rPh sb="8" eb="9">
      <t>ガク</t>
    </rPh>
    <phoneticPr fontId="1"/>
  </si>
  <si>
    <t>租税公課</t>
    <rPh sb="0" eb="2">
      <t>ソゼイ</t>
    </rPh>
    <rPh sb="2" eb="4">
      <t>コウカ</t>
    </rPh>
    <phoneticPr fontId="1"/>
  </si>
  <si>
    <t>通信費</t>
    <rPh sb="0" eb="3">
      <t>ツウシンヒ</t>
    </rPh>
    <phoneticPr fontId="1"/>
  </si>
  <si>
    <t>利益準備金</t>
    <rPh sb="0" eb="2">
      <t>リエキ</t>
    </rPh>
    <rPh sb="2" eb="5">
      <t>ジュンビキン</t>
    </rPh>
    <phoneticPr fontId="1"/>
  </si>
  <si>
    <t>支払保険料</t>
    <rPh sb="0" eb="2">
      <t>シハライ</t>
    </rPh>
    <rPh sb="2" eb="5">
      <t>ホケンリョウ</t>
    </rPh>
    <phoneticPr fontId="1"/>
  </si>
  <si>
    <t>売上高</t>
    <rPh sb="0" eb="2">
      <t>ウリアゲ</t>
    </rPh>
    <rPh sb="2" eb="3">
      <t>ダカ</t>
    </rPh>
    <phoneticPr fontId="1"/>
  </si>
  <si>
    <t>（単位：円）</t>
    <rPh sb="1" eb="3">
      <t>タンイ</t>
    </rPh>
    <rPh sb="4" eb="5">
      <t>エン</t>
    </rPh>
    <phoneticPr fontId="1"/>
  </si>
  <si>
    <t>商品</t>
    <rPh sb="0" eb="2">
      <t>ショウヒン</t>
    </rPh>
    <phoneticPr fontId="1"/>
  </si>
  <si>
    <t>減価償却累計額</t>
    <rPh sb="0" eb="2">
      <t>ゲンカ</t>
    </rPh>
    <rPh sb="2" eb="4">
      <t>ショウキャク</t>
    </rPh>
    <rPh sb="4" eb="7">
      <t>ルイケイガク</t>
    </rPh>
    <phoneticPr fontId="1"/>
  </si>
  <si>
    <t>未払法人税等</t>
    <rPh sb="0" eb="2">
      <t>ミバラ</t>
    </rPh>
    <rPh sb="2" eb="5">
      <t>ホウジンゼイ</t>
    </rPh>
    <rPh sb="5" eb="6">
      <t>トウ</t>
    </rPh>
    <phoneticPr fontId="1"/>
  </si>
  <si>
    <t>資本金</t>
    <rPh sb="0" eb="2">
      <t>シホン</t>
    </rPh>
    <rPh sb="2" eb="3">
      <t>キン</t>
    </rPh>
    <phoneticPr fontId="1"/>
  </si>
  <si>
    <t>当期純利益</t>
    <rPh sb="0" eb="2">
      <t>トウキ</t>
    </rPh>
    <rPh sb="2" eb="5">
      <t>ジュンリエキ</t>
    </rPh>
    <phoneticPr fontId="1"/>
  </si>
  <si>
    <t>電子記録債権</t>
    <rPh sb="0" eb="2">
      <t>デンシ</t>
    </rPh>
    <rPh sb="2" eb="4">
      <t>キロク</t>
    </rPh>
    <rPh sb="4" eb="6">
      <t>サイケン</t>
    </rPh>
    <phoneticPr fontId="1"/>
  </si>
  <si>
    <t>電子記録債務</t>
    <rPh sb="0" eb="2">
      <t>デンシ</t>
    </rPh>
    <rPh sb="2" eb="4">
      <t>キロク</t>
    </rPh>
    <rPh sb="4" eb="6">
      <t>サイム</t>
    </rPh>
    <phoneticPr fontId="1"/>
  </si>
  <si>
    <t>旅費交通費</t>
    <rPh sb="0" eb="2">
      <t>リョヒ</t>
    </rPh>
    <rPh sb="2" eb="5">
      <t>コウツウヒ</t>
    </rPh>
    <phoneticPr fontId="1"/>
  </si>
  <si>
    <t>（記入不要）</t>
    <rPh sb="1" eb="3">
      <t>キニュウ</t>
    </rPh>
    <rPh sb="3" eb="5">
      <t>フヨウ</t>
    </rPh>
    <phoneticPr fontId="1"/>
  </si>
  <si>
    <t>（）</t>
    <phoneticPr fontId="1"/>
  </si>
  <si>
    <t>（　　　）給料</t>
    <rPh sb="5" eb="7">
      <t>キュウリョウ</t>
    </rPh>
    <phoneticPr fontId="1"/>
  </si>
  <si>
    <t>（　　　）保険料</t>
    <rPh sb="5" eb="8">
      <t>ホケンリョウ</t>
    </rPh>
    <phoneticPr fontId="1"/>
  </si>
  <si>
    <t>貸倒引当金(　　)</t>
    <rPh sb="0" eb="2">
      <t>カシダオレ</t>
    </rPh>
    <rPh sb="2" eb="4">
      <t>ヒキアテ</t>
    </rPh>
    <rPh sb="4" eb="5">
      <t>キン</t>
    </rPh>
    <phoneticPr fontId="1"/>
  </si>
  <si>
    <t>残高試算表合計</t>
    <rPh sb="0" eb="2">
      <t>ザンダカ</t>
    </rPh>
    <rPh sb="2" eb="5">
      <t>シサンヒョウ</t>
    </rPh>
    <rPh sb="5" eb="7">
      <t>ゴウケイ</t>
    </rPh>
    <phoneticPr fontId="1"/>
  </si>
  <si>
    <t>（）</t>
    <phoneticPr fontId="1"/>
  </si>
  <si>
    <t>　損　　　益　　　計　　　算　　　書　</t>
    <rPh sb="1" eb="2">
      <t>ソン</t>
    </rPh>
    <rPh sb="5" eb="6">
      <t>エキ</t>
    </rPh>
    <rPh sb="9" eb="10">
      <t>ケイ</t>
    </rPh>
    <rPh sb="13" eb="14">
      <t>サン</t>
    </rPh>
    <rPh sb="17" eb="18">
      <t>ショ</t>
    </rPh>
    <phoneticPr fontId="1"/>
  </si>
  <si>
    <t>　貸　　借　　対　　照　　表　</t>
    <rPh sb="1" eb="2">
      <t>カシ</t>
    </rPh>
    <rPh sb="4" eb="5">
      <t>カリ</t>
    </rPh>
    <rPh sb="7" eb="8">
      <t>タイ</t>
    </rPh>
    <rPh sb="10" eb="11">
      <t>アキラ</t>
    </rPh>
    <rPh sb="13" eb="14">
      <t>ヒョウ</t>
    </rPh>
    <phoneticPr fontId="1"/>
  </si>
  <si>
    <t>水道光熱費</t>
    <phoneticPr fontId="1"/>
  </si>
  <si>
    <t>株式会社専修物産</t>
    <rPh sb="0" eb="4">
      <t>カブシキガイシャ</t>
    </rPh>
    <rPh sb="4" eb="6">
      <t>センシュウ</t>
    </rPh>
    <rPh sb="6" eb="8">
      <t>ブッサン</t>
    </rPh>
    <phoneticPr fontId="1"/>
  </si>
  <si>
    <t>電子記録債務</t>
    <rPh sb="0" eb="6">
      <t>デンシキロクサイム</t>
    </rPh>
    <phoneticPr fontId="1"/>
  </si>
  <si>
    <t>当期純(　　　)</t>
    <rPh sb="0" eb="2">
      <t>トウキ</t>
    </rPh>
    <rPh sb="2" eb="3">
      <t>ジュン</t>
    </rPh>
    <phoneticPr fontId="1"/>
  </si>
  <si>
    <t>借方科目</t>
  </si>
  <si>
    <t>金　　額</t>
  </si>
  <si>
    <t>貸方科目</t>
  </si>
  <si>
    <t>20XX年3月31日</t>
    <rPh sb="4" eb="5">
      <t>ネン</t>
    </rPh>
    <rPh sb="6" eb="7">
      <t>ガツ</t>
    </rPh>
    <rPh sb="9" eb="10">
      <t>ニチ</t>
    </rPh>
    <phoneticPr fontId="1"/>
  </si>
  <si>
    <t>20XX年4月1日から20XX年3月31日まで</t>
    <phoneticPr fontId="1"/>
  </si>
  <si>
    <t>法人税、住民税
及び事業税</t>
    <rPh sb="0" eb="3">
      <t>ホウジンゼイ</t>
    </rPh>
    <rPh sb="4" eb="7">
      <t>ジュウミンゼイ</t>
    </rPh>
    <rPh sb="8" eb="9">
      <t>オヨ</t>
    </rPh>
    <rPh sb="10" eb="13">
      <t>ジギョウゼイ</t>
    </rPh>
    <phoneticPr fontId="1"/>
  </si>
  <si>
    <t>売掛金</t>
    <rPh sb="0" eb="3">
      <t>ウリカケキン</t>
    </rPh>
    <phoneticPr fontId="1"/>
  </si>
  <si>
    <t>電子記録債権</t>
    <rPh sb="0" eb="6">
      <t>デンシキロクサイケン</t>
    </rPh>
    <phoneticPr fontId="1"/>
  </si>
  <si>
    <t>（　　　）費用</t>
    <rPh sb="5" eb="7">
      <t>ヒヨウ</t>
    </rPh>
    <phoneticPr fontId="1"/>
  </si>
  <si>
    <t>（１）損益振替仕訳</t>
    <rPh sb="3" eb="5">
      <t>ソンエキ</t>
    </rPh>
    <rPh sb="5" eb="7">
      <t>フリカエ</t>
    </rPh>
    <rPh sb="7" eb="9">
      <t>シワケ</t>
    </rPh>
    <phoneticPr fontId="1"/>
  </si>
  <si>
    <t>（２）資本振替仕訳</t>
    <rPh sb="3" eb="9">
      <t>シホンフリカエシワケ</t>
    </rPh>
    <phoneticPr fontId="1"/>
  </si>
  <si>
    <t>　（２）決算整理事項等</t>
    <rPh sb="4" eb="6">
      <t>ケッサン</t>
    </rPh>
    <rPh sb="6" eb="8">
      <t>セイリ</t>
    </rPh>
    <rPh sb="8" eb="10">
      <t>ジコウ</t>
    </rPh>
    <rPh sb="10" eb="11">
      <t>トウ</t>
    </rPh>
    <phoneticPr fontId="1"/>
  </si>
  <si>
    <t>　決算整理前残高試算表　</t>
    <rPh sb="1" eb="3">
      <t>ケッサン</t>
    </rPh>
    <rPh sb="3" eb="5">
      <t>セイリ</t>
    </rPh>
    <rPh sb="5" eb="6">
      <t>マエ</t>
    </rPh>
    <rPh sb="6" eb="8">
      <t>ザンダカ</t>
    </rPh>
    <rPh sb="8" eb="10">
      <t>シサン</t>
    </rPh>
    <rPh sb="10" eb="11">
      <t>ヒョウ</t>
    </rPh>
    <phoneticPr fontId="1"/>
  </si>
  <si>
    <t>借方</t>
    <rPh sb="0" eb="2">
      <t>カリカタ</t>
    </rPh>
    <phoneticPr fontId="1"/>
  </si>
  <si>
    <t>勘定科目</t>
    <rPh sb="0" eb="2">
      <t>カンジョウ</t>
    </rPh>
    <rPh sb="2" eb="4">
      <t>カモク</t>
    </rPh>
    <phoneticPr fontId="1"/>
  </si>
  <si>
    <t>貸方</t>
    <rPh sb="0" eb="2">
      <t>カシカタ</t>
    </rPh>
    <phoneticPr fontId="1"/>
  </si>
  <si>
    <t>（１）決算整理前残高試算表</t>
    <rPh sb="3" eb="5">
      <t>ケッサン</t>
    </rPh>
    <rPh sb="5" eb="7">
      <t>セイリ</t>
    </rPh>
    <rPh sb="7" eb="8">
      <t>マエ</t>
    </rPh>
    <rPh sb="8" eb="10">
      <t>ザンダカ</t>
    </rPh>
    <rPh sb="10" eb="12">
      <t>シサン</t>
    </rPh>
    <rPh sb="12" eb="13">
      <t>ヒョウ</t>
    </rPh>
    <phoneticPr fontId="1"/>
  </si>
  <si>
    <t>１．現金の実際残高は\195,700である。帳簿残高との差額は、川崎商事（株）へ同店振出しの小切手で販売した商品の一部が品違いで返品され、同額の送金小切手で支払っていたが、このことがまだ記帳されていなかった。
２．当座預金勘定の残高を借入金勘定へ振り替える。当社は取引銀行との間で、借越限度額を\1,000,000とする当座借越契約を締結している。
３．決算直前、得意先の生田商会（株）が倒産し、当期分の売掛金\100,000、電子記録債権\50,000が貸倒れとなった。
４．（上記3参照）売掛金と電子記録債権勘定の期末残高に対して、2.5％の貸倒れを差額補充法により見積る。
５．（上記1調整後の）期末商品棚卸高は\298,000であった。
６．次のように、減価償却を行う。
　①　建物：残存価額は取得原価の10%、耐用年数は30年。ただし、建物のうち\500,000は当期の7月1日に資本的支出により取得されたものである。当該建物については、残存価額ゼロ、耐用年数25年の条件で、減価償却費を月割計算で計上する。
　②　備品　：　残存価額はゼロ、耐用年数は８年
７．決算に際して、納付すべき消費税額を未払消費税として計上する（税抜方式）。
８．郵便切手\5,800、収入印紙\22,000が未使用であったので、貯蔵品勘定へ振り替える。
９．給料日以降から決算日まで給料の未払いが\35,000ある。
10．支払保険料は建物の火災保険にかかるもので、毎年同額を10月1日に向こう1年分を支払っている。前払保険料を計上する。
11．税引前当期純利益の３０％を法人税、住民税及び事業税として計上する。</t>
    <rPh sb="216" eb="218">
      <t>デンシ</t>
    </rPh>
    <rPh sb="218" eb="220">
      <t>キロク</t>
    </rPh>
    <rPh sb="243" eb="245">
      <t>ジョウキ</t>
    </rPh>
    <rPh sb="246" eb="248">
      <t>サンショウ</t>
    </rPh>
    <rPh sb="297" eb="299">
      <t>ジョウキ</t>
    </rPh>
    <rPh sb="300" eb="303">
      <t>チョウセイゴ</t>
    </rPh>
    <rPh sb="638" eb="640">
      <t>ドウガク</t>
    </rPh>
    <phoneticPr fontId="1"/>
  </si>
  <si>
    <t>１．決算整理仕訳を行いなさい。</t>
    <rPh sb="2" eb="4">
      <t>ケッサン</t>
    </rPh>
    <rPh sb="4" eb="6">
      <t>セイリ</t>
    </rPh>
    <rPh sb="6" eb="8">
      <t>シワケ</t>
    </rPh>
    <rPh sb="9" eb="10">
      <t>オコナ</t>
    </rPh>
    <phoneticPr fontId="1"/>
  </si>
  <si>
    <t>２．精算表を作成しなさい。</t>
    <rPh sb="2" eb="4">
      <t>セイサン</t>
    </rPh>
    <rPh sb="4" eb="5">
      <t>ヒョウ</t>
    </rPh>
    <rPh sb="6" eb="8">
      <t>サクセイ</t>
    </rPh>
    <phoneticPr fontId="1"/>
  </si>
  <si>
    <t>４．財務諸表を作成しなさい。</t>
    <rPh sb="2" eb="6">
      <t>ザイムショヒョウ</t>
    </rPh>
    <rPh sb="7" eb="9">
      <t>サクセイ</t>
    </rPh>
    <phoneticPr fontId="1"/>
  </si>
  <si>
    <t>３．決算振替仕訳を示しなさい。</t>
    <rPh sb="2" eb="4">
      <t>ケッサン</t>
    </rPh>
    <rPh sb="4" eb="6">
      <t>フリカエ</t>
    </rPh>
    <rPh sb="6" eb="8">
      <t>シワケ</t>
    </rPh>
    <rPh sb="9" eb="10">
      <t>シメ</t>
    </rPh>
    <phoneticPr fontId="1"/>
  </si>
  <si>
    <t>現金</t>
  </si>
  <si>
    <t>当座預金</t>
  </si>
  <si>
    <t>売掛金</t>
  </si>
  <si>
    <t>電子記録債権</t>
  </si>
  <si>
    <t>繰越商品</t>
  </si>
  <si>
    <t>備品</t>
  </si>
  <si>
    <t>建物</t>
  </si>
  <si>
    <t>土地</t>
  </si>
  <si>
    <t>仮払消費税</t>
  </si>
  <si>
    <t>買掛金</t>
  </si>
  <si>
    <t>電子記録債務</t>
  </si>
  <si>
    <t>仮受消費税</t>
  </si>
  <si>
    <t>貸倒引当金</t>
  </si>
  <si>
    <t>備品減価償却累計額</t>
  </si>
  <si>
    <t>建物減価償却累計額</t>
  </si>
  <si>
    <t>資本金</t>
  </si>
  <si>
    <t>利益準備金</t>
  </si>
  <si>
    <t>繰越利益剰余金</t>
  </si>
  <si>
    <t>売上</t>
  </si>
  <si>
    <t>仕入</t>
  </si>
  <si>
    <t>給料</t>
  </si>
  <si>
    <t>旅費交通費</t>
  </si>
  <si>
    <t>通信費</t>
  </si>
  <si>
    <t>租税公課</t>
  </si>
  <si>
    <t>水道光熱費</t>
  </si>
  <si>
    <t>支払保険料</t>
  </si>
  <si>
    <t>　次の（１）決算整理前残高試算表と、（２）決算整理事項等に基づいて、（株）山田物産における各問いに答えなさい。ただし、会計期間は20XX年4月1日から20XX年3月31日までの１年間である。なお、消費税については、決算整理事項等の７以外は考慮しない。</t>
    <rPh sb="1" eb="2">
      <t>ツギ</t>
    </rPh>
    <rPh sb="8" eb="10">
      <t>セイリ</t>
    </rPh>
    <rPh sb="10" eb="11">
      <t>マエ</t>
    </rPh>
    <rPh sb="23" eb="25">
      <t>セイリ</t>
    </rPh>
    <rPh sb="25" eb="27">
      <t>ジコウ</t>
    </rPh>
    <rPh sb="35" eb="36">
      <t>カブ</t>
    </rPh>
    <rPh sb="37" eb="39">
      <t>ヤマダ</t>
    </rPh>
    <rPh sb="39" eb="41">
      <t>ブッサン</t>
    </rPh>
    <rPh sb="45" eb="47">
      <t>カクト</t>
    </rPh>
    <rPh sb="49" eb="50">
      <t>コタ</t>
    </rPh>
    <rPh sb="59" eb="61">
      <t>カイケイ</t>
    </rPh>
    <rPh sb="61" eb="63">
      <t>キカン</t>
    </rPh>
    <rPh sb="68" eb="69">
      <t>ネン</t>
    </rPh>
    <rPh sb="70" eb="71">
      <t>ガツ</t>
    </rPh>
    <rPh sb="72" eb="73">
      <t>ヒ</t>
    </rPh>
    <rPh sb="79" eb="80">
      <t>ネン</t>
    </rPh>
    <rPh sb="81" eb="82">
      <t>ガツ</t>
    </rPh>
    <rPh sb="84" eb="85">
      <t>ヒ</t>
    </rPh>
    <rPh sb="89" eb="90">
      <t>ネン</t>
    </rPh>
    <rPh sb="90" eb="91">
      <t>カン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</si>
</sst>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yyyy&quot;年&quot;m&quot;月&quot;d&quot;日&quot;;@"/>
    <numFmt numFmtId="178" formatCode="#,##0_ 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7"/>
      <color theme="1"/>
      <name val="HG丸ｺﾞｼｯｸM-PRO"/>
      <family val="3"/>
      <charset val="128"/>
    </font>
    <font>
      <b/>
      <u/>
      <sz val="12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color rgb="FF000000"/>
      <name val="HG丸ｺﾞｼｯｸM-PRO"/>
      <family val="3"/>
      <charset val="128"/>
    </font>
    <font>
      <u/>
      <sz val="11"/>
      <color theme="1"/>
      <name val="HG丸ｺﾞｼｯｸM-PRO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hair">
        <color indexed="64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distributed" vertical="center" wrapText="1"/>
    </xf>
    <xf numFmtId="176" fontId="6" fillId="0" borderId="13" xfId="0" applyNumberFormat="1" applyFont="1" applyBorder="1" applyAlignment="1">
      <alignment horizontal="right" vertical="center" wrapText="1"/>
    </xf>
    <xf numFmtId="0" fontId="2" fillId="0" borderId="25" xfId="0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right" vertical="center" wrapText="1"/>
    </xf>
    <xf numFmtId="176" fontId="6" fillId="0" borderId="10" xfId="0" applyNumberFormat="1" applyFont="1" applyBorder="1" applyAlignment="1">
      <alignment horizontal="right" vertical="center" wrapText="1"/>
    </xf>
    <xf numFmtId="0" fontId="2" fillId="0" borderId="0" xfId="0" applyFont="1" applyBorder="1">
      <alignment vertical="center"/>
    </xf>
    <xf numFmtId="0" fontId="7" fillId="0" borderId="0" xfId="0" applyFont="1">
      <alignment vertical="center"/>
    </xf>
    <xf numFmtId="0" fontId="11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indent="2"/>
    </xf>
    <xf numFmtId="0" fontId="2" fillId="0" borderId="9" xfId="0" applyFont="1" applyBorder="1" applyAlignment="1">
      <alignment horizontal="distributed" vertical="center"/>
    </xf>
    <xf numFmtId="0" fontId="2" fillId="0" borderId="9" xfId="0" applyFont="1" applyBorder="1">
      <alignment vertical="center"/>
    </xf>
    <xf numFmtId="0" fontId="2" fillId="0" borderId="0" xfId="0" applyFont="1" applyBorder="1" applyAlignment="1">
      <alignment horizontal="distributed" vertical="center"/>
    </xf>
    <xf numFmtId="0" fontId="2" fillId="0" borderId="29" xfId="0" applyFont="1" applyBorder="1" applyAlignment="1">
      <alignment horizontal="distributed" vertical="center"/>
    </xf>
    <xf numFmtId="0" fontId="2" fillId="0" borderId="29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25" xfId="0" applyFont="1" applyBorder="1">
      <alignment vertical="center"/>
    </xf>
    <xf numFmtId="0" fontId="2" fillId="0" borderId="34" xfId="0" applyFont="1" applyBorder="1" applyAlignment="1">
      <alignment horizontal="distributed" vertical="center" wrapText="1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178" fontId="2" fillId="0" borderId="35" xfId="0" applyNumberFormat="1" applyFont="1" applyBorder="1" applyAlignment="1">
      <alignment horizontal="right" vertical="center"/>
    </xf>
    <xf numFmtId="178" fontId="2" fillId="0" borderId="9" xfId="0" applyNumberFormat="1" applyFont="1" applyBorder="1" applyAlignment="1">
      <alignment horizontal="right" vertical="center"/>
    </xf>
    <xf numFmtId="178" fontId="2" fillId="0" borderId="11" xfId="0" applyNumberFormat="1" applyFont="1" applyBorder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178" fontId="2" fillId="0" borderId="25" xfId="0" applyNumberFormat="1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176" fontId="2" fillId="0" borderId="0" xfId="0" applyNumberFormat="1" applyFont="1" applyBorder="1" applyAlignment="1">
      <alignment horizontal="right" vertical="center" wrapText="1"/>
    </xf>
    <xf numFmtId="176" fontId="6" fillId="0" borderId="0" xfId="0" applyNumberFormat="1" applyFont="1" applyBorder="1" applyAlignment="1">
      <alignment horizontal="right" vertical="center" wrapText="1"/>
    </xf>
    <xf numFmtId="178" fontId="2" fillId="0" borderId="32" xfId="0" applyNumberFormat="1" applyFont="1" applyBorder="1" applyAlignment="1">
      <alignment horizontal="right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176" fontId="6" fillId="0" borderId="6" xfId="0" applyNumberFormat="1" applyFont="1" applyBorder="1" applyAlignment="1">
      <alignment horizontal="right" vertical="center" wrapText="1"/>
    </xf>
    <xf numFmtId="176" fontId="6" fillId="0" borderId="12" xfId="0" applyNumberFormat="1" applyFont="1" applyBorder="1" applyAlignment="1">
      <alignment horizontal="right" vertical="center" wrapText="1"/>
    </xf>
    <xf numFmtId="176" fontId="6" fillId="0" borderId="14" xfId="0" applyNumberFormat="1" applyFont="1" applyBorder="1" applyAlignment="1">
      <alignment horizontal="right" vertical="center" wrapText="1"/>
    </xf>
    <xf numFmtId="176" fontId="6" fillId="0" borderId="26" xfId="0" applyNumberFormat="1" applyFont="1" applyBorder="1" applyAlignment="1">
      <alignment horizontal="right" vertical="center" wrapText="1"/>
    </xf>
    <xf numFmtId="176" fontId="6" fillId="0" borderId="21" xfId="0" applyNumberFormat="1" applyFont="1" applyBorder="1" applyAlignment="1">
      <alignment horizontal="right" vertical="center" wrapText="1"/>
    </xf>
    <xf numFmtId="176" fontId="6" fillId="0" borderId="4" xfId="0" applyNumberFormat="1" applyFont="1" applyBorder="1" applyAlignment="1">
      <alignment horizontal="right" vertical="center" wrapText="1"/>
    </xf>
    <xf numFmtId="176" fontId="6" fillId="0" borderId="15" xfId="0" applyNumberFormat="1" applyFont="1" applyBorder="1" applyAlignment="1">
      <alignment horizontal="right" vertical="center" wrapText="1"/>
    </xf>
    <xf numFmtId="176" fontId="6" fillId="0" borderId="29" xfId="0" applyNumberFormat="1" applyFont="1" applyBorder="1" applyAlignment="1">
      <alignment horizontal="right" vertical="center" wrapText="1"/>
    </xf>
    <xf numFmtId="176" fontId="6" fillId="0" borderId="30" xfId="0" applyNumberFormat="1" applyFont="1" applyBorder="1" applyAlignment="1">
      <alignment horizontal="right" vertical="center" wrapText="1"/>
    </xf>
    <xf numFmtId="176" fontId="6" fillId="0" borderId="17" xfId="0" applyNumberFormat="1" applyFont="1" applyBorder="1" applyAlignment="1">
      <alignment horizontal="right" vertical="center" wrapText="1"/>
    </xf>
    <xf numFmtId="176" fontId="6" fillId="0" borderId="16" xfId="0" applyNumberFormat="1" applyFont="1" applyBorder="1" applyAlignment="1">
      <alignment horizontal="right" vertical="center" wrapText="1"/>
    </xf>
    <xf numFmtId="176" fontId="6" fillId="0" borderId="20" xfId="0" applyNumberFormat="1" applyFont="1" applyBorder="1" applyAlignment="1">
      <alignment horizontal="right" vertical="center" wrapText="1"/>
    </xf>
    <xf numFmtId="176" fontId="6" fillId="0" borderId="19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vertical="top" wrapText="1"/>
    </xf>
    <xf numFmtId="0" fontId="5" fillId="0" borderId="34" xfId="0" applyFont="1" applyBorder="1" applyAlignment="1">
      <alignment horizontal="distributed" vertical="center" wrapText="1"/>
    </xf>
    <xf numFmtId="0" fontId="2" fillId="0" borderId="34" xfId="0" applyFont="1" applyBorder="1" applyAlignment="1">
      <alignment horizontal="right" vertical="center" wrapText="1"/>
    </xf>
    <xf numFmtId="176" fontId="9" fillId="0" borderId="18" xfId="0" applyNumberFormat="1" applyFont="1" applyBorder="1" applyAlignment="1">
      <alignment horizontal="right" vertical="center" wrapText="1"/>
    </xf>
    <xf numFmtId="176" fontId="9" fillId="0" borderId="10" xfId="0" applyNumberFormat="1" applyFont="1" applyBorder="1" applyAlignment="1">
      <alignment horizontal="right" vertical="center" wrapText="1"/>
    </xf>
    <xf numFmtId="178" fontId="2" fillId="0" borderId="0" xfId="0" applyNumberFormat="1" applyFont="1" applyBorder="1" applyAlignment="1">
      <alignment vertical="center"/>
    </xf>
    <xf numFmtId="0" fontId="2" fillId="0" borderId="3" xfId="0" applyFont="1" applyBorder="1" applyAlignment="1">
      <alignment horizontal="distributed" vertical="center"/>
    </xf>
    <xf numFmtId="178" fontId="2" fillId="0" borderId="8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distributed" vertical="center"/>
    </xf>
    <xf numFmtId="0" fontId="7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28" xfId="0" applyFont="1" applyBorder="1" applyAlignment="1">
      <alignment horizontal="distributed" vertical="center" wrapText="1"/>
    </xf>
    <xf numFmtId="176" fontId="6" fillId="0" borderId="22" xfId="0" applyNumberFormat="1" applyFont="1" applyBorder="1" applyAlignment="1">
      <alignment horizontal="right" vertical="center" wrapText="1"/>
    </xf>
    <xf numFmtId="176" fontId="6" fillId="0" borderId="17" xfId="0" applyNumberFormat="1" applyFont="1" applyBorder="1" applyAlignment="1">
      <alignment horizontal="right" vertical="center" wrapText="1"/>
    </xf>
    <xf numFmtId="176" fontId="6" fillId="0" borderId="12" xfId="0" applyNumberFormat="1" applyFont="1" applyBorder="1" applyAlignment="1">
      <alignment horizontal="right" vertical="center" wrapText="1"/>
    </xf>
    <xf numFmtId="178" fontId="12" fillId="0" borderId="37" xfId="0" applyNumberFormat="1" applyFont="1" applyBorder="1" applyAlignment="1">
      <alignment horizontal="right" vertical="center" wrapText="1"/>
    </xf>
    <xf numFmtId="0" fontId="12" fillId="0" borderId="38" xfId="0" applyFont="1" applyBorder="1" applyAlignment="1">
      <alignment horizontal="distributed" vertical="center" wrapText="1"/>
    </xf>
    <xf numFmtId="49" fontId="3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78" fontId="2" fillId="0" borderId="3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distributed" vertical="center" wrapTex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78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1" xfId="0" applyFont="1" applyBorder="1" applyAlignment="1">
      <alignment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7" fillId="0" borderId="42" xfId="0" applyNumberFormat="1" applyFont="1" applyBorder="1" applyAlignment="1">
      <alignment horizontal="right" vertical="center" wrapText="1"/>
    </xf>
    <xf numFmtId="0" fontId="7" fillId="0" borderId="43" xfId="0" applyFont="1" applyBorder="1" applyAlignment="1">
      <alignment horizontal="distributed" vertical="center" wrapText="1"/>
    </xf>
    <xf numFmtId="176" fontId="7" fillId="0" borderId="44" xfId="0" applyNumberFormat="1" applyFont="1" applyBorder="1" applyAlignment="1">
      <alignment horizontal="right" vertical="center" wrapText="1"/>
    </xf>
    <xf numFmtId="176" fontId="7" fillId="0" borderId="15" xfId="0" applyNumberFormat="1" applyFont="1" applyBorder="1" applyAlignment="1">
      <alignment horizontal="right" vertical="center" wrapText="1"/>
    </xf>
    <xf numFmtId="0" fontId="7" fillId="0" borderId="34" xfId="0" applyFont="1" applyBorder="1" applyAlignment="1">
      <alignment horizontal="distributed" vertical="center" wrapText="1"/>
    </xf>
    <xf numFmtId="176" fontId="7" fillId="0" borderId="45" xfId="0" applyNumberFormat="1" applyFont="1" applyBorder="1" applyAlignment="1">
      <alignment horizontal="right" vertical="center" wrapText="1"/>
    </xf>
    <xf numFmtId="176" fontId="7" fillId="0" borderId="20" xfId="0" applyNumberFormat="1" applyFont="1" applyBorder="1" applyAlignment="1">
      <alignment horizontal="right" vertical="center" wrapText="1"/>
    </xf>
    <xf numFmtId="0" fontId="7" fillId="0" borderId="27" xfId="0" applyFont="1" applyBorder="1" applyAlignment="1">
      <alignment horizontal="distributed" vertical="center" wrapText="1"/>
    </xf>
    <xf numFmtId="176" fontId="7" fillId="0" borderId="46" xfId="0" applyNumberFormat="1" applyFont="1" applyBorder="1" applyAlignment="1">
      <alignment horizontal="right" vertical="center" wrapText="1"/>
    </xf>
    <xf numFmtId="176" fontId="7" fillId="0" borderId="47" xfId="0" applyNumberFormat="1" applyFont="1" applyBorder="1" applyAlignment="1">
      <alignment horizontal="right" vertical="center" wrapText="1"/>
    </xf>
    <xf numFmtId="0" fontId="7" fillId="0" borderId="48" xfId="0" applyFont="1" applyBorder="1" applyAlignment="1">
      <alignment horizontal="distributed" vertical="center" wrapText="1"/>
    </xf>
    <xf numFmtId="0" fontId="7" fillId="0" borderId="47" xfId="0" applyFont="1" applyBorder="1">
      <alignment vertical="center"/>
    </xf>
    <xf numFmtId="176" fontId="5" fillId="0" borderId="31" xfId="0" quotePrefix="1" applyNumberFormat="1" applyFont="1" applyBorder="1" applyAlignment="1">
      <alignment vertical="center" wrapText="1"/>
    </xf>
    <xf numFmtId="0" fontId="7" fillId="0" borderId="49" xfId="0" applyFont="1" applyBorder="1" applyAlignment="1">
      <alignment horizontal="distributed" vertical="center" wrapText="1"/>
    </xf>
    <xf numFmtId="0" fontId="7" fillId="0" borderId="0" xfId="0" quotePrefix="1" applyFont="1" applyAlignment="1">
      <alignment horizontal="left" vertical="center" wrapText="1" indent="2"/>
    </xf>
    <xf numFmtId="0" fontId="7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78" fontId="12" fillId="0" borderId="51" xfId="0" applyNumberFormat="1" applyFont="1" applyBorder="1" applyAlignment="1">
      <alignment horizontal="right" vertical="center" wrapText="1"/>
    </xf>
    <xf numFmtId="178" fontId="12" fillId="0" borderId="54" xfId="0" applyNumberFormat="1" applyFont="1" applyBorder="1" applyAlignment="1">
      <alignment horizontal="right" vertical="center" wrapText="1"/>
    </xf>
    <xf numFmtId="0" fontId="12" fillId="0" borderId="53" xfId="0" applyFont="1" applyBorder="1" applyAlignment="1">
      <alignment horizontal="distributed" vertical="center" wrapText="1"/>
    </xf>
    <xf numFmtId="178" fontId="12" fillId="0" borderId="52" xfId="0" applyNumberFormat="1" applyFont="1" applyBorder="1" applyAlignment="1">
      <alignment horizontal="right" vertical="center" wrapText="1"/>
    </xf>
    <xf numFmtId="0" fontId="12" fillId="0" borderId="55" xfId="0" applyFont="1" applyBorder="1" applyAlignment="1">
      <alignment horizontal="distributed" vertical="center" wrapText="1"/>
    </xf>
    <xf numFmtId="0" fontId="12" fillId="0" borderId="52" xfId="0" applyFont="1" applyBorder="1" applyAlignment="1">
      <alignment horizontal="distributed" vertical="center" wrapText="1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right" vertical="center" wrapText="1"/>
    </xf>
    <xf numFmtId="176" fontId="6" fillId="0" borderId="36" xfId="0" applyNumberFormat="1" applyFont="1" applyBorder="1" applyAlignment="1">
      <alignment horizontal="right" vertical="center" wrapText="1"/>
    </xf>
    <xf numFmtId="176" fontId="6" fillId="0" borderId="17" xfId="0" applyNumberFormat="1" applyFont="1" applyBorder="1" applyAlignment="1">
      <alignment horizontal="right" vertical="center" wrapText="1"/>
    </xf>
    <xf numFmtId="176" fontId="6" fillId="0" borderId="12" xfId="0" applyNumberFormat="1" applyFont="1" applyBorder="1" applyAlignment="1">
      <alignment horizontal="right" vertical="center" wrapText="1"/>
    </xf>
    <xf numFmtId="0" fontId="5" fillId="0" borderId="27" xfId="0" applyFont="1" applyBorder="1" applyAlignment="1">
      <alignment horizontal="distributed" vertical="center" wrapText="1"/>
    </xf>
    <xf numFmtId="0" fontId="5" fillId="0" borderId="28" xfId="0" applyFont="1" applyBorder="1" applyAlignment="1">
      <alignment horizontal="distributed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vertical="center" wrapText="1"/>
    </xf>
    <xf numFmtId="176" fontId="6" fillId="0" borderId="3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2" fillId="0" borderId="3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78" fontId="2" fillId="0" borderId="30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177" fontId="2" fillId="0" borderId="3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distributed" vertical="center" wrapText="1"/>
    </xf>
    <xf numFmtId="0" fontId="12" fillId="0" borderId="56" xfId="0" applyFont="1" applyBorder="1" applyAlignment="1">
      <alignment horizontal="distributed" vertical="center" wrapText="1"/>
    </xf>
    <xf numFmtId="0" fontId="2" fillId="0" borderId="0" xfId="0" applyFont="1" applyBorder="1" applyAlignment="1">
      <alignment horizontal="distributed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3" fillId="0" borderId="3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114299</xdr:colOff>
      <xdr:row>13</xdr:row>
      <xdr:rowOff>47625</xdr:rowOff>
    </xdr:from>
    <xdr:to>
      <xdr:col>40</xdr:col>
      <xdr:colOff>0</xdr:colOff>
      <xdr:row>17</xdr:row>
      <xdr:rowOff>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BC744D4-AF0B-4E85-B8D5-AB3778B0E301}"/>
            </a:ext>
          </a:extLst>
        </xdr:cNvPr>
        <xdr:cNvGrpSpPr/>
      </xdr:nvGrpSpPr>
      <xdr:grpSpPr>
        <a:xfrm>
          <a:off x="33985199" y="3009900"/>
          <a:ext cx="981076" cy="866776"/>
          <a:chOff x="4933950" y="14887577"/>
          <a:chExt cx="571500" cy="1352548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13D5222E-4ACF-47A3-9104-137BD2BD5CE9}"/>
              </a:ext>
            </a:extLst>
          </xdr:cNvPr>
          <xdr:cNvCxnSpPr/>
        </xdr:nvCxnSpPr>
        <xdr:spPr>
          <a:xfrm>
            <a:off x="4933950" y="16240125"/>
            <a:ext cx="571500" cy="0"/>
          </a:xfrm>
          <a:prstGeom prst="line">
            <a:avLst/>
          </a:prstGeom>
          <a:ln w="6350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59C9AD10-6264-4A09-86CE-FD3E8A40BB0A}"/>
              </a:ext>
            </a:extLst>
          </xdr:cNvPr>
          <xdr:cNvCxnSpPr/>
        </xdr:nvCxnSpPr>
        <xdr:spPr>
          <a:xfrm flipV="1">
            <a:off x="4933950" y="14887577"/>
            <a:ext cx="561975" cy="1352548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39</xdr:col>
      <xdr:colOff>123823</xdr:colOff>
      <xdr:row>24</xdr:row>
      <xdr:rowOff>9525</xdr:rowOff>
    </xdr:from>
    <xdr:to>
      <xdr:col>40</xdr:col>
      <xdr:colOff>0</xdr:colOff>
      <xdr:row>36</xdr:row>
      <xdr:rowOff>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80B1400C-9743-4AE2-898A-5C9020DF833A}"/>
            </a:ext>
          </a:extLst>
        </xdr:cNvPr>
        <xdr:cNvGrpSpPr/>
      </xdr:nvGrpSpPr>
      <xdr:grpSpPr>
        <a:xfrm>
          <a:off x="33994723" y="5486400"/>
          <a:ext cx="971552" cy="2733675"/>
          <a:chOff x="4933950" y="14887577"/>
          <a:chExt cx="571500" cy="1352548"/>
        </a:xfrm>
      </xdr:grpSpPr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E473FF8C-DBC7-4ED0-9A38-E778D6610693}"/>
              </a:ext>
            </a:extLst>
          </xdr:cNvPr>
          <xdr:cNvCxnSpPr/>
        </xdr:nvCxnSpPr>
        <xdr:spPr>
          <a:xfrm>
            <a:off x="4933950" y="16240125"/>
            <a:ext cx="571500" cy="0"/>
          </a:xfrm>
          <a:prstGeom prst="line">
            <a:avLst/>
          </a:prstGeom>
          <a:ln w="6350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" name="直線コネクタ 6">
            <a:extLst>
              <a:ext uri="{FF2B5EF4-FFF2-40B4-BE49-F238E27FC236}">
                <a16:creationId xmlns:a16="http://schemas.microsoft.com/office/drawing/2014/main" id="{2BF79601-6884-490A-8A7B-5026B2A49FF7}"/>
              </a:ext>
            </a:extLst>
          </xdr:cNvPr>
          <xdr:cNvCxnSpPr/>
        </xdr:nvCxnSpPr>
        <xdr:spPr>
          <a:xfrm flipV="1">
            <a:off x="4933950" y="14887577"/>
            <a:ext cx="561975" cy="1352548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67"/>
  <sheetViews>
    <sheetView tabSelected="1" topLeftCell="A4" zoomScaleNormal="100" workbookViewId="0">
      <selection activeCell="B3" sqref="B3:I5"/>
    </sheetView>
  </sheetViews>
  <sheetFormatPr defaultRowHeight="13.5" x14ac:dyDescent="0.15"/>
  <cols>
    <col min="1" max="1" width="2.5" style="10" customWidth="1"/>
    <col min="2" max="2" width="5.5" style="10" customWidth="1"/>
    <col min="3" max="3" width="13.125" style="10" customWidth="1"/>
    <col min="4" max="4" width="15.75" style="10" customWidth="1"/>
    <col min="5" max="5" width="13.125" style="10" customWidth="1"/>
    <col min="6" max="6" width="5.75" style="10" customWidth="1"/>
    <col min="7" max="9" width="14.375" style="10" customWidth="1"/>
    <col min="10" max="10" width="4.5" style="10" customWidth="1"/>
    <col min="11" max="11" width="7.25" style="10" customWidth="1"/>
    <col min="12" max="12" width="21.625" style="10" customWidth="1"/>
    <col min="13" max="13" width="17" style="10" customWidth="1"/>
    <col min="14" max="14" width="21.625" style="10" customWidth="1"/>
    <col min="15" max="15" width="17" style="10" customWidth="1"/>
    <col min="16" max="16" width="10.875" style="10" customWidth="1"/>
    <col min="17" max="17" width="1.875" customWidth="1"/>
    <col min="18" max="18" width="16" customWidth="1"/>
    <col min="19" max="26" width="10" customWidth="1"/>
    <col min="27" max="28" width="2.875" customWidth="1"/>
    <col min="29" max="29" width="7.25" style="10" customWidth="1"/>
    <col min="30" max="30" width="21.625" style="10" customWidth="1"/>
    <col min="31" max="31" width="17" style="10" customWidth="1"/>
    <col min="32" max="32" width="21.625" style="10" customWidth="1"/>
    <col min="33" max="33" width="17" style="10" customWidth="1"/>
    <col min="34" max="35" width="5.75" style="10" customWidth="1"/>
    <col min="36" max="36" width="3" style="10" customWidth="1"/>
    <col min="37" max="42" width="14.375" style="10" customWidth="1"/>
    <col min="43" max="43" width="9" style="10"/>
  </cols>
  <sheetData>
    <row r="1" spans="1:43" ht="15" thickBot="1" x14ac:dyDescent="0.2">
      <c r="B1" s="145"/>
      <c r="C1" s="145"/>
      <c r="D1" s="145"/>
      <c r="E1" s="145"/>
      <c r="F1" s="145"/>
      <c r="G1" s="145"/>
      <c r="H1" s="145"/>
      <c r="I1" s="145"/>
      <c r="K1" s="76"/>
      <c r="L1" s="76"/>
      <c r="M1" s="76"/>
      <c r="N1" s="76"/>
      <c r="O1" s="76"/>
      <c r="P1" s="76"/>
      <c r="R1" s="129" t="s">
        <v>79</v>
      </c>
      <c r="S1" s="129"/>
      <c r="T1" s="129"/>
      <c r="U1" s="129"/>
      <c r="V1" s="129"/>
      <c r="AK1" s="129" t="s">
        <v>80</v>
      </c>
      <c r="AL1" s="129"/>
      <c r="AM1" s="129"/>
      <c r="AN1" s="129"/>
      <c r="AO1" s="129"/>
    </row>
    <row r="2" spans="1:43" ht="18" customHeight="1" thickTop="1" x14ac:dyDescent="0.15">
      <c r="K2" s="129" t="s">
        <v>78</v>
      </c>
      <c r="L2" s="129"/>
      <c r="M2" s="129"/>
      <c r="N2" s="129"/>
      <c r="O2" s="129"/>
      <c r="P2" s="74"/>
      <c r="R2" s="131" t="s">
        <v>5</v>
      </c>
      <c r="S2" s="133" t="s">
        <v>0</v>
      </c>
      <c r="T2" s="134"/>
      <c r="U2" s="133" t="s">
        <v>21</v>
      </c>
      <c r="V2" s="134"/>
      <c r="W2" s="128" t="s">
        <v>1</v>
      </c>
      <c r="X2" s="118"/>
      <c r="Y2" s="117" t="s">
        <v>2</v>
      </c>
      <c r="Z2" s="118"/>
      <c r="AA2" s="35"/>
      <c r="AB2" s="63"/>
    </row>
    <row r="3" spans="1:43" ht="18" customHeight="1" thickBot="1" x14ac:dyDescent="0.2">
      <c r="B3" s="146" t="s">
        <v>108</v>
      </c>
      <c r="C3" s="146"/>
      <c r="D3" s="146"/>
      <c r="E3" s="146"/>
      <c r="F3" s="146"/>
      <c r="G3" s="146"/>
      <c r="H3" s="146"/>
      <c r="I3" s="146"/>
      <c r="R3" s="132"/>
      <c r="S3" s="1" t="s">
        <v>3</v>
      </c>
      <c r="T3" s="2" t="s">
        <v>4</v>
      </c>
      <c r="U3" s="3" t="s">
        <v>3</v>
      </c>
      <c r="V3" s="2" t="s">
        <v>4</v>
      </c>
      <c r="W3" s="1" t="s">
        <v>3</v>
      </c>
      <c r="X3" s="2" t="s">
        <v>4</v>
      </c>
      <c r="Y3" s="6" t="s">
        <v>3</v>
      </c>
      <c r="Z3" s="2" t="s">
        <v>4</v>
      </c>
      <c r="AA3" s="36"/>
      <c r="AB3" s="36"/>
      <c r="AC3" s="129" t="s">
        <v>81</v>
      </c>
      <c r="AD3" s="129"/>
      <c r="AE3" s="129"/>
      <c r="AF3" s="129"/>
      <c r="AG3" s="129"/>
      <c r="AH3" s="74"/>
      <c r="AI3" s="74"/>
      <c r="AJ3" s="74"/>
      <c r="AK3" s="136" t="s">
        <v>55</v>
      </c>
      <c r="AL3" s="136"/>
      <c r="AM3" s="136"/>
      <c r="AN3" s="136"/>
      <c r="AO3" s="136"/>
      <c r="AP3" s="136"/>
    </row>
    <row r="4" spans="1:43" s="35" customFormat="1" ht="18.75" customHeight="1" thickTop="1" thickBot="1" x14ac:dyDescent="0.2">
      <c r="A4" s="10"/>
      <c r="B4" s="146"/>
      <c r="C4" s="146"/>
      <c r="D4" s="146"/>
      <c r="E4" s="146"/>
      <c r="F4" s="146"/>
      <c r="G4" s="146"/>
      <c r="H4" s="146"/>
      <c r="I4" s="146"/>
      <c r="J4" s="76"/>
      <c r="K4" s="83"/>
      <c r="L4" s="83" t="s">
        <v>60</v>
      </c>
      <c r="M4" s="115" t="s">
        <v>61</v>
      </c>
      <c r="N4" s="116" t="s">
        <v>62</v>
      </c>
      <c r="O4" s="83" t="s">
        <v>61</v>
      </c>
      <c r="P4" s="80"/>
      <c r="Q4" s="59"/>
      <c r="R4" s="64" t="s">
        <v>9</v>
      </c>
      <c r="S4" s="37">
        <v>225700</v>
      </c>
      <c r="T4" s="67"/>
      <c r="U4" s="39"/>
      <c r="V4" s="67"/>
      <c r="W4" s="37"/>
      <c r="X4" s="38"/>
      <c r="Y4" s="40"/>
      <c r="Z4" s="38"/>
      <c r="AB4" s="63"/>
      <c r="AC4" s="108" t="s">
        <v>69</v>
      </c>
      <c r="AD4" s="74"/>
      <c r="AE4" s="74"/>
      <c r="AF4" s="74"/>
      <c r="AG4" s="74"/>
      <c r="AH4" s="74"/>
      <c r="AI4" s="74"/>
      <c r="AJ4" s="74"/>
      <c r="AK4" s="60" t="s">
        <v>57</v>
      </c>
      <c r="AL4" s="63"/>
      <c r="AM4" s="137" t="s">
        <v>63</v>
      </c>
      <c r="AN4" s="137"/>
      <c r="AO4" s="63"/>
      <c r="AP4" s="31" t="s">
        <v>38</v>
      </c>
      <c r="AQ4" s="11"/>
    </row>
    <row r="5" spans="1:43" s="35" customFormat="1" ht="18.75" customHeight="1" thickTop="1" x14ac:dyDescent="0.15">
      <c r="A5" s="10"/>
      <c r="B5" s="146"/>
      <c r="C5" s="146"/>
      <c r="D5" s="146"/>
      <c r="E5" s="146"/>
      <c r="F5" s="146"/>
      <c r="G5" s="146"/>
      <c r="H5" s="146"/>
      <c r="I5" s="146"/>
      <c r="J5" s="76"/>
      <c r="K5" s="130">
        <v>1</v>
      </c>
      <c r="L5" s="113"/>
      <c r="M5" s="68"/>
      <c r="N5" s="69"/>
      <c r="O5" s="109"/>
      <c r="P5" s="81"/>
      <c r="Q5" s="63"/>
      <c r="R5" s="64" t="s">
        <v>10</v>
      </c>
      <c r="S5" s="37"/>
      <c r="T5" s="67">
        <v>225000</v>
      </c>
      <c r="U5" s="39"/>
      <c r="V5" s="67"/>
      <c r="W5" s="37"/>
      <c r="X5" s="38"/>
      <c r="Y5" s="41"/>
      <c r="Z5" s="38"/>
      <c r="AB5" s="63"/>
      <c r="AC5" s="80"/>
      <c r="AD5" s="83" t="s">
        <v>60</v>
      </c>
      <c r="AE5" s="87" t="s">
        <v>61</v>
      </c>
      <c r="AF5" s="85" t="s">
        <v>62</v>
      </c>
      <c r="AG5" s="83" t="s">
        <v>61</v>
      </c>
      <c r="AH5" s="80"/>
      <c r="AI5" s="80"/>
      <c r="AJ5" s="80"/>
      <c r="AK5" s="13" t="s">
        <v>9</v>
      </c>
      <c r="AL5" s="26"/>
      <c r="AM5" s="57"/>
      <c r="AN5" s="56" t="s">
        <v>19</v>
      </c>
      <c r="AO5" s="14"/>
      <c r="AP5" s="26"/>
      <c r="AQ5" s="10"/>
    </row>
    <row r="6" spans="1:43" s="36" customFormat="1" ht="18.75" customHeight="1" x14ac:dyDescent="0.15">
      <c r="A6" s="10"/>
      <c r="B6" s="10"/>
      <c r="C6" s="72"/>
      <c r="D6" s="72"/>
      <c r="E6" s="72"/>
      <c r="F6" s="72"/>
      <c r="G6" s="72"/>
      <c r="H6" s="72"/>
      <c r="I6" s="72"/>
      <c r="J6" s="10"/>
      <c r="K6" s="130"/>
      <c r="L6" s="114"/>
      <c r="M6" s="110"/>
      <c r="N6" s="111"/>
      <c r="O6" s="112"/>
      <c r="P6" s="81"/>
      <c r="R6" s="64" t="s">
        <v>11</v>
      </c>
      <c r="S6" s="37">
        <v>746000</v>
      </c>
      <c r="T6" s="67"/>
      <c r="U6" s="39"/>
      <c r="V6" s="67"/>
      <c r="W6" s="37"/>
      <c r="X6" s="38"/>
      <c r="Y6" s="41"/>
      <c r="Z6" s="38"/>
      <c r="AA6" s="35"/>
      <c r="AB6" s="63"/>
      <c r="AC6" s="82"/>
      <c r="AD6" s="84"/>
      <c r="AE6" s="88"/>
      <c r="AF6" s="86"/>
      <c r="AG6" s="84"/>
      <c r="AH6" s="82"/>
      <c r="AI6" s="82"/>
      <c r="AJ6" s="82"/>
      <c r="AK6" s="15" t="s">
        <v>66</v>
      </c>
      <c r="AL6" s="30"/>
      <c r="AM6" s="77"/>
      <c r="AN6" s="16" t="s">
        <v>58</v>
      </c>
      <c r="AO6" s="9"/>
      <c r="AP6" s="30"/>
      <c r="AQ6" s="10"/>
    </row>
    <row r="7" spans="1:43" s="35" customFormat="1" ht="18" customHeight="1" x14ac:dyDescent="0.15">
      <c r="A7" s="10"/>
      <c r="B7" s="10" t="s">
        <v>76</v>
      </c>
      <c r="C7" s="10"/>
      <c r="D7" s="10"/>
      <c r="E7" s="10"/>
      <c r="F7" s="147" t="s">
        <v>71</v>
      </c>
      <c r="G7" s="147"/>
      <c r="H7" s="147"/>
      <c r="I7" s="10"/>
      <c r="J7" s="72"/>
      <c r="K7" s="130">
        <v>2</v>
      </c>
      <c r="L7" s="113"/>
      <c r="M7" s="68"/>
      <c r="N7" s="69"/>
      <c r="O7" s="109"/>
      <c r="P7" s="81"/>
      <c r="Q7" s="63"/>
      <c r="R7" s="64" t="s">
        <v>44</v>
      </c>
      <c r="S7" s="37">
        <v>348000</v>
      </c>
      <c r="T7" s="67"/>
      <c r="U7" s="39"/>
      <c r="V7" s="67"/>
      <c r="W7" s="37"/>
      <c r="X7" s="38"/>
      <c r="Y7" s="41"/>
      <c r="Z7" s="38"/>
      <c r="AB7" s="63"/>
      <c r="AC7" s="82"/>
      <c r="AD7" s="84"/>
      <c r="AE7" s="88"/>
      <c r="AF7" s="86"/>
      <c r="AG7" s="84"/>
      <c r="AH7" s="82"/>
      <c r="AI7" s="82"/>
      <c r="AJ7" s="82"/>
      <c r="AK7" s="15" t="s">
        <v>25</v>
      </c>
      <c r="AL7" s="30"/>
      <c r="AM7" s="77"/>
      <c r="AN7" s="16" t="s">
        <v>48</v>
      </c>
      <c r="AO7" s="9"/>
      <c r="AP7" s="30"/>
      <c r="AQ7" s="10"/>
    </row>
    <row r="8" spans="1:43" s="35" customFormat="1" ht="18" customHeight="1" thickBot="1" x14ac:dyDescent="0.2">
      <c r="A8" s="10"/>
      <c r="B8" s="10"/>
      <c r="C8" s="148" t="s">
        <v>72</v>
      </c>
      <c r="D8" s="148"/>
      <c r="E8" s="148"/>
      <c r="F8" s="10"/>
      <c r="G8" s="149" t="s">
        <v>77</v>
      </c>
      <c r="H8" s="149"/>
      <c r="I8" s="149"/>
      <c r="J8" s="72"/>
      <c r="K8" s="130"/>
      <c r="L8" s="114"/>
      <c r="M8" s="110"/>
      <c r="N8" s="111"/>
      <c r="O8" s="112"/>
      <c r="P8" s="81"/>
      <c r="Q8" s="50"/>
      <c r="R8" s="64" t="s">
        <v>8</v>
      </c>
      <c r="S8" s="37">
        <v>318600</v>
      </c>
      <c r="T8" s="67"/>
      <c r="U8" s="39"/>
      <c r="V8" s="67"/>
      <c r="W8" s="37"/>
      <c r="X8" s="38"/>
      <c r="Y8" s="41"/>
      <c r="Z8" s="38"/>
      <c r="AB8" s="63"/>
      <c r="AC8" s="82"/>
      <c r="AD8" s="84"/>
      <c r="AE8" s="88"/>
      <c r="AF8" s="86"/>
      <c r="AG8" s="84"/>
      <c r="AH8" s="82"/>
      <c r="AI8" s="82"/>
      <c r="AJ8" s="82"/>
      <c r="AK8" s="15" t="s">
        <v>67</v>
      </c>
      <c r="AL8" s="29"/>
      <c r="AM8" s="77"/>
      <c r="AN8" s="16" t="s">
        <v>29</v>
      </c>
      <c r="AO8" s="9"/>
      <c r="AP8" s="30"/>
      <c r="AQ8" s="10"/>
    </row>
    <row r="9" spans="1:43" s="35" customFormat="1" ht="18" customHeight="1" thickTop="1" x14ac:dyDescent="0.15">
      <c r="A9" s="10"/>
      <c r="B9" s="10"/>
      <c r="C9" s="89" t="s">
        <v>73</v>
      </c>
      <c r="D9" s="90" t="s">
        <v>74</v>
      </c>
      <c r="E9" s="91" t="s">
        <v>75</v>
      </c>
      <c r="F9" s="10"/>
      <c r="G9" s="149"/>
      <c r="H9" s="149"/>
      <c r="I9" s="149"/>
      <c r="J9" s="72"/>
      <c r="K9" s="130">
        <v>3</v>
      </c>
      <c r="L9" s="113"/>
      <c r="M9" s="68"/>
      <c r="N9" s="69"/>
      <c r="O9" s="109"/>
      <c r="P9" s="81"/>
      <c r="Q9" s="50"/>
      <c r="R9" s="64" t="s">
        <v>18</v>
      </c>
      <c r="S9" s="37">
        <v>800000</v>
      </c>
      <c r="T9" s="67"/>
      <c r="U9" s="39"/>
      <c r="V9" s="67"/>
      <c r="W9" s="37"/>
      <c r="X9" s="38"/>
      <c r="Y9" s="41"/>
      <c r="Z9" s="38"/>
      <c r="AB9" s="63"/>
      <c r="AC9" s="82"/>
      <c r="AD9" s="84"/>
      <c r="AE9" s="88"/>
      <c r="AF9" s="86"/>
      <c r="AG9" s="84"/>
      <c r="AH9" s="82"/>
      <c r="AI9" s="82"/>
      <c r="AJ9" s="82"/>
      <c r="AK9" s="15" t="s">
        <v>25</v>
      </c>
      <c r="AL9" s="30"/>
      <c r="AM9" s="77"/>
      <c r="AN9" s="16" t="s">
        <v>41</v>
      </c>
      <c r="AO9" s="9"/>
      <c r="AP9" s="30"/>
      <c r="AQ9" s="10"/>
    </row>
    <row r="10" spans="1:43" s="35" customFormat="1" ht="18" customHeight="1" x14ac:dyDescent="0.15">
      <c r="A10" s="10"/>
      <c r="B10" s="10"/>
      <c r="C10" s="92">
        <v>225700</v>
      </c>
      <c r="D10" s="93" t="s">
        <v>82</v>
      </c>
      <c r="E10" s="94"/>
      <c r="F10" s="10"/>
      <c r="G10" s="149"/>
      <c r="H10" s="149"/>
      <c r="I10" s="149"/>
      <c r="J10" s="72"/>
      <c r="K10" s="130"/>
      <c r="L10" s="114"/>
      <c r="M10" s="110"/>
      <c r="N10" s="111"/>
      <c r="O10" s="112"/>
      <c r="P10" s="81"/>
      <c r="Q10" s="50"/>
      <c r="R10" s="64" t="s">
        <v>30</v>
      </c>
      <c r="S10" s="37">
        <v>2000000</v>
      </c>
      <c r="T10" s="67"/>
      <c r="U10" s="39"/>
      <c r="V10" s="67"/>
      <c r="W10" s="37"/>
      <c r="X10" s="38"/>
      <c r="Y10" s="41"/>
      <c r="Z10" s="38"/>
      <c r="AB10" s="63"/>
      <c r="AC10" s="82"/>
      <c r="AD10" s="84"/>
      <c r="AE10" s="88"/>
      <c r="AF10" s="86"/>
      <c r="AG10" s="84"/>
      <c r="AH10" s="82"/>
      <c r="AI10" s="82"/>
      <c r="AJ10" s="82"/>
      <c r="AK10" s="15" t="s">
        <v>39</v>
      </c>
      <c r="AL10" s="29"/>
      <c r="AM10" s="77"/>
      <c r="AN10" s="16" t="s">
        <v>68</v>
      </c>
      <c r="AO10" s="9"/>
      <c r="AP10" s="30"/>
      <c r="AQ10" s="10"/>
    </row>
    <row r="11" spans="1:43" s="35" customFormat="1" ht="18" customHeight="1" x14ac:dyDescent="0.15">
      <c r="A11" s="10"/>
      <c r="B11" s="10"/>
      <c r="C11" s="95"/>
      <c r="D11" s="96" t="s">
        <v>83</v>
      </c>
      <c r="E11" s="97">
        <v>225000</v>
      </c>
      <c r="F11" s="10"/>
      <c r="G11" s="149"/>
      <c r="H11" s="149"/>
      <c r="I11" s="149"/>
      <c r="J11" s="10"/>
      <c r="K11" s="140">
        <v>4</v>
      </c>
      <c r="L11" s="113"/>
      <c r="M11" s="68"/>
      <c r="N11" s="69"/>
      <c r="O11" s="109"/>
      <c r="P11" s="81"/>
      <c r="Q11" s="50"/>
      <c r="R11" s="64" t="s">
        <v>31</v>
      </c>
      <c r="S11" s="37">
        <v>2000000</v>
      </c>
      <c r="T11" s="67"/>
      <c r="U11" s="39"/>
      <c r="V11" s="67"/>
      <c r="W11" s="37"/>
      <c r="X11" s="38"/>
      <c r="Y11" s="41"/>
      <c r="Z11" s="38"/>
      <c r="AB11" s="63"/>
      <c r="AC11" s="82"/>
      <c r="AD11" s="84"/>
      <c r="AE11" s="88"/>
      <c r="AF11" s="86"/>
      <c r="AG11" s="84"/>
      <c r="AH11" s="82"/>
      <c r="AI11" s="82"/>
      <c r="AJ11" s="82"/>
      <c r="AK11" s="15" t="s">
        <v>48</v>
      </c>
      <c r="AL11" s="30"/>
      <c r="AM11" s="77"/>
      <c r="AN11" s="16" t="s">
        <v>42</v>
      </c>
      <c r="AO11" s="9"/>
      <c r="AP11" s="30"/>
      <c r="AQ11" s="10"/>
    </row>
    <row r="12" spans="1:43" s="35" customFormat="1" ht="18" customHeight="1" x14ac:dyDescent="0.15">
      <c r="A12" s="10"/>
      <c r="B12" s="10"/>
      <c r="C12" s="95">
        <v>746000</v>
      </c>
      <c r="D12" s="96" t="s">
        <v>84</v>
      </c>
      <c r="E12" s="97"/>
      <c r="F12" s="10"/>
      <c r="G12" s="149"/>
      <c r="H12" s="149"/>
      <c r="I12" s="149"/>
      <c r="J12" s="73"/>
      <c r="K12" s="141"/>
      <c r="L12" s="114"/>
      <c r="M12" s="110"/>
      <c r="N12" s="111"/>
      <c r="O12" s="112"/>
      <c r="P12" s="81"/>
      <c r="Q12" s="50"/>
      <c r="R12" s="64" t="s">
        <v>27</v>
      </c>
      <c r="S12" s="37">
        <f>S23*10%</f>
        <v>212800</v>
      </c>
      <c r="T12" s="67"/>
      <c r="U12" s="39"/>
      <c r="V12" s="67"/>
      <c r="W12" s="37"/>
      <c r="X12" s="38"/>
      <c r="Y12" s="41"/>
      <c r="Z12" s="38"/>
      <c r="AB12" s="63"/>
      <c r="AC12" s="82"/>
      <c r="AD12" s="84"/>
      <c r="AE12" s="88"/>
      <c r="AF12" s="86"/>
      <c r="AG12" s="84"/>
      <c r="AH12" s="82"/>
      <c r="AI12" s="82"/>
      <c r="AJ12" s="82"/>
      <c r="AK12" s="15" t="s">
        <v>68</v>
      </c>
      <c r="AL12" s="30"/>
      <c r="AM12" s="77"/>
      <c r="AN12" s="16" t="s">
        <v>35</v>
      </c>
      <c r="AO12" s="9"/>
      <c r="AP12" s="30"/>
      <c r="AQ12" s="10"/>
    </row>
    <row r="13" spans="1:43" s="35" customFormat="1" ht="18" customHeight="1" x14ac:dyDescent="0.15">
      <c r="A13" s="10"/>
      <c r="B13" s="10"/>
      <c r="C13" s="95">
        <v>348000</v>
      </c>
      <c r="D13" s="96" t="s">
        <v>85</v>
      </c>
      <c r="E13" s="97"/>
      <c r="F13" s="10"/>
      <c r="G13" s="149"/>
      <c r="H13" s="149"/>
      <c r="I13" s="149"/>
      <c r="J13" s="73"/>
      <c r="K13" s="130">
        <v>5</v>
      </c>
      <c r="L13" s="113"/>
      <c r="M13" s="68"/>
      <c r="N13" s="69"/>
      <c r="O13" s="109"/>
      <c r="P13" s="81"/>
      <c r="Q13" s="50"/>
      <c r="R13" s="20" t="s">
        <v>12</v>
      </c>
      <c r="S13" s="42"/>
      <c r="T13" s="5">
        <v>503700</v>
      </c>
      <c r="U13" s="43"/>
      <c r="V13" s="5"/>
      <c r="W13" s="42"/>
      <c r="X13" s="5"/>
      <c r="Y13" s="39"/>
      <c r="Z13" s="5"/>
      <c r="AB13" s="63"/>
      <c r="AC13" s="82"/>
      <c r="AD13" s="84"/>
      <c r="AE13" s="88"/>
      <c r="AF13" s="86"/>
      <c r="AG13" s="84"/>
      <c r="AH13" s="82"/>
      <c r="AI13" s="82"/>
      <c r="AJ13" s="82"/>
      <c r="AK13" s="15" t="s">
        <v>18</v>
      </c>
      <c r="AL13" s="30"/>
      <c r="AM13" s="77"/>
      <c r="AN13" s="16" t="s">
        <v>23</v>
      </c>
      <c r="AO13" s="9"/>
      <c r="AP13" s="30"/>
      <c r="AQ13" s="10"/>
    </row>
    <row r="14" spans="1:43" s="35" customFormat="1" ht="18" customHeight="1" x14ac:dyDescent="0.15">
      <c r="A14" s="10"/>
      <c r="B14" s="10"/>
      <c r="C14" s="95">
        <v>318600</v>
      </c>
      <c r="D14" s="96" t="s">
        <v>86</v>
      </c>
      <c r="E14" s="97"/>
      <c r="F14" s="10"/>
      <c r="G14" s="149"/>
      <c r="H14" s="149"/>
      <c r="I14" s="149"/>
      <c r="J14" s="73"/>
      <c r="K14" s="130"/>
      <c r="L14" s="114"/>
      <c r="M14" s="110"/>
      <c r="N14" s="111"/>
      <c r="O14" s="112"/>
      <c r="P14" s="81"/>
      <c r="Q14" s="50"/>
      <c r="R14" s="20" t="s">
        <v>45</v>
      </c>
      <c r="S14" s="42"/>
      <c r="T14" s="5">
        <v>300000</v>
      </c>
      <c r="U14" s="43"/>
      <c r="V14" s="5"/>
      <c r="W14" s="42"/>
      <c r="X14" s="5"/>
      <c r="Y14" s="39"/>
      <c r="Z14" s="5"/>
      <c r="AB14" s="63"/>
      <c r="AC14" s="82"/>
      <c r="AD14" s="84"/>
      <c r="AE14" s="88"/>
      <c r="AF14" s="86"/>
      <c r="AG14" s="84"/>
      <c r="AH14" s="82"/>
      <c r="AI14" s="82"/>
      <c r="AJ14" s="82"/>
      <c r="AK14" s="15" t="s">
        <v>40</v>
      </c>
      <c r="AL14" s="30"/>
      <c r="AM14" s="77"/>
      <c r="AN14" s="16"/>
      <c r="AO14" s="63"/>
      <c r="AP14" s="28"/>
      <c r="AQ14" s="10"/>
    </row>
    <row r="15" spans="1:43" s="35" customFormat="1" ht="18" customHeight="1" x14ac:dyDescent="0.15">
      <c r="A15" s="10"/>
      <c r="B15" s="10"/>
      <c r="C15" s="95">
        <v>800000</v>
      </c>
      <c r="D15" s="96" t="s">
        <v>87</v>
      </c>
      <c r="E15" s="97"/>
      <c r="F15" s="10"/>
      <c r="G15" s="149"/>
      <c r="H15" s="149"/>
      <c r="I15" s="149"/>
      <c r="J15" s="73"/>
      <c r="K15" s="130">
        <v>6</v>
      </c>
      <c r="L15" s="113"/>
      <c r="M15" s="68"/>
      <c r="N15" s="69"/>
      <c r="O15" s="109"/>
      <c r="P15" s="81"/>
      <c r="Q15" s="50"/>
      <c r="R15" s="20" t="s">
        <v>28</v>
      </c>
      <c r="S15" s="42"/>
      <c r="T15" s="5">
        <f>T22*10%</f>
        <v>445500</v>
      </c>
      <c r="U15" s="43"/>
      <c r="V15" s="5"/>
      <c r="W15" s="42"/>
      <c r="X15" s="5"/>
      <c r="Y15" s="43"/>
      <c r="Z15" s="5"/>
      <c r="AB15" s="63"/>
      <c r="AC15" s="82"/>
      <c r="AD15" s="84"/>
      <c r="AE15" s="88"/>
      <c r="AF15" s="86"/>
      <c r="AG15" s="84"/>
      <c r="AH15" s="82"/>
      <c r="AI15" s="82"/>
      <c r="AJ15" s="82"/>
      <c r="AK15" s="15" t="s">
        <v>30</v>
      </c>
      <c r="AL15" s="29"/>
      <c r="AM15" s="77"/>
      <c r="AN15" s="16"/>
      <c r="AO15" s="63"/>
      <c r="AP15" s="28"/>
      <c r="AQ15" s="10"/>
    </row>
    <row r="16" spans="1:43" s="35" customFormat="1" ht="18" customHeight="1" x14ac:dyDescent="0.15">
      <c r="A16" s="10"/>
      <c r="B16" s="10"/>
      <c r="C16" s="95">
        <v>2000000</v>
      </c>
      <c r="D16" s="96" t="s">
        <v>88</v>
      </c>
      <c r="E16" s="97"/>
      <c r="F16" s="10"/>
      <c r="G16" s="149"/>
      <c r="H16" s="149"/>
      <c r="I16" s="149"/>
      <c r="J16" s="73"/>
      <c r="K16" s="130"/>
      <c r="L16" s="114"/>
      <c r="M16" s="110"/>
      <c r="N16" s="111"/>
      <c r="O16" s="112"/>
      <c r="P16" s="81"/>
      <c r="Q16" s="50"/>
      <c r="R16" s="20" t="s">
        <v>13</v>
      </c>
      <c r="S16" s="42"/>
      <c r="T16" s="5">
        <v>18000</v>
      </c>
      <c r="U16" s="43"/>
      <c r="V16" s="5"/>
      <c r="W16" s="42"/>
      <c r="X16" s="5"/>
      <c r="Y16" s="43"/>
      <c r="Z16" s="5"/>
      <c r="AB16" s="63"/>
      <c r="AC16" s="82"/>
      <c r="AD16" s="84"/>
      <c r="AE16" s="88"/>
      <c r="AF16" s="86"/>
      <c r="AG16" s="84"/>
      <c r="AH16" s="82"/>
      <c r="AI16" s="82"/>
      <c r="AJ16" s="82"/>
      <c r="AK16" s="15" t="s">
        <v>40</v>
      </c>
      <c r="AL16" s="34"/>
      <c r="AM16" s="77"/>
      <c r="AN16" s="17"/>
      <c r="AO16" s="63"/>
      <c r="AP16" s="28"/>
      <c r="AQ16" s="10"/>
    </row>
    <row r="17" spans="1:43" s="35" customFormat="1" ht="18" customHeight="1" x14ac:dyDescent="0.15">
      <c r="A17" s="10"/>
      <c r="B17" s="10"/>
      <c r="C17" s="95">
        <v>2000000</v>
      </c>
      <c r="D17" s="96" t="s">
        <v>89</v>
      </c>
      <c r="E17" s="97"/>
      <c r="F17" s="10"/>
      <c r="G17" s="149"/>
      <c r="H17" s="149"/>
      <c r="I17" s="149"/>
      <c r="J17" s="73"/>
      <c r="K17" s="130">
        <v>7</v>
      </c>
      <c r="L17" s="113"/>
      <c r="M17" s="68"/>
      <c r="N17" s="69"/>
      <c r="O17" s="109"/>
      <c r="P17" s="81"/>
      <c r="Q17" s="50"/>
      <c r="R17" s="51" t="s">
        <v>7</v>
      </c>
      <c r="S17" s="42"/>
      <c r="T17" s="5">
        <v>350000</v>
      </c>
      <c r="U17" s="43"/>
      <c r="V17" s="5"/>
      <c r="W17" s="42"/>
      <c r="X17" s="5"/>
      <c r="Y17" s="43"/>
      <c r="Z17" s="5"/>
      <c r="AB17" s="63"/>
      <c r="AC17" s="82"/>
      <c r="AD17" s="84"/>
      <c r="AE17" s="88"/>
      <c r="AF17" s="86"/>
      <c r="AG17" s="84"/>
      <c r="AH17" s="82"/>
      <c r="AI17" s="82"/>
      <c r="AJ17" s="82"/>
      <c r="AK17" s="15" t="s">
        <v>31</v>
      </c>
      <c r="AL17" s="30"/>
      <c r="AM17" s="77"/>
      <c r="AN17" s="16"/>
      <c r="AO17" s="63"/>
      <c r="AP17" s="28"/>
      <c r="AQ17" s="10"/>
    </row>
    <row r="18" spans="1:43" s="35" customFormat="1" ht="18" customHeight="1" thickBot="1" x14ac:dyDescent="0.2">
      <c r="A18" s="10"/>
      <c r="B18" s="10"/>
      <c r="C18" s="95">
        <v>212800</v>
      </c>
      <c r="D18" s="96" t="s">
        <v>90</v>
      </c>
      <c r="E18" s="97"/>
      <c r="F18" s="10"/>
      <c r="G18" s="149"/>
      <c r="H18" s="149"/>
      <c r="I18" s="149"/>
      <c r="J18" s="73"/>
      <c r="K18" s="130"/>
      <c r="L18" s="114"/>
      <c r="M18" s="110"/>
      <c r="N18" s="111"/>
      <c r="O18" s="112"/>
      <c r="P18" s="81"/>
      <c r="Q18" s="50"/>
      <c r="R18" s="51" t="s">
        <v>32</v>
      </c>
      <c r="S18" s="42"/>
      <c r="T18" s="5">
        <v>270000</v>
      </c>
      <c r="U18" s="43"/>
      <c r="V18" s="5"/>
      <c r="W18" s="42"/>
      <c r="X18" s="5"/>
      <c r="Y18" s="43"/>
      <c r="Z18" s="5"/>
      <c r="AB18" s="63"/>
      <c r="AC18" s="82"/>
      <c r="AD18" s="82"/>
      <c r="AE18" s="82"/>
      <c r="AF18" s="82"/>
      <c r="AG18" s="82"/>
      <c r="AH18" s="82"/>
      <c r="AI18" s="82"/>
      <c r="AJ18" s="82"/>
      <c r="AK18" s="63"/>
      <c r="AL18" s="28"/>
      <c r="AM18" s="25"/>
      <c r="AN18" s="17"/>
      <c r="AO18" s="19"/>
      <c r="AP18" s="27"/>
      <c r="AQ18" s="10"/>
    </row>
    <row r="19" spans="1:43" s="35" customFormat="1" ht="18" customHeight="1" thickTop="1" x14ac:dyDescent="0.15">
      <c r="A19" s="10"/>
      <c r="B19" s="10"/>
      <c r="C19" s="95"/>
      <c r="D19" s="96" t="s">
        <v>91</v>
      </c>
      <c r="E19" s="97">
        <v>503700</v>
      </c>
      <c r="F19" s="10"/>
      <c r="G19" s="149"/>
      <c r="H19" s="149"/>
      <c r="I19" s="149"/>
      <c r="J19" s="73"/>
      <c r="K19" s="130">
        <v>8</v>
      </c>
      <c r="L19" s="113"/>
      <c r="M19" s="68"/>
      <c r="N19" s="69"/>
      <c r="O19" s="109"/>
      <c r="P19" s="81"/>
      <c r="Q19" s="50"/>
      <c r="R19" s="20" t="s">
        <v>14</v>
      </c>
      <c r="S19" s="42"/>
      <c r="T19" s="5">
        <v>3500000</v>
      </c>
      <c r="U19" s="43"/>
      <c r="V19" s="5"/>
      <c r="W19" s="42"/>
      <c r="X19" s="5"/>
      <c r="Y19" s="43"/>
      <c r="Z19" s="5"/>
      <c r="AB19" s="63"/>
      <c r="AC19" s="139" t="s">
        <v>70</v>
      </c>
      <c r="AD19" s="139"/>
      <c r="AE19" s="82"/>
      <c r="AF19" s="82"/>
      <c r="AG19" s="82"/>
      <c r="AH19" s="82"/>
      <c r="AI19" s="82"/>
      <c r="AJ19" s="82"/>
      <c r="AK19" s="63"/>
      <c r="AL19" s="63"/>
      <c r="AM19" s="63"/>
      <c r="AN19" s="63"/>
      <c r="AO19" s="63"/>
      <c r="AP19" s="63"/>
      <c r="AQ19" s="10"/>
    </row>
    <row r="20" spans="1:43" s="35" customFormat="1" ht="18" customHeight="1" x14ac:dyDescent="0.15">
      <c r="A20" s="10"/>
      <c r="B20" s="10"/>
      <c r="C20" s="95"/>
      <c r="D20" s="96" t="s">
        <v>92</v>
      </c>
      <c r="E20" s="97">
        <v>300000</v>
      </c>
      <c r="F20" s="10"/>
      <c r="G20" s="149"/>
      <c r="H20" s="149"/>
      <c r="I20" s="149"/>
      <c r="J20" s="73"/>
      <c r="K20" s="130"/>
      <c r="L20" s="114"/>
      <c r="M20" s="110"/>
      <c r="N20" s="111"/>
      <c r="O20" s="112"/>
      <c r="P20" s="81"/>
      <c r="Q20" s="50"/>
      <c r="R20" s="20" t="s">
        <v>35</v>
      </c>
      <c r="S20" s="42"/>
      <c r="T20" s="5">
        <v>120000</v>
      </c>
      <c r="U20" s="43"/>
      <c r="V20" s="5"/>
      <c r="W20" s="42"/>
      <c r="X20" s="5"/>
      <c r="Y20" s="43"/>
      <c r="Z20" s="5"/>
      <c r="AB20" s="63"/>
      <c r="AC20" s="82"/>
      <c r="AD20" s="83" t="s">
        <v>60</v>
      </c>
      <c r="AE20" s="87" t="s">
        <v>61</v>
      </c>
      <c r="AF20" s="85" t="s">
        <v>62</v>
      </c>
      <c r="AG20" s="83" t="s">
        <v>61</v>
      </c>
      <c r="AH20" s="80"/>
      <c r="AI20" s="80"/>
      <c r="AJ20" s="80"/>
      <c r="AK20" s="63"/>
      <c r="AL20" s="63"/>
      <c r="AM20" s="63"/>
      <c r="AN20" s="63"/>
      <c r="AO20" s="63"/>
      <c r="AP20" s="63"/>
      <c r="AQ20" s="10"/>
    </row>
    <row r="21" spans="1:43" s="35" customFormat="1" ht="18" customHeight="1" x14ac:dyDescent="0.15">
      <c r="A21" s="10"/>
      <c r="B21" s="10"/>
      <c r="C21" s="95"/>
      <c r="D21" s="96" t="s">
        <v>93</v>
      </c>
      <c r="E21" s="97">
        <v>445500</v>
      </c>
      <c r="F21" s="10"/>
      <c r="G21" s="149"/>
      <c r="H21" s="149"/>
      <c r="I21" s="149"/>
      <c r="J21" s="73"/>
      <c r="K21" s="130">
        <v>9</v>
      </c>
      <c r="L21" s="113"/>
      <c r="M21" s="68"/>
      <c r="N21" s="69"/>
      <c r="O21" s="109"/>
      <c r="P21" s="81"/>
      <c r="Q21" s="50"/>
      <c r="R21" s="20" t="s">
        <v>23</v>
      </c>
      <c r="S21" s="42"/>
      <c r="T21" s="5">
        <v>150500</v>
      </c>
      <c r="U21" s="43"/>
      <c r="V21" s="5"/>
      <c r="W21" s="42"/>
      <c r="X21" s="5"/>
      <c r="Y21" s="43"/>
      <c r="Z21" s="5"/>
      <c r="AB21" s="63"/>
      <c r="AC21" s="82"/>
      <c r="AD21" s="84"/>
      <c r="AE21" s="88"/>
      <c r="AF21" s="86"/>
      <c r="AG21" s="84"/>
      <c r="AH21" s="82"/>
      <c r="AI21" s="82"/>
      <c r="AJ21" s="82"/>
      <c r="AK21" s="10"/>
      <c r="AL21" s="10"/>
      <c r="AM21" s="10"/>
      <c r="AN21" s="10"/>
      <c r="AO21" s="10"/>
      <c r="AP21" s="10"/>
      <c r="AQ21" s="10"/>
    </row>
    <row r="22" spans="1:43" s="35" customFormat="1" ht="18" customHeight="1" x14ac:dyDescent="0.15">
      <c r="A22" s="10"/>
      <c r="B22" s="10"/>
      <c r="C22" s="95"/>
      <c r="D22" s="96" t="s">
        <v>94</v>
      </c>
      <c r="E22" s="97">
        <v>18000</v>
      </c>
      <c r="F22" s="10"/>
      <c r="G22" s="149"/>
      <c r="H22" s="149"/>
      <c r="I22" s="149"/>
      <c r="J22" s="73"/>
      <c r="K22" s="130"/>
      <c r="L22" s="114"/>
      <c r="M22" s="110"/>
      <c r="N22" s="111"/>
      <c r="O22" s="112"/>
      <c r="P22" s="81"/>
      <c r="Q22" s="50"/>
      <c r="R22" s="20" t="s">
        <v>15</v>
      </c>
      <c r="S22" s="42"/>
      <c r="T22" s="5">
        <v>4455000</v>
      </c>
      <c r="U22" s="43"/>
      <c r="V22" s="5"/>
      <c r="W22" s="42"/>
      <c r="X22" s="5"/>
      <c r="Y22" s="43"/>
      <c r="Z22" s="5"/>
      <c r="AB22" s="63"/>
      <c r="AC22" s="82"/>
      <c r="AD22" s="82"/>
      <c r="AE22" s="82"/>
      <c r="AF22" s="82"/>
      <c r="AG22" s="82"/>
      <c r="AH22" s="82"/>
      <c r="AI22" s="82"/>
      <c r="AJ22" s="82"/>
      <c r="AK22" s="79"/>
      <c r="AL22" s="136" t="s">
        <v>54</v>
      </c>
      <c r="AM22" s="136"/>
      <c r="AN22" s="136"/>
      <c r="AO22" s="136"/>
      <c r="AP22" s="79"/>
      <c r="AQ22" s="10"/>
    </row>
    <row r="23" spans="1:43" s="35" customFormat="1" ht="18" customHeight="1" thickBot="1" x14ac:dyDescent="0.2">
      <c r="A23" s="10"/>
      <c r="B23" s="10"/>
      <c r="C23" s="95"/>
      <c r="D23" s="51" t="s">
        <v>95</v>
      </c>
      <c r="E23" s="97">
        <v>350000</v>
      </c>
      <c r="F23" s="10"/>
      <c r="G23" s="149"/>
      <c r="H23" s="149"/>
      <c r="I23" s="149"/>
      <c r="J23" s="73"/>
      <c r="K23" s="130">
        <v>10</v>
      </c>
      <c r="L23" s="113"/>
      <c r="M23" s="68"/>
      <c r="N23" s="69"/>
      <c r="O23" s="109"/>
      <c r="P23" s="81"/>
      <c r="Q23" s="50"/>
      <c r="R23" s="20" t="s">
        <v>16</v>
      </c>
      <c r="S23" s="42">
        <v>2128000</v>
      </c>
      <c r="T23" s="5"/>
      <c r="U23" s="43"/>
      <c r="V23" s="5"/>
      <c r="W23" s="42"/>
      <c r="X23" s="5"/>
      <c r="Y23" s="39"/>
      <c r="Z23" s="5"/>
      <c r="AB23" s="63"/>
      <c r="AC23" s="82"/>
      <c r="AD23" s="82"/>
      <c r="AE23" s="82"/>
      <c r="AF23" s="82"/>
      <c r="AG23" s="82"/>
      <c r="AH23" s="82"/>
      <c r="AI23" s="82"/>
      <c r="AJ23" s="82"/>
      <c r="AK23" s="60" t="s">
        <v>57</v>
      </c>
      <c r="AL23" s="138" t="s">
        <v>64</v>
      </c>
      <c r="AM23" s="138"/>
      <c r="AN23" s="138"/>
      <c r="AO23" s="138"/>
      <c r="AP23" s="18" t="s">
        <v>38</v>
      </c>
      <c r="AQ23" s="10"/>
    </row>
    <row r="24" spans="1:43" s="35" customFormat="1" ht="18" customHeight="1" thickTop="1" x14ac:dyDescent="0.15">
      <c r="A24" s="10"/>
      <c r="B24" s="10"/>
      <c r="C24" s="95"/>
      <c r="D24" s="51" t="s">
        <v>96</v>
      </c>
      <c r="E24" s="97">
        <v>270000</v>
      </c>
      <c r="F24" s="10"/>
      <c r="G24" s="149"/>
      <c r="H24" s="149"/>
      <c r="I24" s="149"/>
      <c r="J24" s="73"/>
      <c r="K24" s="130"/>
      <c r="L24" s="114"/>
      <c r="M24" s="110"/>
      <c r="N24" s="111"/>
      <c r="O24" s="112"/>
      <c r="P24" s="81"/>
      <c r="Q24" s="50"/>
      <c r="R24" s="20" t="s">
        <v>17</v>
      </c>
      <c r="S24" s="42">
        <v>821000</v>
      </c>
      <c r="T24" s="5"/>
      <c r="U24" s="43"/>
      <c r="V24" s="5"/>
      <c r="W24" s="42"/>
      <c r="X24" s="5"/>
      <c r="Y24" s="39"/>
      <c r="Z24" s="5"/>
      <c r="AB24" s="63"/>
      <c r="AC24" s="82"/>
      <c r="AD24" s="82"/>
      <c r="AE24" s="82"/>
      <c r="AF24" s="82"/>
      <c r="AG24" s="82"/>
      <c r="AH24" s="82"/>
      <c r="AI24" s="82"/>
      <c r="AJ24" s="82"/>
      <c r="AK24" s="13" t="s">
        <v>22</v>
      </c>
      <c r="AL24" s="61"/>
      <c r="AM24" s="57"/>
      <c r="AN24" s="56" t="s">
        <v>37</v>
      </c>
      <c r="AO24" s="21"/>
      <c r="AP24" s="26"/>
      <c r="AQ24" s="10"/>
    </row>
    <row r="25" spans="1:43" s="35" customFormat="1" ht="18" customHeight="1" x14ac:dyDescent="0.15">
      <c r="A25" s="10"/>
      <c r="B25" s="10"/>
      <c r="C25" s="95"/>
      <c r="D25" s="96" t="s">
        <v>97</v>
      </c>
      <c r="E25" s="97">
        <v>3500000</v>
      </c>
      <c r="F25" s="10"/>
      <c r="G25" s="149"/>
      <c r="H25" s="149"/>
      <c r="I25" s="149"/>
      <c r="J25" s="73"/>
      <c r="K25" s="130">
        <v>11</v>
      </c>
      <c r="L25" s="142"/>
      <c r="M25" s="68"/>
      <c r="N25" s="69"/>
      <c r="O25" s="109"/>
      <c r="P25" s="81"/>
      <c r="Q25" s="50"/>
      <c r="R25" s="20" t="s">
        <v>46</v>
      </c>
      <c r="S25" s="42">
        <v>232000</v>
      </c>
      <c r="T25" s="5"/>
      <c r="U25" s="43"/>
      <c r="V25" s="5"/>
      <c r="W25" s="42"/>
      <c r="X25" s="5"/>
      <c r="Y25" s="39"/>
      <c r="Z25" s="5"/>
      <c r="AB25" s="63"/>
      <c r="AC25" s="82"/>
      <c r="AD25" s="82"/>
      <c r="AE25" s="82"/>
      <c r="AF25" s="82"/>
      <c r="AG25" s="82"/>
      <c r="AH25" s="82"/>
      <c r="AI25" s="82"/>
      <c r="AJ25" s="82"/>
      <c r="AK25" s="15" t="s">
        <v>17</v>
      </c>
      <c r="AL25" s="61"/>
      <c r="AM25" s="77"/>
      <c r="AN25" s="16"/>
      <c r="AO25" s="22"/>
      <c r="AP25" s="55"/>
      <c r="AQ25" s="10"/>
    </row>
    <row r="26" spans="1:43" s="35" customFormat="1" ht="18" customHeight="1" x14ac:dyDescent="0.15">
      <c r="A26" s="10"/>
      <c r="B26" s="10"/>
      <c r="C26" s="95"/>
      <c r="D26" s="96" t="s">
        <v>98</v>
      </c>
      <c r="E26" s="97">
        <v>120000</v>
      </c>
      <c r="F26" s="10"/>
      <c r="G26" s="149"/>
      <c r="H26" s="149"/>
      <c r="I26" s="149"/>
      <c r="J26" s="73"/>
      <c r="K26" s="130"/>
      <c r="L26" s="143"/>
      <c r="M26" s="110"/>
      <c r="N26" s="111"/>
      <c r="O26" s="112"/>
      <c r="P26" s="81"/>
      <c r="Q26" s="50"/>
      <c r="R26" s="20" t="s">
        <v>34</v>
      </c>
      <c r="S26" s="42">
        <v>82600</v>
      </c>
      <c r="T26" s="5"/>
      <c r="U26" s="43"/>
      <c r="V26" s="5"/>
      <c r="W26" s="42"/>
      <c r="X26" s="5"/>
      <c r="Y26" s="39"/>
      <c r="Z26" s="5"/>
      <c r="AB26" s="63"/>
      <c r="AC26" s="82"/>
      <c r="AD26" s="82"/>
      <c r="AE26" s="82"/>
      <c r="AF26" s="82"/>
      <c r="AG26" s="82"/>
      <c r="AH26" s="82"/>
      <c r="AI26" s="82"/>
      <c r="AJ26" s="82"/>
      <c r="AK26" s="15" t="s">
        <v>24</v>
      </c>
      <c r="AL26" s="61"/>
      <c r="AM26" s="77"/>
      <c r="AN26" s="16"/>
      <c r="AO26" s="22"/>
      <c r="AP26" s="55"/>
      <c r="AQ26" s="10"/>
    </row>
    <row r="27" spans="1:43" s="35" customFormat="1" ht="18" customHeight="1" x14ac:dyDescent="0.15">
      <c r="A27" s="10"/>
      <c r="B27" s="10"/>
      <c r="C27" s="95"/>
      <c r="D27" s="96" t="s">
        <v>99</v>
      </c>
      <c r="E27" s="97">
        <v>150500</v>
      </c>
      <c r="F27" s="10"/>
      <c r="G27" s="149"/>
      <c r="H27" s="149"/>
      <c r="I27" s="149"/>
      <c r="J27" s="73"/>
      <c r="K27" s="70"/>
      <c r="L27" s="70"/>
      <c r="M27" s="70"/>
      <c r="N27" s="70"/>
      <c r="O27" s="70"/>
      <c r="P27" s="70"/>
      <c r="Q27" s="50"/>
      <c r="R27" s="20" t="s">
        <v>33</v>
      </c>
      <c r="S27" s="42">
        <v>150000</v>
      </c>
      <c r="T27" s="5"/>
      <c r="U27" s="43"/>
      <c r="V27" s="5"/>
      <c r="W27" s="42"/>
      <c r="X27" s="5"/>
      <c r="Y27" s="39"/>
      <c r="Z27" s="5"/>
      <c r="AB27" s="63"/>
      <c r="AC27" s="70"/>
      <c r="AD27" s="70"/>
      <c r="AE27" s="70"/>
      <c r="AF27" s="70"/>
      <c r="AG27" s="70"/>
      <c r="AH27" s="70"/>
      <c r="AI27" s="70"/>
      <c r="AJ27" s="70"/>
      <c r="AK27" s="15" t="s">
        <v>26</v>
      </c>
      <c r="AL27" s="61"/>
      <c r="AM27" s="77"/>
      <c r="AN27" s="16"/>
      <c r="AO27" s="22"/>
      <c r="AP27" s="55"/>
      <c r="AQ27" s="10"/>
    </row>
    <row r="28" spans="1:43" s="35" customFormat="1" ht="18" customHeight="1" x14ac:dyDescent="0.15">
      <c r="A28" s="10"/>
      <c r="B28" s="10"/>
      <c r="C28" s="95"/>
      <c r="D28" s="96" t="s">
        <v>100</v>
      </c>
      <c r="E28" s="97">
        <v>4455000</v>
      </c>
      <c r="F28" s="10"/>
      <c r="G28" s="149"/>
      <c r="H28" s="149"/>
      <c r="I28" s="149"/>
      <c r="J28" s="73"/>
      <c r="K28" s="73"/>
      <c r="L28" s="73"/>
      <c r="M28" s="73"/>
      <c r="N28" s="73"/>
      <c r="O28" s="73"/>
      <c r="P28" s="73"/>
      <c r="Q28" s="50"/>
      <c r="R28" s="20" t="s">
        <v>20</v>
      </c>
      <c r="S28" s="42">
        <v>93000</v>
      </c>
      <c r="T28" s="5"/>
      <c r="U28" s="43"/>
      <c r="V28" s="5"/>
      <c r="W28" s="42"/>
      <c r="X28" s="5"/>
      <c r="Y28" s="39"/>
      <c r="Z28" s="5"/>
      <c r="AB28" s="63"/>
      <c r="AC28" s="73"/>
      <c r="AD28" s="73"/>
      <c r="AE28" s="73"/>
      <c r="AF28" s="73"/>
      <c r="AG28" s="73"/>
      <c r="AH28" s="73"/>
      <c r="AI28" s="73"/>
      <c r="AJ28" s="73"/>
      <c r="AK28" s="15" t="s">
        <v>46</v>
      </c>
      <c r="AL28" s="22"/>
      <c r="AM28" s="77"/>
      <c r="AN28" s="16"/>
      <c r="AO28" s="22"/>
      <c r="AP28" s="55"/>
      <c r="AQ28" s="10"/>
    </row>
    <row r="29" spans="1:43" s="35" customFormat="1" ht="18" customHeight="1" x14ac:dyDescent="0.15">
      <c r="A29" s="10"/>
      <c r="B29" s="10"/>
      <c r="C29" s="95">
        <v>2128000</v>
      </c>
      <c r="D29" s="96" t="s">
        <v>101</v>
      </c>
      <c r="E29" s="97"/>
      <c r="F29" s="10"/>
      <c r="G29" s="149"/>
      <c r="H29" s="149"/>
      <c r="I29" s="149"/>
      <c r="J29" s="73"/>
      <c r="K29" s="73"/>
      <c r="L29" s="73"/>
      <c r="M29" s="73"/>
      <c r="N29" s="73"/>
      <c r="O29" s="73"/>
      <c r="P29" s="73"/>
      <c r="Q29" s="50"/>
      <c r="R29" s="20" t="s">
        <v>36</v>
      </c>
      <c r="S29" s="42">
        <v>180000</v>
      </c>
      <c r="T29" s="5"/>
      <c r="U29" s="43"/>
      <c r="V29" s="5"/>
      <c r="W29" s="42"/>
      <c r="X29" s="5"/>
      <c r="Y29" s="39"/>
      <c r="Z29" s="5"/>
      <c r="AB29" s="63"/>
      <c r="AC29" s="73"/>
      <c r="AD29" s="73"/>
      <c r="AE29" s="73"/>
      <c r="AF29" s="73"/>
      <c r="AG29" s="73"/>
      <c r="AH29" s="73"/>
      <c r="AI29" s="73"/>
      <c r="AJ29" s="73"/>
      <c r="AK29" s="15" t="s">
        <v>34</v>
      </c>
      <c r="AL29" s="61"/>
      <c r="AM29" s="77"/>
      <c r="AN29" s="16"/>
      <c r="AO29" s="22"/>
      <c r="AP29" s="55"/>
      <c r="AQ29" s="10"/>
    </row>
    <row r="30" spans="1:43" s="35" customFormat="1" ht="18" customHeight="1" thickBot="1" x14ac:dyDescent="0.2">
      <c r="A30" s="10"/>
      <c r="B30" s="10"/>
      <c r="C30" s="95">
        <v>821000</v>
      </c>
      <c r="D30" s="96" t="s">
        <v>102</v>
      </c>
      <c r="E30" s="97"/>
      <c r="F30" s="10"/>
      <c r="G30" s="149"/>
      <c r="H30" s="149"/>
      <c r="I30" s="149"/>
      <c r="J30" s="73"/>
      <c r="K30" s="73"/>
      <c r="L30" s="73"/>
      <c r="M30" s="73"/>
      <c r="N30" s="73"/>
      <c r="O30" s="73"/>
      <c r="P30" s="73"/>
      <c r="Q30" s="50"/>
      <c r="R30" s="52" t="s">
        <v>52</v>
      </c>
      <c r="S30" s="53">
        <f>SUM(S4:S29)</f>
        <v>10337700</v>
      </c>
      <c r="T30" s="54">
        <f>SUM(T4:T29)</f>
        <v>10337700</v>
      </c>
      <c r="U30" s="125" t="s">
        <v>47</v>
      </c>
      <c r="V30" s="126"/>
      <c r="W30" s="126"/>
      <c r="X30" s="126"/>
      <c r="Y30" s="126"/>
      <c r="Z30" s="127"/>
      <c r="AB30" s="63"/>
      <c r="AC30" s="73"/>
      <c r="AD30" s="73"/>
      <c r="AE30" s="73"/>
      <c r="AF30" s="73"/>
      <c r="AG30" s="73"/>
      <c r="AH30" s="73"/>
      <c r="AI30" s="73"/>
      <c r="AJ30" s="73"/>
      <c r="AK30" s="15" t="s">
        <v>33</v>
      </c>
      <c r="AL30" s="61"/>
      <c r="AM30" s="77"/>
      <c r="AN30" s="23"/>
      <c r="AO30" s="63"/>
      <c r="AP30" s="63"/>
      <c r="AQ30" s="10"/>
    </row>
    <row r="31" spans="1:43" s="35" customFormat="1" ht="18" customHeight="1" thickTop="1" x14ac:dyDescent="0.15">
      <c r="A31" s="10"/>
      <c r="B31" s="10"/>
      <c r="C31" s="95">
        <v>232000</v>
      </c>
      <c r="D31" s="96" t="s">
        <v>103</v>
      </c>
      <c r="E31" s="97"/>
      <c r="F31" s="10"/>
      <c r="G31" s="149"/>
      <c r="H31" s="149"/>
      <c r="I31" s="149"/>
      <c r="J31" s="73"/>
      <c r="K31" s="73"/>
      <c r="L31" s="73"/>
      <c r="M31" s="73"/>
      <c r="N31" s="73"/>
      <c r="O31" s="73"/>
      <c r="P31" s="73"/>
      <c r="Q31" s="50"/>
      <c r="R31" s="20" t="s">
        <v>48</v>
      </c>
      <c r="S31" s="44"/>
      <c r="T31" s="45"/>
      <c r="U31" s="41"/>
      <c r="V31" s="5"/>
      <c r="W31" s="42"/>
      <c r="X31" s="5"/>
      <c r="Y31" s="43"/>
      <c r="Z31" s="5"/>
      <c r="AB31" s="63"/>
      <c r="AC31" s="73"/>
      <c r="AD31" s="73"/>
      <c r="AE31" s="73"/>
      <c r="AF31" s="73"/>
      <c r="AG31" s="73"/>
      <c r="AH31" s="73"/>
      <c r="AI31" s="73"/>
      <c r="AJ31" s="73"/>
      <c r="AK31" s="15" t="s">
        <v>56</v>
      </c>
      <c r="AL31" s="22"/>
      <c r="AM31" s="77"/>
      <c r="AN31" s="23"/>
      <c r="AO31" s="63"/>
      <c r="AP31" s="63"/>
      <c r="AQ31" s="10"/>
    </row>
    <row r="32" spans="1:43" s="35" customFormat="1" ht="18" customHeight="1" x14ac:dyDescent="0.15">
      <c r="A32" s="10"/>
      <c r="B32" s="10"/>
      <c r="C32" s="95">
        <v>82600</v>
      </c>
      <c r="D32" s="96" t="s">
        <v>104</v>
      </c>
      <c r="E32" s="97"/>
      <c r="F32" s="10"/>
      <c r="G32" s="149"/>
      <c r="H32" s="149"/>
      <c r="I32" s="149"/>
      <c r="J32" s="73"/>
      <c r="K32" s="73"/>
      <c r="L32" s="73"/>
      <c r="M32" s="73"/>
      <c r="N32" s="73"/>
      <c r="O32" s="73"/>
      <c r="P32" s="73"/>
      <c r="Q32" s="50"/>
      <c r="R32" s="20" t="s">
        <v>48</v>
      </c>
      <c r="S32" s="44"/>
      <c r="T32" s="45"/>
      <c r="U32" s="65"/>
      <c r="V32" s="66"/>
      <c r="W32" s="47"/>
      <c r="X32" s="5"/>
      <c r="Y32" s="43"/>
      <c r="Z32" s="5"/>
      <c r="AB32" s="63"/>
      <c r="AC32" s="73"/>
      <c r="AD32" s="73"/>
      <c r="AE32" s="73"/>
      <c r="AF32" s="73"/>
      <c r="AG32" s="73"/>
      <c r="AH32" s="73"/>
      <c r="AI32" s="73"/>
      <c r="AJ32" s="73"/>
      <c r="AK32" s="15" t="s">
        <v>36</v>
      </c>
      <c r="AL32" s="61"/>
      <c r="AM32" s="77"/>
      <c r="AN32" s="23"/>
      <c r="AO32" s="63"/>
      <c r="AP32" s="63"/>
      <c r="AQ32" s="12"/>
    </row>
    <row r="33" spans="1:43" s="35" customFormat="1" ht="18" customHeight="1" x14ac:dyDescent="0.15">
      <c r="A33" s="10"/>
      <c r="B33" s="10"/>
      <c r="C33" s="95">
        <v>150000</v>
      </c>
      <c r="D33" s="96" t="s">
        <v>105</v>
      </c>
      <c r="E33" s="97"/>
      <c r="F33" s="10"/>
      <c r="G33" s="149"/>
      <c r="H33" s="149"/>
      <c r="I33" s="149"/>
      <c r="J33" s="73"/>
      <c r="K33" s="73"/>
      <c r="L33" s="73"/>
      <c r="M33" s="73"/>
      <c r="N33" s="73"/>
      <c r="O33" s="73"/>
      <c r="P33" s="73"/>
      <c r="Q33" s="50"/>
      <c r="R33" s="20" t="s">
        <v>51</v>
      </c>
      <c r="S33" s="44"/>
      <c r="T33" s="45"/>
      <c r="U33" s="41"/>
      <c r="V33" s="5"/>
      <c r="W33" s="47"/>
      <c r="X33" s="5"/>
      <c r="Y33" s="43"/>
      <c r="Z33" s="5"/>
      <c r="AB33" s="63"/>
      <c r="AC33" s="73"/>
      <c r="AD33" s="73"/>
      <c r="AE33" s="73"/>
      <c r="AF33" s="73"/>
      <c r="AG33" s="73"/>
      <c r="AH33" s="73"/>
      <c r="AI33" s="73"/>
      <c r="AJ33" s="73"/>
      <c r="AK33" s="15" t="s">
        <v>48</v>
      </c>
      <c r="AL33" s="75"/>
      <c r="AM33" s="77"/>
      <c r="AN33" s="23"/>
      <c r="AO33" s="63"/>
      <c r="AP33" s="63"/>
      <c r="AQ33" s="12"/>
    </row>
    <row r="34" spans="1:43" s="35" customFormat="1" ht="18" customHeight="1" x14ac:dyDescent="0.15">
      <c r="A34" s="10"/>
      <c r="B34" s="10"/>
      <c r="C34" s="98">
        <v>93000</v>
      </c>
      <c r="D34" s="99" t="s">
        <v>106</v>
      </c>
      <c r="E34" s="100"/>
      <c r="F34" s="10"/>
      <c r="G34" s="149"/>
      <c r="H34" s="149"/>
      <c r="I34" s="149"/>
      <c r="J34" s="73"/>
      <c r="K34" s="73"/>
      <c r="L34" s="73"/>
      <c r="M34" s="73"/>
      <c r="N34" s="73"/>
      <c r="O34" s="73"/>
      <c r="P34" s="73"/>
      <c r="Q34" s="63"/>
      <c r="R34" s="20" t="s">
        <v>26</v>
      </c>
      <c r="S34" s="44"/>
      <c r="T34" s="45"/>
      <c r="U34" s="65"/>
      <c r="V34" s="66"/>
      <c r="W34" s="47"/>
      <c r="X34" s="46"/>
      <c r="Y34" s="48"/>
      <c r="Z34" s="46"/>
      <c r="AB34" s="63"/>
      <c r="AC34" s="73"/>
      <c r="AD34" s="73"/>
      <c r="AE34" s="73"/>
      <c r="AF34" s="73"/>
      <c r="AG34" s="73"/>
      <c r="AH34" s="73"/>
      <c r="AI34" s="73"/>
      <c r="AJ34" s="73"/>
      <c r="AK34" s="144" t="s">
        <v>65</v>
      </c>
      <c r="AL34" s="22"/>
      <c r="AM34" s="135"/>
      <c r="AN34" s="23"/>
      <c r="AO34" s="63"/>
      <c r="AP34" s="63"/>
      <c r="AQ34" s="12"/>
    </row>
    <row r="35" spans="1:43" s="35" customFormat="1" ht="18" customHeight="1" x14ac:dyDescent="0.15">
      <c r="A35" s="10"/>
      <c r="B35" s="10"/>
      <c r="C35" s="101">
        <v>180000</v>
      </c>
      <c r="D35" s="102" t="s">
        <v>107</v>
      </c>
      <c r="E35" s="103"/>
      <c r="F35" s="12"/>
      <c r="G35" s="149"/>
      <c r="H35" s="149"/>
      <c r="I35" s="149"/>
      <c r="J35" s="73"/>
      <c r="K35" s="73"/>
      <c r="L35" s="73"/>
      <c r="M35" s="73"/>
      <c r="N35" s="73"/>
      <c r="O35" s="73"/>
      <c r="P35" s="73"/>
      <c r="Q35" s="63"/>
      <c r="R35" s="20" t="s">
        <v>29</v>
      </c>
      <c r="S35" s="44"/>
      <c r="T35" s="45"/>
      <c r="U35" s="65"/>
      <c r="V35" s="66"/>
      <c r="W35" s="47"/>
      <c r="X35" s="46"/>
      <c r="Y35" s="48"/>
      <c r="Z35" s="46"/>
      <c r="AB35" s="63"/>
      <c r="AC35" s="73"/>
      <c r="AD35" s="73"/>
      <c r="AE35" s="73"/>
      <c r="AF35" s="73"/>
      <c r="AG35" s="73"/>
      <c r="AH35" s="73"/>
      <c r="AI35" s="73"/>
      <c r="AJ35" s="73"/>
      <c r="AK35" s="144"/>
      <c r="AL35" s="22"/>
      <c r="AM35" s="135"/>
      <c r="AN35" s="23"/>
      <c r="AO35" s="63"/>
      <c r="AP35" s="63"/>
      <c r="AQ35" s="12"/>
    </row>
    <row r="36" spans="1:43" s="35" customFormat="1" ht="18" customHeight="1" thickBot="1" x14ac:dyDescent="0.2">
      <c r="A36" s="10"/>
      <c r="B36" s="10"/>
      <c r="C36" s="104">
        <f>SUM(C10:C35)</f>
        <v>10337700</v>
      </c>
      <c r="D36" s="105" t="s">
        <v>6</v>
      </c>
      <c r="E36" s="104">
        <f>SUM(E10:E35)</f>
        <v>10337700</v>
      </c>
      <c r="F36" s="12"/>
      <c r="G36" s="149"/>
      <c r="H36" s="149"/>
      <c r="I36" s="149"/>
      <c r="J36" s="73"/>
      <c r="K36" s="73"/>
      <c r="L36" s="73"/>
      <c r="M36" s="73"/>
      <c r="N36" s="73"/>
      <c r="O36" s="73"/>
      <c r="P36" s="73"/>
      <c r="Q36" s="63"/>
      <c r="R36" s="20" t="s">
        <v>53</v>
      </c>
      <c r="S36" s="44"/>
      <c r="T36" s="45"/>
      <c r="U36" s="65"/>
      <c r="V36" s="66"/>
      <c r="W36" s="47"/>
      <c r="X36" s="46"/>
      <c r="Y36" s="48"/>
      <c r="Z36" s="46"/>
      <c r="AB36" s="63"/>
      <c r="AC36" s="73"/>
      <c r="AD36" s="73"/>
      <c r="AE36" s="73"/>
      <c r="AF36" s="73"/>
      <c r="AG36" s="73"/>
      <c r="AH36" s="73"/>
      <c r="AI36" s="73"/>
      <c r="AJ36" s="73"/>
      <c r="AK36" s="58" t="s">
        <v>43</v>
      </c>
      <c r="AL36" s="61"/>
      <c r="AM36" s="77"/>
      <c r="AN36" s="23"/>
      <c r="AO36" s="63"/>
      <c r="AP36" s="63"/>
      <c r="AQ36" s="12"/>
    </row>
    <row r="37" spans="1:43" s="35" customFormat="1" ht="18" customHeight="1" thickTop="1" thickBot="1" x14ac:dyDescent="0.2">
      <c r="A37" s="10"/>
      <c r="B37" s="10"/>
      <c r="C37" s="106"/>
      <c r="D37" s="107"/>
      <c r="E37" s="12"/>
      <c r="F37" s="12"/>
      <c r="G37" s="149"/>
      <c r="H37" s="149"/>
      <c r="I37" s="149"/>
      <c r="J37" s="71"/>
      <c r="K37" s="73"/>
      <c r="L37" s="73"/>
      <c r="M37" s="73"/>
      <c r="N37" s="73"/>
      <c r="O37" s="73"/>
      <c r="P37" s="73"/>
      <c r="Q37" s="63"/>
      <c r="R37" s="20" t="s">
        <v>49</v>
      </c>
      <c r="S37" s="44"/>
      <c r="T37" s="45"/>
      <c r="U37" s="65"/>
      <c r="V37" s="66"/>
      <c r="W37" s="47"/>
      <c r="X37" s="46"/>
      <c r="Y37" s="48"/>
      <c r="Z37" s="46"/>
      <c r="AB37" s="63"/>
      <c r="AC37" s="73"/>
      <c r="AD37" s="73"/>
      <c r="AE37" s="73"/>
      <c r="AF37" s="73"/>
      <c r="AG37" s="73"/>
      <c r="AH37" s="73"/>
      <c r="AI37" s="73"/>
      <c r="AJ37" s="73"/>
      <c r="AK37" s="9"/>
      <c r="AL37" s="22"/>
      <c r="AM37" s="25"/>
      <c r="AN37" s="63"/>
      <c r="AO37" s="24"/>
      <c r="AP37" s="27"/>
      <c r="AQ37" s="12"/>
    </row>
    <row r="38" spans="1:43" s="35" customFormat="1" ht="18" customHeight="1" thickTop="1" x14ac:dyDescent="0.15">
      <c r="A38" s="10"/>
      <c r="B38" s="10"/>
      <c r="C38" s="10"/>
      <c r="D38" s="10"/>
      <c r="E38" s="10"/>
      <c r="F38" s="10"/>
      <c r="G38" s="149"/>
      <c r="H38" s="149"/>
      <c r="I38" s="149"/>
      <c r="J38" s="71"/>
      <c r="K38" s="73"/>
      <c r="L38" s="73"/>
      <c r="M38" s="73"/>
      <c r="N38" s="73"/>
      <c r="O38" s="73"/>
      <c r="P38" s="73"/>
      <c r="Q38" s="63"/>
      <c r="R38" s="51" t="s">
        <v>50</v>
      </c>
      <c r="S38" s="44"/>
      <c r="T38" s="45"/>
      <c r="U38" s="65"/>
      <c r="V38" s="66"/>
      <c r="W38" s="47"/>
      <c r="X38" s="46"/>
      <c r="Y38" s="48"/>
      <c r="Z38" s="46"/>
      <c r="AB38" s="63"/>
      <c r="AC38" s="73"/>
      <c r="AD38" s="73"/>
      <c r="AE38" s="73"/>
      <c r="AF38" s="73"/>
      <c r="AG38" s="73"/>
      <c r="AH38" s="73"/>
      <c r="AI38" s="73"/>
      <c r="AJ38" s="73"/>
      <c r="AK38" s="10"/>
      <c r="AL38" s="10"/>
      <c r="AM38" s="10"/>
      <c r="AN38" s="10"/>
      <c r="AO38" s="10"/>
      <c r="AP38" s="10"/>
      <c r="AQ38" s="12"/>
    </row>
    <row r="39" spans="1:43" s="35" customFormat="1" ht="18" customHeight="1" x14ac:dyDescent="0.15">
      <c r="A39" s="10"/>
      <c r="B39" s="10"/>
      <c r="C39" s="10"/>
      <c r="D39" s="10"/>
      <c r="E39" s="10"/>
      <c r="F39" s="10"/>
      <c r="G39" s="149"/>
      <c r="H39" s="149"/>
      <c r="I39" s="149"/>
      <c r="J39" s="71"/>
      <c r="K39" s="73"/>
      <c r="L39" s="73"/>
      <c r="M39" s="73"/>
      <c r="N39" s="73"/>
      <c r="O39" s="73"/>
      <c r="P39" s="73"/>
      <c r="Q39" s="63"/>
      <c r="R39" s="123" t="s">
        <v>65</v>
      </c>
      <c r="S39" s="44"/>
      <c r="T39" s="45"/>
      <c r="U39" s="119"/>
      <c r="V39" s="121"/>
      <c r="W39" s="119"/>
      <c r="X39" s="121"/>
      <c r="Y39" s="119"/>
      <c r="Z39" s="121"/>
      <c r="AA39" s="62"/>
      <c r="AB39" s="63"/>
      <c r="AC39" s="73"/>
      <c r="AD39" s="73"/>
      <c r="AE39" s="73"/>
      <c r="AF39" s="73"/>
      <c r="AG39" s="73"/>
      <c r="AH39" s="73"/>
      <c r="AI39" s="73"/>
      <c r="AJ39" s="73"/>
      <c r="AK39" s="59"/>
      <c r="AL39" s="59"/>
      <c r="AM39" s="59"/>
      <c r="AN39" s="59"/>
      <c r="AO39" s="59"/>
      <c r="AP39" s="59"/>
      <c r="AQ39" s="10"/>
    </row>
    <row r="40" spans="1:43" s="35" customFormat="1" ht="18" customHeight="1" x14ac:dyDescent="0.15">
      <c r="A40" s="10"/>
      <c r="B40" s="10"/>
      <c r="C40" s="10"/>
      <c r="D40" s="10"/>
      <c r="E40" s="10"/>
      <c r="F40" s="10"/>
      <c r="G40" s="71"/>
      <c r="H40" s="71"/>
      <c r="I40" s="71"/>
      <c r="J40" s="71"/>
      <c r="K40" s="73"/>
      <c r="L40" s="73"/>
      <c r="M40" s="73"/>
      <c r="N40" s="73"/>
      <c r="O40" s="73"/>
      <c r="P40" s="73"/>
      <c r="Q40" s="63"/>
      <c r="R40" s="124"/>
      <c r="S40" s="44"/>
      <c r="T40" s="45"/>
      <c r="U40" s="120"/>
      <c r="V40" s="122"/>
      <c r="W40" s="120"/>
      <c r="X40" s="122"/>
      <c r="Y40" s="120"/>
      <c r="Z40" s="122"/>
      <c r="AB40" s="63"/>
      <c r="AC40" s="73"/>
      <c r="AD40" s="73"/>
      <c r="AE40" s="73"/>
      <c r="AF40" s="73"/>
      <c r="AG40" s="73"/>
      <c r="AH40" s="73"/>
      <c r="AI40" s="73"/>
      <c r="AJ40" s="73"/>
      <c r="AK40" s="59"/>
      <c r="AL40" s="59"/>
      <c r="AM40" s="59"/>
      <c r="AN40" s="59"/>
      <c r="AO40" s="59"/>
      <c r="AP40" s="59"/>
      <c r="AQ40" s="10"/>
    </row>
    <row r="41" spans="1:43" s="35" customFormat="1" ht="18" customHeight="1" x14ac:dyDescent="0.15">
      <c r="A41" s="10"/>
      <c r="B41" s="10"/>
      <c r="C41" s="10"/>
      <c r="D41" s="10"/>
      <c r="E41" s="10"/>
      <c r="F41" s="10"/>
      <c r="G41" s="71"/>
      <c r="H41" s="71"/>
      <c r="I41" s="71"/>
      <c r="J41" s="71"/>
      <c r="K41" s="73"/>
      <c r="L41" s="73"/>
      <c r="M41" s="73"/>
      <c r="N41" s="73"/>
      <c r="O41" s="73"/>
      <c r="P41" s="73"/>
      <c r="Q41" s="63"/>
      <c r="R41" s="20" t="s">
        <v>48</v>
      </c>
      <c r="S41" s="44"/>
      <c r="T41" s="45"/>
      <c r="U41" s="65"/>
      <c r="V41" s="66"/>
      <c r="W41" s="47"/>
      <c r="X41" s="46"/>
      <c r="Y41" s="48"/>
      <c r="Z41" s="46"/>
      <c r="AB41" s="63"/>
      <c r="AC41" s="73"/>
      <c r="AD41" s="73"/>
      <c r="AE41" s="73"/>
      <c r="AF41" s="73"/>
      <c r="AG41" s="73"/>
      <c r="AH41" s="73"/>
      <c r="AI41" s="73"/>
      <c r="AJ41" s="73"/>
      <c r="AK41" s="59"/>
      <c r="AL41" s="59"/>
      <c r="AM41" s="59"/>
      <c r="AN41" s="59"/>
      <c r="AO41" s="59"/>
      <c r="AP41" s="59"/>
      <c r="AQ41" s="10"/>
    </row>
    <row r="42" spans="1:43" s="35" customFormat="1" ht="18" customHeight="1" x14ac:dyDescent="0.15">
      <c r="A42" s="10"/>
      <c r="B42" s="10"/>
      <c r="C42" s="10"/>
      <c r="D42" s="10"/>
      <c r="E42" s="10"/>
      <c r="F42" s="10"/>
      <c r="G42" s="71"/>
      <c r="H42" s="71"/>
      <c r="I42" s="71"/>
      <c r="J42" s="71"/>
      <c r="K42" s="73"/>
      <c r="L42" s="73"/>
      <c r="M42" s="73"/>
      <c r="N42" s="73"/>
      <c r="O42" s="73"/>
      <c r="P42" s="73"/>
      <c r="Q42" s="63"/>
      <c r="R42" s="20" t="s">
        <v>59</v>
      </c>
      <c r="S42" s="44"/>
      <c r="T42" s="45"/>
      <c r="U42" s="49"/>
      <c r="V42" s="66"/>
      <c r="W42" s="47"/>
      <c r="X42" s="46"/>
      <c r="Y42" s="48"/>
      <c r="Z42" s="46"/>
      <c r="AB42" s="63"/>
      <c r="AC42" s="73"/>
      <c r="AD42" s="73"/>
      <c r="AE42" s="73"/>
      <c r="AF42" s="73"/>
      <c r="AG42" s="73"/>
      <c r="AH42" s="73"/>
      <c r="AI42" s="73"/>
      <c r="AJ42" s="73"/>
      <c r="AK42" s="10"/>
      <c r="AL42" s="10"/>
      <c r="AM42" s="10"/>
      <c r="AN42" s="10"/>
      <c r="AO42" s="10"/>
      <c r="AP42" s="10"/>
      <c r="AQ42" s="10"/>
    </row>
    <row r="43" spans="1:43" s="35" customFormat="1" ht="18" customHeight="1" thickBot="1" x14ac:dyDescent="0.2">
      <c r="A43" s="10"/>
      <c r="B43" s="10"/>
      <c r="C43" s="10"/>
      <c r="D43" s="10"/>
      <c r="E43" s="10"/>
      <c r="F43" s="10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63"/>
      <c r="R43" s="4" t="s">
        <v>6</v>
      </c>
      <c r="S43" s="44"/>
      <c r="T43" s="45"/>
      <c r="U43" s="7"/>
      <c r="V43" s="8"/>
      <c r="W43" s="7"/>
      <c r="X43" s="8"/>
      <c r="Y43" s="7"/>
      <c r="Z43" s="8"/>
      <c r="AB43" s="63"/>
      <c r="AC43" s="71"/>
      <c r="AD43" s="71"/>
      <c r="AE43" s="71"/>
      <c r="AF43" s="71"/>
      <c r="AG43" s="71"/>
      <c r="AH43" s="71"/>
      <c r="AI43" s="71"/>
      <c r="AJ43" s="71"/>
      <c r="AK43" s="10"/>
      <c r="AL43" s="10"/>
      <c r="AM43" s="10"/>
      <c r="AN43" s="10"/>
      <c r="AO43" s="10"/>
      <c r="AP43" s="10"/>
      <c r="AQ43" s="10"/>
    </row>
    <row r="44" spans="1:43" s="35" customFormat="1" ht="18" customHeight="1" thickTop="1" x14ac:dyDescent="0.15">
      <c r="A44" s="10"/>
      <c r="B44" s="10"/>
      <c r="C44" s="10"/>
      <c r="D44" s="10"/>
      <c r="E44" s="10"/>
      <c r="F44" s="10"/>
      <c r="G44" s="10"/>
      <c r="H44" s="10"/>
      <c r="I44" s="10"/>
      <c r="J44" s="71"/>
      <c r="K44" s="71"/>
      <c r="L44" s="71"/>
      <c r="M44" s="71"/>
      <c r="N44" s="71"/>
      <c r="O44" s="71"/>
      <c r="P44" s="71"/>
      <c r="Q44" s="63"/>
      <c r="R44" s="78"/>
      <c r="S44" s="32"/>
      <c r="T44" s="32"/>
      <c r="U44" s="33"/>
      <c r="V44" s="33"/>
      <c r="W44" s="33"/>
      <c r="X44" s="33"/>
      <c r="Y44" s="33"/>
      <c r="Z44" s="33"/>
      <c r="AB44" s="63"/>
      <c r="AC44" s="71"/>
      <c r="AD44" s="71"/>
      <c r="AE44" s="71"/>
      <c r="AF44" s="71"/>
      <c r="AG44" s="71"/>
      <c r="AH44" s="71"/>
      <c r="AI44" s="71"/>
      <c r="AJ44" s="71"/>
      <c r="AK44" s="10"/>
      <c r="AL44" s="10"/>
      <c r="AM44" s="10"/>
      <c r="AN44" s="10"/>
      <c r="AO44" s="10"/>
      <c r="AP44" s="10"/>
      <c r="AQ44" s="10"/>
    </row>
    <row r="45" spans="1:43" s="35" customFormat="1" ht="18" customHeight="1" x14ac:dyDescent="0.15">
      <c r="A45" s="10"/>
      <c r="B45" s="10"/>
      <c r="C45" s="10"/>
      <c r="D45" s="10"/>
      <c r="E45" s="10"/>
      <c r="F45" s="10"/>
      <c r="G45" s="10"/>
      <c r="H45" s="10"/>
      <c r="I45" s="10"/>
      <c r="J45" s="71"/>
      <c r="K45" s="71"/>
      <c r="L45" s="71"/>
      <c r="M45" s="71"/>
      <c r="N45" s="71"/>
      <c r="O45" s="71"/>
      <c r="P45" s="71"/>
      <c r="Q45" s="63"/>
      <c r="R45" s="63"/>
      <c r="S45" s="63"/>
      <c r="T45" s="63"/>
      <c r="U45" s="63"/>
      <c r="V45" s="63"/>
      <c r="AA45"/>
      <c r="AB45"/>
      <c r="AC45" s="71"/>
      <c r="AD45" s="71"/>
      <c r="AE45" s="71"/>
      <c r="AF45" s="71"/>
      <c r="AG45" s="71"/>
      <c r="AH45" s="71"/>
      <c r="AI45" s="71"/>
      <c r="AJ45" s="71"/>
      <c r="AK45" s="10"/>
      <c r="AL45" s="10"/>
      <c r="AM45" s="10"/>
      <c r="AN45" s="10"/>
      <c r="AO45" s="10"/>
      <c r="AP45" s="10"/>
      <c r="AQ45" s="10"/>
    </row>
    <row r="46" spans="1:43" s="35" customFormat="1" ht="18" customHeight="1" x14ac:dyDescent="0.15">
      <c r="A46" s="10"/>
      <c r="B46" s="10"/>
      <c r="C46" s="10"/>
      <c r="D46" s="10"/>
      <c r="E46" s="10"/>
      <c r="F46" s="10"/>
      <c r="G46" s="10"/>
      <c r="H46" s="10"/>
      <c r="I46" s="10"/>
      <c r="J46" s="71"/>
      <c r="K46" s="71"/>
      <c r="L46" s="71"/>
      <c r="M46" s="71"/>
      <c r="N46" s="71"/>
      <c r="O46" s="71"/>
      <c r="P46" s="71"/>
      <c r="Q46" s="63"/>
      <c r="R46" s="63"/>
      <c r="S46" s="63"/>
      <c r="T46" s="63"/>
      <c r="U46" s="63"/>
      <c r="V46" s="63"/>
      <c r="AA46"/>
      <c r="AB46"/>
      <c r="AC46" s="71"/>
      <c r="AD46" s="71"/>
      <c r="AE46" s="71"/>
      <c r="AF46" s="71"/>
      <c r="AG46" s="71"/>
      <c r="AH46" s="71"/>
      <c r="AI46" s="71"/>
      <c r="AJ46" s="71"/>
      <c r="AK46" s="10"/>
      <c r="AL46" s="10"/>
      <c r="AM46" s="10"/>
      <c r="AN46" s="10"/>
      <c r="AO46" s="10"/>
      <c r="AP46" s="10"/>
      <c r="AQ46" s="10"/>
    </row>
    <row r="47" spans="1:43" x14ac:dyDescent="0.15">
      <c r="J47" s="71"/>
      <c r="K47" s="71"/>
      <c r="L47" s="71"/>
      <c r="M47" s="71"/>
      <c r="N47" s="71"/>
      <c r="O47" s="71"/>
      <c r="P47" s="71"/>
      <c r="R47" s="63"/>
      <c r="S47" s="63"/>
      <c r="T47" s="63"/>
      <c r="U47" s="63"/>
      <c r="V47" s="63"/>
      <c r="W47" s="35"/>
      <c r="X47" s="35"/>
      <c r="Y47" s="35"/>
      <c r="Z47" s="35"/>
      <c r="AC47" s="71"/>
      <c r="AD47" s="71"/>
      <c r="AE47" s="71"/>
      <c r="AF47" s="71"/>
      <c r="AG47" s="71"/>
      <c r="AH47" s="71"/>
      <c r="AI47" s="71"/>
      <c r="AJ47" s="71"/>
    </row>
    <row r="48" spans="1:43" x14ac:dyDescent="0.15">
      <c r="K48" s="71"/>
      <c r="L48" s="71"/>
      <c r="M48" s="71"/>
      <c r="N48" s="71"/>
      <c r="O48" s="71"/>
      <c r="P48" s="71"/>
      <c r="R48" s="63"/>
      <c r="S48" s="63"/>
      <c r="T48" s="63"/>
      <c r="U48" s="63"/>
      <c r="V48" s="63"/>
      <c r="W48" s="35"/>
      <c r="X48" s="35"/>
      <c r="Y48" s="35"/>
      <c r="Z48" s="35"/>
      <c r="AC48" s="71"/>
      <c r="AD48" s="71"/>
      <c r="AE48" s="71"/>
      <c r="AF48" s="71"/>
      <c r="AG48" s="71"/>
      <c r="AH48" s="71"/>
      <c r="AI48" s="71"/>
      <c r="AJ48" s="71"/>
    </row>
    <row r="49" spans="11:36" x14ac:dyDescent="0.15">
      <c r="K49" s="71"/>
      <c r="L49" s="71"/>
      <c r="M49" s="71"/>
      <c r="N49" s="71"/>
      <c r="O49" s="71"/>
      <c r="P49" s="71"/>
      <c r="R49" s="63"/>
      <c r="S49" s="63"/>
      <c r="T49" s="63"/>
      <c r="U49" s="63"/>
      <c r="V49" s="63"/>
      <c r="W49" s="35"/>
      <c r="X49" s="35"/>
      <c r="Y49" s="35"/>
      <c r="Z49" s="35"/>
      <c r="AC49" s="71"/>
      <c r="AD49" s="71"/>
      <c r="AE49" s="71"/>
      <c r="AF49" s="71"/>
      <c r="AG49" s="71"/>
      <c r="AH49" s="71"/>
      <c r="AI49" s="71"/>
      <c r="AJ49" s="71"/>
    </row>
    <row r="50" spans="11:36" x14ac:dyDescent="0.15">
      <c r="K50" s="71"/>
      <c r="L50" s="71"/>
      <c r="M50" s="71"/>
      <c r="N50" s="71"/>
      <c r="O50" s="71"/>
      <c r="P50" s="71"/>
      <c r="R50" s="63"/>
      <c r="S50" s="63"/>
      <c r="T50" s="63"/>
      <c r="U50" s="63"/>
      <c r="V50" s="63"/>
      <c r="W50" s="35"/>
      <c r="X50" s="35"/>
      <c r="Y50" s="35"/>
      <c r="Z50" s="35"/>
      <c r="AC50" s="71"/>
      <c r="AD50" s="71"/>
      <c r="AE50" s="71"/>
      <c r="AF50" s="71"/>
      <c r="AG50" s="71"/>
      <c r="AH50" s="71"/>
      <c r="AI50" s="71"/>
      <c r="AJ50" s="71"/>
    </row>
    <row r="51" spans="11:36" x14ac:dyDescent="0.15">
      <c r="K51" s="71"/>
      <c r="L51" s="71"/>
      <c r="M51" s="71"/>
      <c r="N51" s="71"/>
      <c r="O51" s="71"/>
      <c r="P51" s="71"/>
      <c r="R51" s="63"/>
      <c r="S51" s="63"/>
      <c r="T51" s="63"/>
      <c r="U51" s="63"/>
      <c r="V51" s="63"/>
      <c r="W51" s="35"/>
      <c r="X51" s="35"/>
      <c r="Y51" s="35"/>
      <c r="Z51" s="35"/>
      <c r="AC51" s="71"/>
      <c r="AD51" s="71"/>
      <c r="AE51" s="71"/>
      <c r="AF51" s="71"/>
      <c r="AG51" s="71"/>
      <c r="AH51" s="71"/>
      <c r="AI51" s="71"/>
      <c r="AJ51" s="71"/>
    </row>
    <row r="52" spans="11:36" x14ac:dyDescent="0.15">
      <c r="K52" s="71"/>
      <c r="L52" s="71"/>
      <c r="M52" s="71"/>
      <c r="N52" s="71"/>
      <c r="O52" s="71"/>
      <c r="P52" s="71"/>
      <c r="R52" s="63"/>
      <c r="S52" s="63"/>
      <c r="T52" s="63"/>
      <c r="U52" s="63"/>
      <c r="V52" s="63"/>
      <c r="W52" s="35"/>
      <c r="X52" s="35"/>
      <c r="Y52" s="35"/>
      <c r="Z52" s="35"/>
      <c r="AC52" s="71"/>
      <c r="AD52" s="71"/>
      <c r="AE52" s="71"/>
      <c r="AF52" s="71"/>
      <c r="AG52" s="71"/>
      <c r="AH52" s="71"/>
      <c r="AI52" s="71"/>
      <c r="AJ52" s="71"/>
    </row>
    <row r="53" spans="11:36" x14ac:dyDescent="0.15">
      <c r="K53" s="71"/>
      <c r="L53" s="71"/>
      <c r="M53" s="71"/>
      <c r="N53" s="71"/>
      <c r="O53" s="71"/>
      <c r="P53" s="71"/>
      <c r="R53" s="63"/>
      <c r="S53" s="63"/>
      <c r="T53" s="63"/>
      <c r="U53" s="63"/>
      <c r="V53" s="63"/>
      <c r="W53" s="35"/>
      <c r="X53" s="35"/>
      <c r="Y53" s="35"/>
      <c r="Z53" s="35"/>
      <c r="AC53" s="71"/>
      <c r="AD53" s="71"/>
      <c r="AE53" s="71"/>
      <c r="AF53" s="71"/>
      <c r="AG53" s="71"/>
      <c r="AH53" s="71"/>
      <c r="AI53" s="71"/>
      <c r="AJ53" s="71"/>
    </row>
    <row r="54" spans="11:36" x14ac:dyDescent="0.15">
      <c r="R54" s="63"/>
      <c r="S54" s="63"/>
      <c r="T54" s="63"/>
      <c r="U54" s="63"/>
      <c r="V54" s="63"/>
      <c r="W54" s="35"/>
      <c r="X54" s="35"/>
      <c r="Y54" s="35"/>
      <c r="Z54" s="35"/>
    </row>
    <row r="55" spans="11:36" x14ac:dyDescent="0.15">
      <c r="R55" s="63"/>
      <c r="S55" s="63"/>
      <c r="T55" s="63"/>
      <c r="U55" s="63"/>
      <c r="V55" s="63"/>
      <c r="W55" s="35"/>
      <c r="X55" s="35"/>
      <c r="Y55" s="35"/>
      <c r="Z55" s="35"/>
    </row>
    <row r="56" spans="11:36" x14ac:dyDescent="0.15">
      <c r="R56" s="63"/>
      <c r="S56" s="63"/>
      <c r="T56" s="63"/>
      <c r="U56" s="63"/>
      <c r="V56" s="63"/>
      <c r="W56" s="35"/>
      <c r="X56" s="35"/>
      <c r="Y56" s="35"/>
      <c r="Z56" s="35"/>
    </row>
    <row r="57" spans="11:36" x14ac:dyDescent="0.15">
      <c r="R57" s="63"/>
      <c r="S57" s="63"/>
      <c r="T57" s="63"/>
      <c r="U57" s="63"/>
      <c r="V57" s="63"/>
      <c r="W57" s="35"/>
      <c r="X57" s="35"/>
      <c r="Y57" s="35"/>
      <c r="Z57" s="35"/>
    </row>
    <row r="58" spans="11:36" x14ac:dyDescent="0.15">
      <c r="R58" s="63"/>
      <c r="S58" s="63"/>
      <c r="T58" s="63"/>
      <c r="U58" s="63"/>
      <c r="V58" s="63"/>
      <c r="W58" s="35"/>
      <c r="X58" s="35"/>
      <c r="Y58" s="35"/>
      <c r="Z58" s="35"/>
    </row>
    <row r="59" spans="11:36" x14ac:dyDescent="0.15">
      <c r="R59" s="63"/>
      <c r="S59" s="63"/>
      <c r="T59" s="63"/>
      <c r="U59" s="63"/>
      <c r="V59" s="63"/>
      <c r="W59" s="35"/>
      <c r="X59" s="35"/>
      <c r="Y59" s="35"/>
      <c r="Z59" s="35"/>
    </row>
    <row r="60" spans="11:36" x14ac:dyDescent="0.15">
      <c r="R60" s="63"/>
      <c r="S60" s="63"/>
      <c r="T60" s="63"/>
      <c r="U60" s="63"/>
      <c r="V60" s="63"/>
      <c r="W60" s="35"/>
      <c r="X60" s="35"/>
      <c r="Y60" s="35"/>
      <c r="Z60" s="35"/>
    </row>
    <row r="61" spans="11:36" x14ac:dyDescent="0.15">
      <c r="R61" s="63"/>
      <c r="S61" s="63"/>
      <c r="T61" s="63"/>
      <c r="U61" s="63"/>
      <c r="V61" s="63"/>
      <c r="W61" s="35"/>
      <c r="X61" s="35"/>
      <c r="Y61" s="35"/>
      <c r="Z61" s="35"/>
    </row>
    <row r="62" spans="11:36" x14ac:dyDescent="0.15">
      <c r="R62" s="63"/>
      <c r="S62" s="63"/>
      <c r="T62" s="63"/>
      <c r="U62" s="63"/>
      <c r="V62" s="63"/>
      <c r="W62" s="35"/>
      <c r="X62" s="35"/>
      <c r="Y62" s="35"/>
      <c r="Z62" s="35"/>
    </row>
    <row r="63" spans="11:36" x14ac:dyDescent="0.15">
      <c r="R63" s="63"/>
      <c r="S63" s="63"/>
      <c r="T63" s="63"/>
      <c r="U63" s="63"/>
      <c r="V63" s="63"/>
      <c r="W63" s="35"/>
      <c r="X63" s="35"/>
      <c r="Y63" s="35"/>
      <c r="Z63" s="35"/>
    </row>
    <row r="64" spans="11:36" x14ac:dyDescent="0.15">
      <c r="R64" s="63"/>
      <c r="S64" s="63"/>
      <c r="T64" s="63"/>
      <c r="U64" s="63"/>
      <c r="V64" s="63"/>
      <c r="W64" s="35"/>
      <c r="X64" s="35"/>
      <c r="Y64" s="35"/>
      <c r="Z64" s="35"/>
    </row>
    <row r="65" spans="18:26" x14ac:dyDescent="0.15">
      <c r="R65" s="63"/>
      <c r="S65" s="63"/>
      <c r="T65" s="63"/>
      <c r="U65" s="63"/>
      <c r="V65" s="63"/>
      <c r="W65" s="35"/>
      <c r="X65" s="35"/>
      <c r="Y65" s="35"/>
      <c r="Z65" s="35"/>
    </row>
    <row r="66" spans="18:26" x14ac:dyDescent="0.15">
      <c r="R66" s="63"/>
      <c r="S66" s="63"/>
      <c r="T66" s="63"/>
      <c r="U66" s="63"/>
      <c r="V66" s="63"/>
      <c r="W66" s="35"/>
      <c r="X66" s="35"/>
      <c r="Y66" s="35"/>
      <c r="Z66" s="35"/>
    </row>
    <row r="67" spans="18:26" x14ac:dyDescent="0.15">
      <c r="R67" s="63"/>
      <c r="S67" s="63"/>
      <c r="T67" s="63"/>
      <c r="U67" s="63"/>
      <c r="V67" s="63"/>
      <c r="W67" s="35"/>
      <c r="X67" s="35"/>
      <c r="Y67" s="35"/>
      <c r="Z67" s="35"/>
    </row>
  </sheetData>
  <mergeCells count="41">
    <mergeCell ref="B1:I1"/>
    <mergeCell ref="B3:I5"/>
    <mergeCell ref="F7:H7"/>
    <mergeCell ref="C8:E8"/>
    <mergeCell ref="G8:I39"/>
    <mergeCell ref="AC19:AD19"/>
    <mergeCell ref="K11:K12"/>
    <mergeCell ref="L25:L26"/>
    <mergeCell ref="AC3:AG3"/>
    <mergeCell ref="AK34:AK35"/>
    <mergeCell ref="AM34:AM35"/>
    <mergeCell ref="AK1:AO1"/>
    <mergeCell ref="AK3:AP3"/>
    <mergeCell ref="AM4:AN4"/>
    <mergeCell ref="AL22:AO22"/>
    <mergeCell ref="AL23:AO23"/>
    <mergeCell ref="K2:O2"/>
    <mergeCell ref="K23:K24"/>
    <mergeCell ref="K25:K26"/>
    <mergeCell ref="R1:V1"/>
    <mergeCell ref="K15:K16"/>
    <mergeCell ref="K17:K18"/>
    <mergeCell ref="K19:K20"/>
    <mergeCell ref="K21:K22"/>
    <mergeCell ref="K5:K6"/>
    <mergeCell ref="K7:K8"/>
    <mergeCell ref="K9:K10"/>
    <mergeCell ref="K13:K14"/>
    <mergeCell ref="R2:R3"/>
    <mergeCell ref="S2:T2"/>
    <mergeCell ref="U2:V2"/>
    <mergeCell ref="Y2:Z2"/>
    <mergeCell ref="Y39:Y40"/>
    <mergeCell ref="Z39:Z40"/>
    <mergeCell ref="R39:R40"/>
    <mergeCell ref="U30:Z30"/>
    <mergeCell ref="U39:U40"/>
    <mergeCell ref="V39:V40"/>
    <mergeCell ref="W39:W40"/>
    <mergeCell ref="X39:X40"/>
    <mergeCell ref="W2:X2"/>
  </mergeCells>
  <phoneticPr fontId="1"/>
  <printOptions horizontalCentered="1"/>
  <pageMargins left="0.23622047244094491" right="0.23622047244094491" top="0.74803149606299213" bottom="0.74803149606299213" header="0" footer="0"/>
  <pageSetup paperSize="9" orientation="portrait" horizontalDpi="4294967293" r:id="rId1"/>
  <headerFooter>
    <oddFooter>&amp;P ページ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問題-（税引後）決算整理から財務諸表まで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omphalos21c</dc:creator>
  <cp:lastModifiedBy>稲崎玄</cp:lastModifiedBy>
  <cp:lastPrinted>2020-11-24T18:09:08Z</cp:lastPrinted>
  <dcterms:created xsi:type="dcterms:W3CDTF">2013-12-13T23:47:25Z</dcterms:created>
  <dcterms:modified xsi:type="dcterms:W3CDTF">2020-12-17T06:58:29Z</dcterms:modified>
</cp:coreProperties>
</file>