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takeshi.kasai\Desktop\"/>
    </mc:Choice>
  </mc:AlternateContent>
  <xr:revisionPtr revIDLastSave="0" documentId="13_ncr:1_{824C2B2F-109F-4B84-AB2E-A24E4EFADD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C30" i="1"/>
  <c r="C29" i="1"/>
  <c r="C26" i="1"/>
  <c r="C32" i="1" s="1"/>
  <c r="C25" i="1"/>
  <c r="C24" i="1"/>
  <c r="C18" i="1"/>
  <c r="C14" i="1"/>
  <c r="C20" i="1" s="1"/>
  <c r="C13" i="1"/>
  <c r="C19" i="1" s="1"/>
  <c r="C12" i="1"/>
  <c r="C11" i="1"/>
  <c r="C33" i="1" l="1"/>
  <c r="C21" i="1"/>
</calcChain>
</file>

<file path=xl/sharedStrings.xml><?xml version="1.0" encoding="utf-8"?>
<sst xmlns="http://schemas.openxmlformats.org/spreadsheetml/2006/main" count="64" uniqueCount="31">
  <si>
    <t>①店舗数</t>
    <rPh sb="1" eb="4">
      <t>テンポスウ</t>
    </rPh>
    <phoneticPr fontId="3"/>
  </si>
  <si>
    <t>４月</t>
    <rPh sb="1" eb="2">
      <t>ガツ</t>
    </rPh>
    <phoneticPr fontId="3"/>
  </si>
  <si>
    <t>5月</t>
    <rPh sb="1" eb="2">
      <t>ガツ</t>
    </rPh>
    <phoneticPr fontId="3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</si>
  <si>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</si>
  <si>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</si>
  <si>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</si>
  <si>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</si>
  <si>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</si>
  <si>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</si>
  <si>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</si>
  <si>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</si>
  <si>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</si>
  <si>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</si>
  <si>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令和3年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</si>
  <si>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</si>
  <si>
    <t>商品別売上数修正済</t>
    <rPh sb="0" eb="3">
      <t>ショウヒンベツ</t>
    </rPh>
    <rPh sb="3" eb="5">
      <t>ウリアゲ</t>
    </rPh>
    <rPh sb="5" eb="6">
      <t>スウ</t>
    </rPh>
    <rPh sb="6" eb="9">
      <t>シュウセイスミ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</si>
  <si>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</si>
  <si>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</si>
  <si>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</si>
  <si>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</si>
  <si>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②2021商品別売上高</t>
    <rPh sb="5" eb="7">
      <t>ショウヒン</t>
    </rPh>
    <rPh sb="7" eb="8">
      <t>ベツ</t>
    </rPh>
    <rPh sb="8" eb="10">
      <t>ウリアゲ</t>
    </rPh>
    <rPh sb="10" eb="11">
      <t>ダカ</t>
    </rPh>
    <phoneticPr fontId="3"/>
  </si>
  <si>
    <t>→同じように①とA列を掛ける</t>
    <rPh sb="1" eb="2">
      <t>オナ</t>
    </rPh>
    <rPh sb="9" eb="10">
      <t>レツ</t>
    </rPh>
    <rPh sb="11" eb="12">
      <t>カ</t>
    </rPh>
    <phoneticPr fontId="3"/>
  </si>
  <si>
    <t>→</t>
    <phoneticPr fontId="3"/>
  </si>
  <si>
    <t>計</t>
    <rPh sb="0" eb="1">
      <t>ケイ</t>
    </rPh>
    <phoneticPr fontId="3"/>
  </si>
  <si>
    <t>←小計たぶんあっている</t>
    <rPh sb="1" eb="3">
      <t>ショウケイ</t>
    </rPh>
    <phoneticPr fontId="3"/>
  </si>
  <si>
    <t>③（2022も2021と同様な比率で、店舗当たり売上があるとした場合の2022の予測）計算式参照</t>
    <rPh sb="12" eb="14">
      <t>ドウヨウ</t>
    </rPh>
    <rPh sb="15" eb="17">
      <t>ヒリツ</t>
    </rPh>
    <rPh sb="19" eb="22">
      <t>テンポア</t>
    </rPh>
    <rPh sb="24" eb="25">
      <t>ウ</t>
    </rPh>
    <rPh sb="25" eb="26">
      <t>ア</t>
    </rPh>
    <rPh sb="32" eb="34">
      <t>バアイ</t>
    </rPh>
    <rPh sb="40" eb="42">
      <t>ヨソク</t>
    </rPh>
    <rPh sb="43" eb="48">
      <t>ケイサンシキサンショウ</t>
    </rPh>
    <phoneticPr fontId="3"/>
  </si>
  <si>
    <t>→計算式と同じように</t>
    <rPh sb="1" eb="4">
      <t>ケイサンシキ</t>
    </rPh>
    <rPh sb="5" eb="6">
      <t>オナ</t>
    </rPh>
    <phoneticPr fontId="3"/>
  </si>
  <si>
    <t>④2021商品別粗利高</t>
    <rPh sb="5" eb="7">
      <t>ショウヒン</t>
    </rPh>
    <rPh sb="7" eb="8">
      <t>ベツ</t>
    </rPh>
    <rPh sb="8" eb="10">
      <t>アラリ</t>
    </rPh>
    <rPh sb="10" eb="11">
      <t>ダカ</t>
    </rPh>
    <phoneticPr fontId="3"/>
  </si>
  <si>
    <t>⑤（2022も2021と同様な比率で、店舗当たり粗利があるとした場合の2022の予測）</t>
    <rPh sb="12" eb="14">
      <t>ドウヨウ</t>
    </rPh>
    <rPh sb="15" eb="17">
      <t>ヒリツ</t>
    </rPh>
    <rPh sb="19" eb="22">
      <t>テンポア</t>
    </rPh>
    <rPh sb="24" eb="26">
      <t>ソリ</t>
    </rPh>
    <rPh sb="32" eb="34">
      <t>バアイ</t>
    </rPh>
    <rPh sb="40" eb="42">
      <t>ヨソク</t>
    </rPh>
    <phoneticPr fontId="3"/>
  </si>
  <si>
    <t>↑隠したい</t>
    <rPh sb="1" eb="2">
      <t>カク</t>
    </rPh>
    <phoneticPr fontId="3"/>
  </si>
  <si>
    <t>↓隠したい</t>
    <rPh sb="1" eb="2">
      <t>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</si>
</sst>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name val="HGPｺﾞｼｯｸM"/>
      <family val="3"/>
      <charset val="128"/>
    </font>
    <font>
      <b/>
      <sz val="1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38" fontId="2" fillId="0" borderId="0" xfId="1" applyFont="1" applyAlignment="1">
      <alignment horizontal="center"/>
    </xf>
    <xf numFmtId="38" fontId="2" fillId="0" borderId="1" xfId="1" applyFont="1" applyBorder="1" applyAlignment="1">
      <alignment horizontal="center"/>
    </xf>
    <xf numFmtId="38" fontId="2" fillId="0" borderId="0" xfId="1" applyFont="1" applyAlignment="1"/>
    <xf numFmtId="38" fontId="2" fillId="0" borderId="2" xfId="1" applyFont="1" applyBorder="1" applyAlignment="1">
      <alignment horizontal="right"/>
    </xf>
    <xf numFmtId="38" fontId="2" fillId="0" borderId="1" xfId="1" applyFont="1" applyFill="1" applyBorder="1">
      <alignment vertical="center"/>
    </xf>
    <xf numFmtId="38" fontId="2" fillId="0" borderId="1" xfId="1" applyFont="1" applyBorder="1" applyAlignment="1"/>
    <xf numFmtId="38" fontId="2" fillId="0" borderId="0" xfId="1" applyFont="1" applyBorder="1" applyAlignment="1">
      <alignment horizontal="right"/>
    </xf>
    <xf numFmtId="38" fontId="2" fillId="0" borderId="0" xfId="1" applyFont="1" applyBorder="1" applyAlignment="1"/>
    <xf numFmtId="38" fontId="2" fillId="0" borderId="0" xfId="1" applyFont="1" applyBorder="1" applyAlignment="1">
      <alignment horizontal="left"/>
    </xf>
    <xf numFmtId="38" fontId="2" fillId="0" borderId="0" xfId="1" applyFont="1" applyAlignment="1">
      <alignment horizontal="right"/>
    </xf>
    <xf numFmtId="38" fontId="4" fillId="2" borderId="3" xfId="1" applyFont="1" applyFill="1" applyBorder="1">
      <alignment vertical="center"/>
    </xf>
    <xf numFmtId="38" fontId="4" fillId="2" borderId="4" xfId="1" applyFont="1" applyFill="1" applyBorder="1">
      <alignment vertical="center"/>
    </xf>
    <xf numFmtId="38" fontId="5" fillId="0" borderId="1" xfId="1" applyFont="1" applyBorder="1" applyAlignment="1"/>
    <xf numFmtId="38" fontId="0" fillId="0" borderId="0" xfId="1" applyFont="1" applyAlignment="1"/>
    <xf numFmtId="38" fontId="2" fillId="0" borderId="0" xfId="1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12" workbookViewId="0">
      <selection activeCell="F22" sqref="F22"/>
    </sheetView>
  </sheetViews>
  <sheetFormatPr defaultRowHeight="18" x14ac:dyDescent="0.55000000000000004"/>
  <cols>
    <col min="1" max="1" width="13.1640625" style="3" customWidth="1"/>
    <col min="2" max="2" width="8.6640625" style="3"/>
    <col min="3" max="14" width="11.25" style="3" customWidth="1"/>
    <col min="15" max="16384" width="8.6640625" style="3"/>
  </cols>
  <sheetData>
    <row r="1" spans="1:15" s="1" customFormat="1" x14ac:dyDescent="0.55000000000000004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5" x14ac:dyDescent="0.55000000000000004">
      <c r="B2" s="4" t="s">
        <v>13</v>
      </c>
      <c r="C2" s="5">
        <v>481</v>
      </c>
      <c r="D2" s="5">
        <v>372</v>
      </c>
      <c r="E2" s="5">
        <v>463</v>
      </c>
      <c r="F2" s="5">
        <v>644</v>
      </c>
      <c r="G2" s="5">
        <v>693</v>
      </c>
      <c r="H2" s="5">
        <v>453</v>
      </c>
      <c r="I2" s="5">
        <v>564</v>
      </c>
      <c r="J2" s="5">
        <v>602</v>
      </c>
      <c r="K2" s="5">
        <v>608</v>
      </c>
      <c r="L2" s="5">
        <v>361</v>
      </c>
      <c r="M2" s="5">
        <v>430</v>
      </c>
      <c r="N2" s="5">
        <v>572</v>
      </c>
    </row>
    <row r="3" spans="1:15" x14ac:dyDescent="0.55000000000000004">
      <c r="B3" s="4" t="s">
        <v>14</v>
      </c>
      <c r="C3" s="6">
        <v>665</v>
      </c>
      <c r="D3" s="6">
        <v>650</v>
      </c>
      <c r="E3" s="6">
        <v>670</v>
      </c>
      <c r="F3" s="6">
        <v>650</v>
      </c>
      <c r="G3" s="6">
        <v>650</v>
      </c>
      <c r="H3" s="6">
        <v>600</v>
      </c>
      <c r="I3" s="6">
        <v>500</v>
      </c>
      <c r="J3" s="6">
        <v>600</v>
      </c>
      <c r="K3" s="6">
        <v>600</v>
      </c>
      <c r="L3" s="6">
        <v>500</v>
      </c>
      <c r="M3" s="6">
        <v>500</v>
      </c>
      <c r="N3" s="6">
        <v>500</v>
      </c>
    </row>
    <row r="4" spans="1:15" x14ac:dyDescent="0.55000000000000004"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x14ac:dyDescent="0.55000000000000004">
      <c r="B5" s="9" t="s">
        <v>15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5" x14ac:dyDescent="0.55000000000000004">
      <c r="B6" s="10" t="s">
        <v>16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11">
        <v>42</v>
      </c>
      <c r="J6" s="6">
        <v>0</v>
      </c>
      <c r="K6" s="6">
        <v>0</v>
      </c>
      <c r="L6" s="6">
        <v>0</v>
      </c>
      <c r="M6" s="6">
        <v>0</v>
      </c>
      <c r="N6" s="6">
        <v>300</v>
      </c>
    </row>
    <row r="7" spans="1:15" x14ac:dyDescent="0.55000000000000004">
      <c r="B7" s="10" t="s">
        <v>17</v>
      </c>
      <c r="C7" s="6">
        <v>14</v>
      </c>
      <c r="D7" s="6">
        <v>109</v>
      </c>
      <c r="E7" s="6">
        <v>112</v>
      </c>
      <c r="F7" s="6">
        <v>324</v>
      </c>
      <c r="G7" s="6">
        <v>362</v>
      </c>
      <c r="H7" s="6">
        <v>209</v>
      </c>
      <c r="I7" s="11">
        <v>283</v>
      </c>
      <c r="J7" s="6">
        <v>424</v>
      </c>
      <c r="K7" s="6">
        <v>392</v>
      </c>
      <c r="L7" s="6">
        <v>281</v>
      </c>
      <c r="M7" s="6">
        <v>385</v>
      </c>
      <c r="N7" s="6">
        <v>0</v>
      </c>
    </row>
    <row r="8" spans="1:15" x14ac:dyDescent="0.55000000000000004">
      <c r="B8" s="10" t="s">
        <v>18</v>
      </c>
      <c r="C8" s="6">
        <v>237</v>
      </c>
      <c r="D8" s="6">
        <v>176</v>
      </c>
      <c r="E8" s="6">
        <v>198</v>
      </c>
      <c r="F8" s="6">
        <v>375</v>
      </c>
      <c r="G8" s="6">
        <v>424</v>
      </c>
      <c r="H8" s="6">
        <v>406</v>
      </c>
      <c r="I8" s="11">
        <v>489</v>
      </c>
      <c r="J8" s="6">
        <v>546</v>
      </c>
      <c r="K8" s="6">
        <v>533</v>
      </c>
      <c r="L8" s="6">
        <v>481</v>
      </c>
      <c r="M8" s="6">
        <v>163</v>
      </c>
      <c r="N8" s="6">
        <v>0</v>
      </c>
    </row>
    <row r="9" spans="1:15" ht="18.5" thickBot="1" x14ac:dyDescent="0.6">
      <c r="B9" s="10" t="s">
        <v>19</v>
      </c>
      <c r="C9" s="6">
        <v>1</v>
      </c>
      <c r="D9" s="6">
        <v>0</v>
      </c>
      <c r="E9" s="6">
        <v>0</v>
      </c>
      <c r="F9" s="6">
        <v>0</v>
      </c>
      <c r="G9" s="6">
        <v>19</v>
      </c>
      <c r="H9" s="6">
        <v>31</v>
      </c>
      <c r="I9" s="12">
        <v>37</v>
      </c>
      <c r="J9" s="6">
        <v>68</v>
      </c>
      <c r="K9" s="6">
        <v>91</v>
      </c>
      <c r="L9" s="6">
        <v>120</v>
      </c>
      <c r="M9" s="6">
        <v>109</v>
      </c>
      <c r="N9" s="6">
        <v>0</v>
      </c>
    </row>
    <row r="10" spans="1:15" x14ac:dyDescent="0.55000000000000004">
      <c r="B10" s="3" t="s">
        <v>20</v>
      </c>
    </row>
    <row r="11" spans="1:15" x14ac:dyDescent="0.55000000000000004">
      <c r="A11" s="13">
        <v>50000</v>
      </c>
      <c r="B11" s="10" t="s">
        <v>16</v>
      </c>
      <c r="C11" s="3">
        <f>C6*C12</f>
        <v>0</v>
      </c>
      <c r="D11" s="3" t="s">
        <v>21</v>
      </c>
    </row>
    <row r="12" spans="1:15" x14ac:dyDescent="0.55000000000000004">
      <c r="A12" s="13">
        <v>65000</v>
      </c>
      <c r="B12" s="10" t="s">
        <v>17</v>
      </c>
      <c r="C12" s="3">
        <f>C7*A12</f>
        <v>910000</v>
      </c>
      <c r="D12" s="3" t="s">
        <v>22</v>
      </c>
    </row>
    <row r="13" spans="1:15" x14ac:dyDescent="0.55000000000000004">
      <c r="A13" s="13">
        <v>17500</v>
      </c>
      <c r="B13" s="10" t="s">
        <v>18</v>
      </c>
      <c r="C13" s="3">
        <f>C8*A13</f>
        <v>4147500</v>
      </c>
      <c r="D13" s="3" t="s">
        <v>22</v>
      </c>
    </row>
    <row r="14" spans="1:15" x14ac:dyDescent="0.55000000000000004">
      <c r="A14" s="3">
        <v>34000</v>
      </c>
      <c r="B14" s="10" t="s">
        <v>19</v>
      </c>
      <c r="C14" s="3">
        <f>C9*A14</f>
        <v>34000</v>
      </c>
      <c r="D14" s="3" t="s">
        <v>22</v>
      </c>
    </row>
    <row r="15" spans="1:15" x14ac:dyDescent="0.55000000000000004">
      <c r="A15" s="3" t="s">
        <v>29</v>
      </c>
      <c r="B15" s="10" t="s">
        <v>23</v>
      </c>
      <c r="C15" s="14">
        <v>5091500</v>
      </c>
      <c r="D15" s="14">
        <v>10165000</v>
      </c>
      <c r="E15" s="14">
        <v>10745000</v>
      </c>
      <c r="F15" s="14">
        <v>27622500</v>
      </c>
      <c r="G15" s="14">
        <v>32846000</v>
      </c>
      <c r="H15" s="14">
        <v>26044000</v>
      </c>
      <c r="I15" s="14">
        <v>30310500</v>
      </c>
      <c r="J15" s="14">
        <v>39427000</v>
      </c>
      <c r="K15" s="14">
        <v>37901500</v>
      </c>
      <c r="L15" s="14">
        <v>30762500</v>
      </c>
      <c r="M15" s="14">
        <v>31583500</v>
      </c>
      <c r="N15" s="14">
        <v>15000000</v>
      </c>
      <c r="O15" s="3" t="s">
        <v>24</v>
      </c>
    </row>
    <row r="16" spans="1:15" x14ac:dyDescent="0.55000000000000004">
      <c r="B16" s="15" t="s">
        <v>25</v>
      </c>
    </row>
    <row r="17" spans="1:15" x14ac:dyDescent="0.55000000000000004">
      <c r="B17" s="10" t="s">
        <v>16</v>
      </c>
      <c r="C17" s="3">
        <v>0</v>
      </c>
      <c r="D17" s="3" t="s">
        <v>26</v>
      </c>
    </row>
    <row r="18" spans="1:15" x14ac:dyDescent="0.55000000000000004">
      <c r="B18" s="10" t="s">
        <v>17</v>
      </c>
      <c r="C18" s="3">
        <f>C12/C2*C3</f>
        <v>1258108.1081081082</v>
      </c>
      <c r="D18" s="3" t="s">
        <v>22</v>
      </c>
    </row>
    <row r="19" spans="1:15" x14ac:dyDescent="0.55000000000000004">
      <c r="B19" s="10" t="s">
        <v>18</v>
      </c>
      <c r="C19" s="3">
        <f>C13/C2*C3</f>
        <v>5734069.646569646</v>
      </c>
      <c r="D19" s="3" t="s">
        <v>22</v>
      </c>
    </row>
    <row r="20" spans="1:15" x14ac:dyDescent="0.55000000000000004">
      <c r="B20" s="10" t="s">
        <v>19</v>
      </c>
      <c r="C20" s="3">
        <f>C14/C2*C3</f>
        <v>47006.23700623701</v>
      </c>
      <c r="D20" s="3" t="s">
        <v>22</v>
      </c>
    </row>
    <row r="21" spans="1:15" x14ac:dyDescent="0.55000000000000004">
      <c r="B21" s="10" t="s">
        <v>23</v>
      </c>
      <c r="C21" s="3">
        <f>SUM(C17:C20)</f>
        <v>7039183.9916839907</v>
      </c>
    </row>
    <row r="22" spans="1:15" x14ac:dyDescent="0.55000000000000004">
      <c r="A22" s="3" t="s">
        <v>30</v>
      </c>
      <c r="B22" s="3" t="s">
        <v>27</v>
      </c>
    </row>
    <row r="23" spans="1:15" x14ac:dyDescent="0.55000000000000004">
      <c r="A23" s="13">
        <v>32020</v>
      </c>
      <c r="B23" s="10" t="s">
        <v>16</v>
      </c>
      <c r="C23" s="3">
        <v>0</v>
      </c>
      <c r="D23" s="3" t="s">
        <v>26</v>
      </c>
    </row>
    <row r="24" spans="1:15" x14ac:dyDescent="0.55000000000000004">
      <c r="A24" s="13">
        <v>50380</v>
      </c>
      <c r="B24" s="10" t="s">
        <v>17</v>
      </c>
      <c r="C24" s="3">
        <f>C7*A24</f>
        <v>705320</v>
      </c>
      <c r="D24" s="3" t="s">
        <v>22</v>
      </c>
    </row>
    <row r="25" spans="1:15" x14ac:dyDescent="0.55000000000000004">
      <c r="A25" s="6">
        <v>3000</v>
      </c>
      <c r="B25" s="10" t="s">
        <v>18</v>
      </c>
      <c r="C25" s="3">
        <f>C8*A25</f>
        <v>711000</v>
      </c>
      <c r="D25" s="3" t="s">
        <v>22</v>
      </c>
    </row>
    <row r="26" spans="1:15" x14ac:dyDescent="0.55000000000000004">
      <c r="A26" s="6">
        <v>500</v>
      </c>
      <c r="B26" s="10" t="s">
        <v>19</v>
      </c>
      <c r="C26" s="3">
        <f>C9*A26</f>
        <v>500</v>
      </c>
      <c r="D26" s="3" t="s">
        <v>22</v>
      </c>
    </row>
    <row r="27" spans="1:15" x14ac:dyDescent="0.55000000000000004">
      <c r="B27" s="10" t="s">
        <v>23</v>
      </c>
      <c r="C27" s="14">
        <v>1416820</v>
      </c>
      <c r="D27" s="14">
        <v>6019420</v>
      </c>
      <c r="E27" s="14">
        <v>6236560</v>
      </c>
      <c r="F27" s="14">
        <v>17448120</v>
      </c>
      <c r="G27" s="14">
        <v>20319560</v>
      </c>
      <c r="H27" s="14">
        <v>14516640</v>
      </c>
      <c r="I27" s="14">
        <v>17087880</v>
      </c>
      <c r="J27" s="14">
        <v>23033120</v>
      </c>
      <c r="K27" s="14">
        <v>21393460</v>
      </c>
      <c r="L27" s="14">
        <v>15659780</v>
      </c>
      <c r="M27" s="14">
        <v>19939800</v>
      </c>
      <c r="N27" s="14">
        <v>9606000</v>
      </c>
      <c r="O27" s="3" t="s">
        <v>24</v>
      </c>
    </row>
    <row r="28" spans="1:15" x14ac:dyDescent="0.55000000000000004">
      <c r="B28" s="15" t="s">
        <v>28</v>
      </c>
    </row>
    <row r="29" spans="1:15" x14ac:dyDescent="0.55000000000000004">
      <c r="B29" s="10" t="s">
        <v>16</v>
      </c>
      <c r="C29" s="3">
        <f>C23/665*483</f>
        <v>0</v>
      </c>
      <c r="D29" s="3" t="s">
        <v>26</v>
      </c>
    </row>
    <row r="30" spans="1:15" x14ac:dyDescent="0.55000000000000004">
      <c r="B30" s="10" t="s">
        <v>17</v>
      </c>
      <c r="C30" s="3">
        <f>C24/C2*C3</f>
        <v>975130.56133056129</v>
      </c>
      <c r="D30" s="3" t="s">
        <v>22</v>
      </c>
    </row>
    <row r="31" spans="1:15" x14ac:dyDescent="0.55000000000000004">
      <c r="B31" s="10" t="s">
        <v>18</v>
      </c>
      <c r="C31" s="3">
        <f>C25/C2*C3</f>
        <v>982983.36798336799</v>
      </c>
      <c r="D31" s="3" t="s">
        <v>22</v>
      </c>
    </row>
    <row r="32" spans="1:15" x14ac:dyDescent="0.55000000000000004">
      <c r="B32" s="10" t="s">
        <v>19</v>
      </c>
      <c r="C32" s="3">
        <f>C26/C2*C3</f>
        <v>691.26819126819134</v>
      </c>
      <c r="D32" s="3" t="s">
        <v>22</v>
      </c>
    </row>
    <row r="33" spans="2:3" x14ac:dyDescent="0.55000000000000004">
      <c r="B33" s="10" t="s">
        <v>23</v>
      </c>
      <c r="C33" s="3">
        <f>SUM(C29:C32)</f>
        <v>1958805.1975051975</v>
      </c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笠井 武</dc:creator>
  <cp:lastModifiedBy>Administrator</cp:lastModifiedBy>
  <dcterms:created xsi:type="dcterms:W3CDTF">2015-06-05T18:17:20Z</dcterms:created>
  <dcterms:modified xsi:type="dcterms:W3CDTF">2022-05-20T09:27:45Z</dcterms:modified>
</cp:coreProperties>
</file>