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8_{02285906-5FDA-43C6-902C-581EBF663746}" xr6:coauthVersionLast="47" xr6:coauthVersionMax="47" xr10:uidLastSave="{00000000-0000-0000-0000-000000000000}"/>
  <bookViews>
    <workbookView xWindow="14010" yWindow="465" windowWidth="13860" windowHeight="16875" xr2:uid="{F1191966-E37D-45BD-92A8-97ECDB8A06CA}"/>
  </bookViews>
  <sheets>
    <sheet name="現金勘定" sheetId="1" r:id="rId1"/>
  </sheets>
  <definedNames>
    <definedName name="_xlnm._FilterDatabase" localSheetId="0" hidden="1">現金勘定!$C$4:$J$68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6" i="1" l="1"/>
  <c r="F66" i="1"/>
  <c r="H65" i="1"/>
  <c r="H64" i="1"/>
  <c r="H63" i="1"/>
  <c r="H62" i="1"/>
  <c r="H61" i="1"/>
  <c r="H60" i="1"/>
  <c r="H66" i="1" s="1"/>
  <c r="H68" i="1" s="1"/>
  <c r="G53" i="1"/>
  <c r="F53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53" i="1" l="1"/>
</calcChain>
</file>

<file path=xl/sharedStrings.xml><?xml version="1.0" encoding="utf-8"?>
<sst xmlns="http://schemas.openxmlformats.org/spreadsheetml/2006/main" count="73" uniqueCount="36">
  <si>
    <t>現金支払</t>
    <rPh sb="0" eb="2">
      <t>ゲンキン</t>
    </rPh>
    <rPh sb="2" eb="4">
      <t>シハラ</t>
    </rPh>
    <phoneticPr fontId="3"/>
  </si>
  <si>
    <t>日付</t>
    <phoneticPr fontId="3"/>
  </si>
  <si>
    <t>支払先</t>
    <rPh sb="0" eb="3">
      <t>シハライサキ</t>
    </rPh>
    <phoneticPr fontId="3"/>
  </si>
  <si>
    <t>科目</t>
    <rPh sb="0" eb="2">
      <t>カモク</t>
    </rPh>
    <phoneticPr fontId="3"/>
  </si>
  <si>
    <t>金　額</t>
    <rPh sb="0" eb="1">
      <t>キン</t>
    </rPh>
    <rPh sb="2" eb="3">
      <t>ガク</t>
    </rPh>
    <phoneticPr fontId="3"/>
  </si>
  <si>
    <t>消費税</t>
    <rPh sb="0" eb="3">
      <t>ショウヒゼイ</t>
    </rPh>
    <phoneticPr fontId="3"/>
  </si>
  <si>
    <t>税込金額</t>
    <rPh sb="0" eb="2">
      <t>ゼイコミ</t>
    </rPh>
    <rPh sb="2" eb="4">
      <t>キンガク</t>
    </rPh>
    <phoneticPr fontId="3"/>
  </si>
  <si>
    <t>部門</t>
    <rPh sb="0" eb="2">
      <t>ブモン</t>
    </rPh>
    <phoneticPr fontId="3"/>
  </si>
  <si>
    <t>摘要</t>
    <rPh sb="0" eb="2">
      <t>テキヨウ</t>
    </rPh>
    <phoneticPr fontId="3"/>
  </si>
  <si>
    <t>税区分</t>
    <rPh sb="0" eb="3">
      <t>ゼイクブン</t>
    </rPh>
    <phoneticPr fontId="3"/>
  </si>
  <si>
    <t>仮払金</t>
    <rPh sb="0" eb="2">
      <t>カリバライ</t>
    </rPh>
    <rPh sb="2" eb="3">
      <t>キン</t>
    </rPh>
    <phoneticPr fontId="3"/>
  </si>
  <si>
    <t>弥富</t>
    <rPh sb="0" eb="2">
      <t>ヤトミ</t>
    </rPh>
    <phoneticPr fontId="3"/>
  </si>
  <si>
    <t>経費仮払い</t>
    <rPh sb="0" eb="2">
      <t>ケイヒ</t>
    </rPh>
    <rPh sb="2" eb="4">
      <t>カリバライ</t>
    </rPh>
    <phoneticPr fontId="3"/>
  </si>
  <si>
    <t>会議費</t>
    <rPh sb="0" eb="3">
      <t>カイギヒ</t>
    </rPh>
    <phoneticPr fontId="3"/>
  </si>
  <si>
    <t>(軽減)8%</t>
    <rPh sb="1" eb="3">
      <t>ケイゲン</t>
    </rPh>
    <phoneticPr fontId="3"/>
  </si>
  <si>
    <t>旅費交通費</t>
    <rPh sb="0" eb="2">
      <t>リョヒ</t>
    </rPh>
    <rPh sb="2" eb="5">
      <t>コウツウヒ</t>
    </rPh>
    <phoneticPr fontId="3"/>
  </si>
  <si>
    <t>伊藤</t>
    <rPh sb="0" eb="2">
      <t>イトウ</t>
    </rPh>
    <phoneticPr fontId="3"/>
  </si>
  <si>
    <t>交際接待費</t>
    <rPh sb="0" eb="2">
      <t>コウサイ</t>
    </rPh>
    <rPh sb="2" eb="5">
      <t>セッタイヒ</t>
    </rPh>
    <phoneticPr fontId="3"/>
  </si>
  <si>
    <t>通信費</t>
    <rPh sb="0" eb="3">
      <t>ツウシンヒ</t>
    </rPh>
    <phoneticPr fontId="3"/>
  </si>
  <si>
    <t>手数料</t>
    <rPh sb="0" eb="3">
      <t>テスウリョウ</t>
    </rPh>
    <phoneticPr fontId="3"/>
  </si>
  <si>
    <t>消耗品費</t>
    <rPh sb="0" eb="4">
      <t>ショウモウヒンヒ</t>
    </rPh>
    <phoneticPr fontId="3"/>
  </si>
  <si>
    <t>未払費用</t>
    <rPh sb="0" eb="4">
      <t>ミバライヒヨウ</t>
    </rPh>
    <phoneticPr fontId="3"/>
  </si>
  <si>
    <t>合計</t>
    <rPh sb="0" eb="2">
      <t>ゴウケイ</t>
    </rPh>
    <phoneticPr fontId="3"/>
  </si>
  <si>
    <t>弥富工場分　仮払金精算</t>
    <rPh sb="0" eb="2">
      <t>ヤトミ</t>
    </rPh>
    <rPh sb="2" eb="4">
      <t>コウジョウ</t>
    </rPh>
    <rPh sb="4" eb="5">
      <t>ブン</t>
    </rPh>
    <rPh sb="6" eb="8">
      <t>カリバライ</t>
    </rPh>
    <rPh sb="8" eb="9">
      <t>キン</t>
    </rPh>
    <rPh sb="9" eb="11">
      <t>セイサン</t>
    </rPh>
    <phoneticPr fontId="3"/>
  </si>
  <si>
    <t>スギ薬局</t>
    <rPh sb="2" eb="4">
      <t>ヤッキョク</t>
    </rPh>
    <phoneticPr fontId="3"/>
  </si>
  <si>
    <t>諸雑費</t>
    <rPh sb="0" eb="1">
      <t>ショ</t>
    </rPh>
    <rPh sb="1" eb="3">
      <t>ザッピ</t>
    </rPh>
    <phoneticPr fontId="3"/>
  </si>
  <si>
    <t>7/19 ハンドタオル</t>
    <phoneticPr fontId="3"/>
  </si>
  <si>
    <t>7/1仮払金</t>
    <rPh sb="3" eb="5">
      <t>カリバライ</t>
    </rPh>
    <rPh sb="5" eb="6">
      <t>キン</t>
    </rPh>
    <phoneticPr fontId="3"/>
  </si>
  <si>
    <t>7/29返金</t>
    <rPh sb="4" eb="6">
      <t>ヘンキン</t>
    </rPh>
    <phoneticPr fontId="3"/>
  </si>
  <si>
    <t>〇〇</t>
    <phoneticPr fontId="3"/>
  </si>
  <si>
    <t>○○</t>
    <phoneticPr fontId="3"/>
  </si>
  <si>
    <t>鈴木</t>
    <rPh sb="0" eb="2">
      <t>スズキ</t>
    </rPh>
    <phoneticPr fontId="3"/>
  </si>
  <si>
    <t>田中</t>
    <rPh sb="0" eb="2">
      <t>タナカ</t>
    </rPh>
    <phoneticPr fontId="3"/>
  </si>
  <si>
    <t>7/3〇〇〇〇行　現場差入れ代</t>
    <rPh sb="7" eb="8">
      <t>イキ</t>
    </rPh>
    <rPh sb="9" eb="11">
      <t>ゲンバ</t>
    </rPh>
    <rPh sb="11" eb="13">
      <t>サシイ</t>
    </rPh>
    <rPh sb="14" eb="15">
      <t>ダイ</t>
    </rPh>
    <phoneticPr fontId="3"/>
  </si>
  <si>
    <t>7/5〇〇〇〇行　駐車代</t>
    <rPh sb="7" eb="8">
      <t>イキ</t>
    </rPh>
    <rPh sb="9" eb="12">
      <t>チュウシャダイ</t>
    </rPh>
    <phoneticPr fontId="3"/>
  </si>
  <si>
    <t>7/6　消毒用品代</t>
    <rPh sb="8" eb="9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</si>
</sst>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theme="6" tint="-0.249977111117893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38" fontId="1" fillId="0" borderId="0" xfId="1" applyFont="1"/>
    <xf numFmtId="0" fontId="4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8" fontId="4" fillId="0" borderId="2" xfId="1" applyFont="1" applyBorder="1" applyAlignment="1">
      <alignment horizontal="center"/>
    </xf>
    <xf numFmtId="38" fontId="4" fillId="0" borderId="3" xfId="1" applyFont="1" applyBorder="1" applyAlignment="1">
      <alignment horizontal="center"/>
    </xf>
    <xf numFmtId="38" fontId="4" fillId="0" borderId="4" xfId="1" applyFont="1" applyBorder="1" applyAlignment="1">
      <alignment horizontal="center"/>
    </xf>
    <xf numFmtId="38" fontId="4" fillId="0" borderId="5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56" fontId="0" fillId="3" borderId="8" xfId="0" applyNumberFormat="1" applyFill="1" applyBorder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center"/>
    </xf>
    <xf numFmtId="38" fontId="1" fillId="3" borderId="9" xfId="1" applyFont="1" applyFill="1" applyBorder="1"/>
    <xf numFmtId="38" fontId="1" fillId="3" borderId="10" xfId="1" applyFont="1" applyFill="1" applyBorder="1"/>
    <xf numFmtId="38" fontId="1" fillId="3" borderId="11" xfId="1" applyFont="1" applyFill="1" applyBorder="1"/>
    <xf numFmtId="38" fontId="1" fillId="3" borderId="12" xfId="1" applyFont="1" applyFill="1" applyBorder="1" applyAlignment="1">
      <alignment horizontal="center"/>
    </xf>
    <xf numFmtId="0" fontId="0" fillId="3" borderId="13" xfId="0" applyFill="1" applyBorder="1" applyAlignment="1">
      <alignment shrinkToFit="1"/>
    </xf>
    <xf numFmtId="0" fontId="5" fillId="3" borderId="14" xfId="0" applyFont="1" applyFill="1" applyBorder="1"/>
    <xf numFmtId="56" fontId="0" fillId="0" borderId="15" xfId="0" applyNumberForma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horizontal="center"/>
    </xf>
    <xf numFmtId="38" fontId="1" fillId="0" borderId="9" xfId="1" applyFont="1" applyBorder="1"/>
    <xf numFmtId="38" fontId="1" fillId="0" borderId="10" xfId="1" applyFont="1" applyBorder="1"/>
    <xf numFmtId="38" fontId="1" fillId="0" borderId="11" xfId="1" applyFont="1" applyBorder="1"/>
    <xf numFmtId="38" fontId="0" fillId="0" borderId="12" xfId="1" applyFont="1" applyBorder="1" applyAlignment="1">
      <alignment horizontal="center"/>
    </xf>
    <xf numFmtId="56" fontId="0" fillId="0" borderId="17" xfId="0" applyNumberFormat="1" applyBorder="1" applyAlignment="1">
      <alignment vertical="center" shrinkToFit="1"/>
    </xf>
    <xf numFmtId="9" fontId="6" fillId="0" borderId="14" xfId="0" applyNumberFormat="1" applyFont="1" applyBorder="1" applyAlignment="1">
      <alignment horizontal="left"/>
    </xf>
    <xf numFmtId="38" fontId="0" fillId="0" borderId="10" xfId="1" applyFont="1" applyBorder="1"/>
    <xf numFmtId="9" fontId="7" fillId="0" borderId="14" xfId="0" applyNumberFormat="1" applyFont="1" applyBorder="1" applyAlignment="1">
      <alignment horizontal="left"/>
    </xf>
    <xf numFmtId="56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3" xfId="0" applyBorder="1" applyAlignment="1">
      <alignment shrinkToFit="1"/>
    </xf>
    <xf numFmtId="56" fontId="0" fillId="0" borderId="21" xfId="0" applyNumberFormat="1" applyBorder="1" applyAlignment="1">
      <alignment horizontal="center"/>
    </xf>
    <xf numFmtId="56" fontId="0" fillId="0" borderId="22" xfId="0" applyNumberFormat="1" applyBorder="1" applyAlignment="1">
      <alignment vertical="center" shrinkToFit="1"/>
    </xf>
    <xf numFmtId="56" fontId="0" fillId="0" borderId="21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56" fontId="0" fillId="0" borderId="15" xfId="0" applyNumberFormat="1" applyBorder="1" applyAlignment="1">
      <alignment horizontal="center"/>
    </xf>
    <xf numFmtId="0" fontId="0" fillId="0" borderId="19" xfId="0" applyBorder="1" applyAlignment="1">
      <alignment vertical="center"/>
    </xf>
    <xf numFmtId="38" fontId="0" fillId="0" borderId="9" xfId="1" applyFont="1" applyBorder="1"/>
    <xf numFmtId="38" fontId="0" fillId="0" borderId="11" xfId="1" applyFont="1" applyBorder="1"/>
    <xf numFmtId="56" fontId="0" fillId="0" borderId="18" xfId="0" applyNumberFormat="1" applyBorder="1" applyAlignment="1">
      <alignment horizontal="center"/>
    </xf>
    <xf numFmtId="0" fontId="0" fillId="0" borderId="9" xfId="0" applyBorder="1"/>
    <xf numFmtId="56" fontId="0" fillId="0" borderId="13" xfId="0" applyNumberFormat="1" applyBorder="1" applyAlignment="1">
      <alignment shrinkToFit="1"/>
    </xf>
    <xf numFmtId="38" fontId="0" fillId="0" borderId="11" xfId="1" applyFont="1" applyBorder="1" applyAlignment="1">
      <alignment horizontal="center" vertical="center"/>
    </xf>
    <xf numFmtId="0" fontId="8" fillId="0" borderId="0" xfId="0" applyFont="1"/>
    <xf numFmtId="0" fontId="0" fillId="4" borderId="19" xfId="0" applyFill="1" applyBorder="1" applyAlignment="1">
      <alignment horizontal="center"/>
    </xf>
    <xf numFmtId="0" fontId="9" fillId="0" borderId="14" xfId="0" applyFont="1" applyBorder="1" applyAlignment="1">
      <alignment horizontal="left"/>
    </xf>
    <xf numFmtId="0" fontId="0" fillId="0" borderId="20" xfId="0" applyBorder="1" applyAlignment="1">
      <alignment vertical="center"/>
    </xf>
    <xf numFmtId="9" fontId="9" fillId="0" borderId="14" xfId="0" applyNumberFormat="1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0" fillId="0" borderId="14" xfId="0" applyBorder="1" applyAlignment="1">
      <alignment horizontal="left"/>
    </xf>
    <xf numFmtId="56" fontId="0" fillId="0" borderId="8" xfId="0" applyNumberFormat="1" applyBorder="1" applyAlignment="1">
      <alignment horizontal="center"/>
    </xf>
    <xf numFmtId="0" fontId="0" fillId="0" borderId="23" xfId="0" applyBorder="1" applyAlignment="1">
      <alignment horizontal="left"/>
    </xf>
    <xf numFmtId="38" fontId="1" fillId="0" borderId="9" xfId="1" applyFont="1" applyFill="1" applyBorder="1"/>
    <xf numFmtId="38" fontId="1" fillId="0" borderId="10" xfId="1" applyFont="1" applyFill="1" applyBorder="1"/>
    <xf numFmtId="38" fontId="1" fillId="0" borderId="11" xfId="1" applyFont="1" applyFill="1" applyBorder="1"/>
    <xf numFmtId="38" fontId="1" fillId="0" borderId="12" xfId="1" applyFont="1" applyFill="1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38" fontId="1" fillId="0" borderId="19" xfId="1" applyFont="1" applyBorder="1"/>
    <xf numFmtId="38" fontId="1" fillId="0" borderId="24" xfId="1" applyFont="1" applyBorder="1"/>
    <xf numFmtId="38" fontId="1" fillId="0" borderId="25" xfId="1" applyFont="1" applyBorder="1"/>
    <xf numFmtId="38" fontId="0" fillId="0" borderId="26" xfId="1" applyFont="1" applyBorder="1" applyAlignment="1">
      <alignment horizontal="center"/>
    </xf>
    <xf numFmtId="0" fontId="0" fillId="0" borderId="27" xfId="0" applyBorder="1" applyAlignment="1">
      <alignment shrinkToFit="1"/>
    </xf>
    <xf numFmtId="0" fontId="0" fillId="0" borderId="28" xfId="0" applyBorder="1" applyAlignment="1">
      <alignment horizontal="left"/>
    </xf>
    <xf numFmtId="56" fontId="0" fillId="0" borderId="29" xfId="0" applyNumberFormat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0" borderId="30" xfId="0" applyBorder="1" applyAlignment="1">
      <alignment horizontal="center"/>
    </xf>
    <xf numFmtId="38" fontId="1" fillId="5" borderId="30" xfId="1" applyFont="1" applyFill="1" applyBorder="1"/>
    <xf numFmtId="38" fontId="1" fillId="5" borderId="31" xfId="1" applyFont="1" applyFill="1" applyBorder="1"/>
    <xf numFmtId="38" fontId="0" fillId="0" borderId="32" xfId="1" applyFont="1" applyBorder="1" applyAlignment="1">
      <alignment horizontal="center"/>
    </xf>
    <xf numFmtId="0" fontId="0" fillId="0" borderId="33" xfId="0" applyBorder="1" applyAlignment="1">
      <alignment shrinkToFit="1"/>
    </xf>
    <xf numFmtId="0" fontId="0" fillId="0" borderId="34" xfId="0" applyBorder="1"/>
    <xf numFmtId="56" fontId="0" fillId="0" borderId="0" xfId="0" applyNumberFormat="1" applyAlignment="1">
      <alignment horizontal="center"/>
    </xf>
    <xf numFmtId="38" fontId="1" fillId="0" borderId="0" xfId="1" applyFont="1" applyBorder="1"/>
    <xf numFmtId="38" fontId="0" fillId="0" borderId="0" xfId="1" applyFont="1" applyBorder="1" applyAlignment="1">
      <alignment horizontal="center"/>
    </xf>
    <xf numFmtId="0" fontId="0" fillId="0" borderId="0" xfId="0" applyAlignment="1">
      <alignment shrinkToFit="1"/>
    </xf>
    <xf numFmtId="38" fontId="1" fillId="0" borderId="0" xfId="1" applyFont="1" applyBorder="1" applyAlignment="1">
      <alignment horizontal="center"/>
    </xf>
    <xf numFmtId="0" fontId="4" fillId="6" borderId="35" xfId="0" applyFont="1" applyFill="1" applyBorder="1" applyAlignment="1">
      <alignment horizontal="center"/>
    </xf>
    <xf numFmtId="0" fontId="0" fillId="0" borderId="35" xfId="0" applyBorder="1" applyAlignment="1">
      <alignment horizontal="center"/>
    </xf>
    <xf numFmtId="38" fontId="1" fillId="0" borderId="35" xfId="1" applyFont="1" applyFill="1" applyBorder="1"/>
    <xf numFmtId="38" fontId="1" fillId="0" borderId="35" xfId="1" applyFont="1" applyFill="1" applyBorder="1" applyAlignment="1">
      <alignment horizontal="center"/>
    </xf>
    <xf numFmtId="0" fontId="0" fillId="0" borderId="35" xfId="0" applyBorder="1" applyAlignment="1">
      <alignment shrinkToFit="1"/>
    </xf>
    <xf numFmtId="0" fontId="0" fillId="0" borderId="35" xfId="0" applyBorder="1"/>
    <xf numFmtId="56" fontId="0" fillId="0" borderId="36" xfId="0" applyNumberFormat="1" applyBorder="1" applyAlignment="1">
      <alignment horizontal="center" vertical="center"/>
    </xf>
    <xf numFmtId="38" fontId="0" fillId="0" borderId="37" xfId="1" applyFont="1" applyBorder="1" applyAlignment="1">
      <alignment horizontal="center" vertical="center"/>
    </xf>
    <xf numFmtId="38" fontId="0" fillId="0" borderId="38" xfId="1" applyFont="1" applyBorder="1" applyAlignment="1">
      <alignment horizontal="center" vertical="center"/>
    </xf>
    <xf numFmtId="56" fontId="0" fillId="0" borderId="18" xfId="0" applyNumberFormat="1" applyBorder="1" applyAlignment="1">
      <alignment vertical="center"/>
    </xf>
    <xf numFmtId="56" fontId="0" fillId="0" borderId="39" xfId="0" applyNumberFormat="1" applyBorder="1" applyAlignment="1">
      <alignment vertical="center"/>
    </xf>
    <xf numFmtId="38" fontId="0" fillId="0" borderId="40" xfId="1" applyFont="1" applyBorder="1" applyAlignment="1">
      <alignment horizontal="center" vertical="center"/>
    </xf>
    <xf numFmtId="56" fontId="0" fillId="0" borderId="41" xfId="0" applyNumberFormat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0" borderId="42" xfId="0" applyBorder="1" applyAlignment="1">
      <alignment horizontal="center"/>
    </xf>
    <xf numFmtId="38" fontId="1" fillId="5" borderId="42" xfId="1" applyFont="1" applyFill="1" applyBorder="1"/>
    <xf numFmtId="38" fontId="1" fillId="5" borderId="43" xfId="1" applyFont="1" applyFill="1" applyBorder="1"/>
    <xf numFmtId="38" fontId="0" fillId="0" borderId="44" xfId="1" applyFont="1" applyBorder="1" applyAlignment="1">
      <alignment horizontal="center"/>
    </xf>
    <xf numFmtId="0" fontId="0" fillId="0" borderId="45" xfId="0" applyBorder="1" applyAlignment="1">
      <alignment shrinkToFit="1"/>
    </xf>
    <xf numFmtId="0" fontId="0" fillId="0" borderId="46" xfId="0" applyBorder="1"/>
    <xf numFmtId="56" fontId="0" fillId="0" borderId="47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38" fontId="1" fillId="0" borderId="47" xfId="1" applyFont="1" applyFill="1" applyBorder="1"/>
    <xf numFmtId="38" fontId="1" fillId="0" borderId="48" xfId="1" applyFont="1" applyFill="1" applyBorder="1"/>
    <xf numFmtId="38" fontId="1" fillId="0" borderId="38" xfId="1" applyFont="1" applyFill="1" applyBorder="1"/>
    <xf numFmtId="0" fontId="0" fillId="0" borderId="49" xfId="0" applyBorder="1" applyAlignment="1">
      <alignment shrinkToFit="1"/>
    </xf>
    <xf numFmtId="0" fontId="0" fillId="0" borderId="50" xfId="0" applyBorder="1"/>
    <xf numFmtId="56" fontId="0" fillId="0" borderId="51" xfId="0" applyNumberFormat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0" fillId="0" borderId="52" xfId="0" applyBorder="1" applyAlignment="1">
      <alignment horizontal="center"/>
    </xf>
    <xf numFmtId="38" fontId="1" fillId="0" borderId="52" xfId="1" applyFont="1" applyBorder="1"/>
    <xf numFmtId="38" fontId="1" fillId="0" borderId="53" xfId="1" applyFont="1" applyBorder="1"/>
    <xf numFmtId="38" fontId="1" fillId="6" borderId="54" xfId="1" applyFont="1" applyFill="1" applyBorder="1"/>
    <xf numFmtId="38" fontId="1" fillId="0" borderId="55" xfId="1" applyFont="1" applyBorder="1" applyAlignment="1">
      <alignment horizontal="center"/>
    </xf>
    <xf numFmtId="0" fontId="0" fillId="0" borderId="56" xfId="0" applyBorder="1" applyAlignment="1">
      <alignment shrinkToFit="1"/>
    </xf>
    <xf numFmtId="0" fontId="0" fillId="0" borderId="57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DDBD-D158-48D9-81B9-0CF03B4504D9}">
  <sheetPr filterMode="1"/>
  <dimension ref="B2:K68"/>
  <sheetViews>
    <sheetView tabSelected="1" zoomScale="70" zoomScaleNormal="70" workbookViewId="0">
      <selection activeCell="J8" sqref="J8"/>
    </sheetView>
  </sheetViews>
  <sheetFormatPr defaultRowHeight="13.5" x14ac:dyDescent="0.15"/>
  <cols>
    <col min="1" max="1" width="3.125" customWidth="1"/>
    <col min="2" max="2" width="3.875" hidden="1" customWidth="1"/>
    <col min="3" max="3" width="9.125" style="2" customWidth="1"/>
    <col min="4" max="4" width="27.25" customWidth="1"/>
    <col min="5" max="5" width="15.25" style="2" customWidth="1"/>
    <col min="6" max="6" width="14.75" style="3" customWidth="1"/>
    <col min="7" max="7" width="9" style="3"/>
    <col min="8" max="8" width="14.5" style="3" customWidth="1"/>
    <col min="9" max="9" width="8.75" style="3" customWidth="1"/>
    <col min="10" max="10" width="31.125" bestFit="1" customWidth="1"/>
    <col min="258" max="258" width="3.875" customWidth="1"/>
    <col min="259" max="259" width="9.125" customWidth="1"/>
    <col min="260" max="260" width="27.25" customWidth="1"/>
    <col min="261" max="261" width="15.25" customWidth="1"/>
    <col min="262" max="262" width="14.75" customWidth="1"/>
    <col min="264" max="264" width="14.5" customWidth="1"/>
    <col min="265" max="265" width="8.75" customWidth="1"/>
    <col min="266" max="266" width="31.125" bestFit="1" customWidth="1"/>
    <col min="514" max="514" width="3.875" customWidth="1"/>
    <col min="515" max="515" width="9.125" customWidth="1"/>
    <col min="516" max="516" width="27.25" customWidth="1"/>
    <col min="517" max="517" width="15.25" customWidth="1"/>
    <col min="518" max="518" width="14.75" customWidth="1"/>
    <col min="520" max="520" width="14.5" customWidth="1"/>
    <col min="521" max="521" width="8.75" customWidth="1"/>
    <col min="522" max="522" width="31.125" bestFit="1" customWidth="1"/>
    <col min="770" max="770" width="3.875" customWidth="1"/>
    <col min="771" max="771" width="9.125" customWidth="1"/>
    <col min="772" max="772" width="27.25" customWidth="1"/>
    <col min="773" max="773" width="15.25" customWidth="1"/>
    <col min="774" max="774" width="14.75" customWidth="1"/>
    <col min="776" max="776" width="14.5" customWidth="1"/>
    <col min="777" max="777" width="8.75" customWidth="1"/>
    <col min="778" max="778" width="31.125" bestFit="1" customWidth="1"/>
    <col min="1026" max="1026" width="3.875" customWidth="1"/>
    <col min="1027" max="1027" width="9.125" customWidth="1"/>
    <col min="1028" max="1028" width="27.25" customWidth="1"/>
    <col min="1029" max="1029" width="15.25" customWidth="1"/>
    <col min="1030" max="1030" width="14.75" customWidth="1"/>
    <col min="1032" max="1032" width="14.5" customWidth="1"/>
    <col min="1033" max="1033" width="8.75" customWidth="1"/>
    <col min="1034" max="1034" width="31.125" bestFit="1" customWidth="1"/>
    <col min="1282" max="1282" width="3.875" customWidth="1"/>
    <col min="1283" max="1283" width="9.125" customWidth="1"/>
    <col min="1284" max="1284" width="27.25" customWidth="1"/>
    <col min="1285" max="1285" width="15.25" customWidth="1"/>
    <col min="1286" max="1286" width="14.75" customWidth="1"/>
    <col min="1288" max="1288" width="14.5" customWidth="1"/>
    <col min="1289" max="1289" width="8.75" customWidth="1"/>
    <col min="1290" max="1290" width="31.125" bestFit="1" customWidth="1"/>
    <col min="1538" max="1538" width="3.875" customWidth="1"/>
    <col min="1539" max="1539" width="9.125" customWidth="1"/>
    <col min="1540" max="1540" width="27.25" customWidth="1"/>
    <col min="1541" max="1541" width="15.25" customWidth="1"/>
    <col min="1542" max="1542" width="14.75" customWidth="1"/>
    <col min="1544" max="1544" width="14.5" customWidth="1"/>
    <col min="1545" max="1545" width="8.75" customWidth="1"/>
    <col min="1546" max="1546" width="31.125" bestFit="1" customWidth="1"/>
    <col min="1794" max="1794" width="3.875" customWidth="1"/>
    <col min="1795" max="1795" width="9.125" customWidth="1"/>
    <col min="1796" max="1796" width="27.25" customWidth="1"/>
    <col min="1797" max="1797" width="15.25" customWidth="1"/>
    <col min="1798" max="1798" width="14.75" customWidth="1"/>
    <col min="1800" max="1800" width="14.5" customWidth="1"/>
    <col min="1801" max="1801" width="8.75" customWidth="1"/>
    <col min="1802" max="1802" width="31.125" bestFit="1" customWidth="1"/>
    <col min="2050" max="2050" width="3.875" customWidth="1"/>
    <col min="2051" max="2051" width="9.125" customWidth="1"/>
    <col min="2052" max="2052" width="27.25" customWidth="1"/>
    <col min="2053" max="2053" width="15.25" customWidth="1"/>
    <col min="2054" max="2054" width="14.75" customWidth="1"/>
    <col min="2056" max="2056" width="14.5" customWidth="1"/>
    <col min="2057" max="2057" width="8.75" customWidth="1"/>
    <col min="2058" max="2058" width="31.125" bestFit="1" customWidth="1"/>
    <col min="2306" max="2306" width="3.875" customWidth="1"/>
    <col min="2307" max="2307" width="9.125" customWidth="1"/>
    <col min="2308" max="2308" width="27.25" customWidth="1"/>
    <col min="2309" max="2309" width="15.25" customWidth="1"/>
    <col min="2310" max="2310" width="14.75" customWidth="1"/>
    <col min="2312" max="2312" width="14.5" customWidth="1"/>
    <col min="2313" max="2313" width="8.75" customWidth="1"/>
    <col min="2314" max="2314" width="31.125" bestFit="1" customWidth="1"/>
    <col min="2562" max="2562" width="3.875" customWidth="1"/>
    <col min="2563" max="2563" width="9.125" customWidth="1"/>
    <col min="2564" max="2564" width="27.25" customWidth="1"/>
    <col min="2565" max="2565" width="15.25" customWidth="1"/>
    <col min="2566" max="2566" width="14.75" customWidth="1"/>
    <col min="2568" max="2568" width="14.5" customWidth="1"/>
    <col min="2569" max="2569" width="8.75" customWidth="1"/>
    <col min="2570" max="2570" width="31.125" bestFit="1" customWidth="1"/>
    <col min="2818" max="2818" width="3.875" customWidth="1"/>
    <col min="2819" max="2819" width="9.125" customWidth="1"/>
    <col min="2820" max="2820" width="27.25" customWidth="1"/>
    <col min="2821" max="2821" width="15.25" customWidth="1"/>
    <col min="2822" max="2822" width="14.75" customWidth="1"/>
    <col min="2824" max="2824" width="14.5" customWidth="1"/>
    <col min="2825" max="2825" width="8.75" customWidth="1"/>
    <col min="2826" max="2826" width="31.125" bestFit="1" customWidth="1"/>
    <col min="3074" max="3074" width="3.875" customWidth="1"/>
    <col min="3075" max="3075" width="9.125" customWidth="1"/>
    <col min="3076" max="3076" width="27.25" customWidth="1"/>
    <col min="3077" max="3077" width="15.25" customWidth="1"/>
    <col min="3078" max="3078" width="14.75" customWidth="1"/>
    <col min="3080" max="3080" width="14.5" customWidth="1"/>
    <col min="3081" max="3081" width="8.75" customWidth="1"/>
    <col min="3082" max="3082" width="31.125" bestFit="1" customWidth="1"/>
    <col min="3330" max="3330" width="3.875" customWidth="1"/>
    <col min="3331" max="3331" width="9.125" customWidth="1"/>
    <col min="3332" max="3332" width="27.25" customWidth="1"/>
    <col min="3333" max="3333" width="15.25" customWidth="1"/>
    <col min="3334" max="3334" width="14.75" customWidth="1"/>
    <col min="3336" max="3336" width="14.5" customWidth="1"/>
    <col min="3337" max="3337" width="8.75" customWidth="1"/>
    <col min="3338" max="3338" width="31.125" bestFit="1" customWidth="1"/>
    <col min="3586" max="3586" width="3.875" customWidth="1"/>
    <col min="3587" max="3587" width="9.125" customWidth="1"/>
    <col min="3588" max="3588" width="27.25" customWidth="1"/>
    <col min="3589" max="3589" width="15.25" customWidth="1"/>
    <col min="3590" max="3590" width="14.75" customWidth="1"/>
    <col min="3592" max="3592" width="14.5" customWidth="1"/>
    <col min="3593" max="3593" width="8.75" customWidth="1"/>
    <col min="3594" max="3594" width="31.125" bestFit="1" customWidth="1"/>
    <col min="3842" max="3842" width="3.875" customWidth="1"/>
    <col min="3843" max="3843" width="9.125" customWidth="1"/>
    <col min="3844" max="3844" width="27.25" customWidth="1"/>
    <col min="3845" max="3845" width="15.25" customWidth="1"/>
    <col min="3846" max="3846" width="14.75" customWidth="1"/>
    <col min="3848" max="3848" width="14.5" customWidth="1"/>
    <col min="3849" max="3849" width="8.75" customWidth="1"/>
    <col min="3850" max="3850" width="31.125" bestFit="1" customWidth="1"/>
    <col min="4098" max="4098" width="3.875" customWidth="1"/>
    <col min="4099" max="4099" width="9.125" customWidth="1"/>
    <col min="4100" max="4100" width="27.25" customWidth="1"/>
    <col min="4101" max="4101" width="15.25" customWidth="1"/>
    <col min="4102" max="4102" width="14.75" customWidth="1"/>
    <col min="4104" max="4104" width="14.5" customWidth="1"/>
    <col min="4105" max="4105" width="8.75" customWidth="1"/>
    <col min="4106" max="4106" width="31.125" bestFit="1" customWidth="1"/>
    <col min="4354" max="4354" width="3.875" customWidth="1"/>
    <col min="4355" max="4355" width="9.125" customWidth="1"/>
    <col min="4356" max="4356" width="27.25" customWidth="1"/>
    <col min="4357" max="4357" width="15.25" customWidth="1"/>
    <col min="4358" max="4358" width="14.75" customWidth="1"/>
    <col min="4360" max="4360" width="14.5" customWidth="1"/>
    <col min="4361" max="4361" width="8.75" customWidth="1"/>
    <col min="4362" max="4362" width="31.125" bestFit="1" customWidth="1"/>
    <col min="4610" max="4610" width="3.875" customWidth="1"/>
    <col min="4611" max="4611" width="9.125" customWidth="1"/>
    <col min="4612" max="4612" width="27.25" customWidth="1"/>
    <col min="4613" max="4613" width="15.25" customWidth="1"/>
    <col min="4614" max="4614" width="14.75" customWidth="1"/>
    <col min="4616" max="4616" width="14.5" customWidth="1"/>
    <col min="4617" max="4617" width="8.75" customWidth="1"/>
    <col min="4618" max="4618" width="31.125" bestFit="1" customWidth="1"/>
    <col min="4866" max="4866" width="3.875" customWidth="1"/>
    <col min="4867" max="4867" width="9.125" customWidth="1"/>
    <col min="4868" max="4868" width="27.25" customWidth="1"/>
    <col min="4869" max="4869" width="15.25" customWidth="1"/>
    <col min="4870" max="4870" width="14.75" customWidth="1"/>
    <col min="4872" max="4872" width="14.5" customWidth="1"/>
    <col min="4873" max="4873" width="8.75" customWidth="1"/>
    <col min="4874" max="4874" width="31.125" bestFit="1" customWidth="1"/>
    <col min="5122" max="5122" width="3.875" customWidth="1"/>
    <col min="5123" max="5123" width="9.125" customWidth="1"/>
    <col min="5124" max="5124" width="27.25" customWidth="1"/>
    <col min="5125" max="5125" width="15.25" customWidth="1"/>
    <col min="5126" max="5126" width="14.75" customWidth="1"/>
    <col min="5128" max="5128" width="14.5" customWidth="1"/>
    <col min="5129" max="5129" width="8.75" customWidth="1"/>
    <col min="5130" max="5130" width="31.125" bestFit="1" customWidth="1"/>
    <col min="5378" max="5378" width="3.875" customWidth="1"/>
    <col min="5379" max="5379" width="9.125" customWidth="1"/>
    <col min="5380" max="5380" width="27.25" customWidth="1"/>
    <col min="5381" max="5381" width="15.25" customWidth="1"/>
    <col min="5382" max="5382" width="14.75" customWidth="1"/>
    <col min="5384" max="5384" width="14.5" customWidth="1"/>
    <col min="5385" max="5385" width="8.75" customWidth="1"/>
    <col min="5386" max="5386" width="31.125" bestFit="1" customWidth="1"/>
    <col min="5634" max="5634" width="3.875" customWidth="1"/>
    <col min="5635" max="5635" width="9.125" customWidth="1"/>
    <col min="5636" max="5636" width="27.25" customWidth="1"/>
    <col min="5637" max="5637" width="15.25" customWidth="1"/>
    <col min="5638" max="5638" width="14.75" customWidth="1"/>
    <col min="5640" max="5640" width="14.5" customWidth="1"/>
    <col min="5641" max="5641" width="8.75" customWidth="1"/>
    <col min="5642" max="5642" width="31.125" bestFit="1" customWidth="1"/>
    <col min="5890" max="5890" width="3.875" customWidth="1"/>
    <col min="5891" max="5891" width="9.125" customWidth="1"/>
    <col min="5892" max="5892" width="27.25" customWidth="1"/>
    <col min="5893" max="5893" width="15.25" customWidth="1"/>
    <col min="5894" max="5894" width="14.75" customWidth="1"/>
    <col min="5896" max="5896" width="14.5" customWidth="1"/>
    <col min="5897" max="5897" width="8.75" customWidth="1"/>
    <col min="5898" max="5898" width="31.125" bestFit="1" customWidth="1"/>
    <col min="6146" max="6146" width="3.875" customWidth="1"/>
    <col min="6147" max="6147" width="9.125" customWidth="1"/>
    <col min="6148" max="6148" width="27.25" customWidth="1"/>
    <col min="6149" max="6149" width="15.25" customWidth="1"/>
    <col min="6150" max="6150" width="14.75" customWidth="1"/>
    <col min="6152" max="6152" width="14.5" customWidth="1"/>
    <col min="6153" max="6153" width="8.75" customWidth="1"/>
    <col min="6154" max="6154" width="31.125" bestFit="1" customWidth="1"/>
    <col min="6402" max="6402" width="3.875" customWidth="1"/>
    <col min="6403" max="6403" width="9.125" customWidth="1"/>
    <col min="6404" max="6404" width="27.25" customWidth="1"/>
    <col min="6405" max="6405" width="15.25" customWidth="1"/>
    <col min="6406" max="6406" width="14.75" customWidth="1"/>
    <col min="6408" max="6408" width="14.5" customWidth="1"/>
    <col min="6409" max="6409" width="8.75" customWidth="1"/>
    <col min="6410" max="6410" width="31.125" bestFit="1" customWidth="1"/>
    <col min="6658" max="6658" width="3.875" customWidth="1"/>
    <col min="6659" max="6659" width="9.125" customWidth="1"/>
    <col min="6660" max="6660" width="27.25" customWidth="1"/>
    <col min="6661" max="6661" width="15.25" customWidth="1"/>
    <col min="6662" max="6662" width="14.75" customWidth="1"/>
    <col min="6664" max="6664" width="14.5" customWidth="1"/>
    <col min="6665" max="6665" width="8.75" customWidth="1"/>
    <col min="6666" max="6666" width="31.125" bestFit="1" customWidth="1"/>
    <col min="6914" max="6914" width="3.875" customWidth="1"/>
    <col min="6915" max="6915" width="9.125" customWidth="1"/>
    <col min="6916" max="6916" width="27.25" customWidth="1"/>
    <col min="6917" max="6917" width="15.25" customWidth="1"/>
    <col min="6918" max="6918" width="14.75" customWidth="1"/>
    <col min="6920" max="6920" width="14.5" customWidth="1"/>
    <col min="6921" max="6921" width="8.75" customWidth="1"/>
    <col min="6922" max="6922" width="31.125" bestFit="1" customWidth="1"/>
    <col min="7170" max="7170" width="3.875" customWidth="1"/>
    <col min="7171" max="7171" width="9.125" customWidth="1"/>
    <col min="7172" max="7172" width="27.25" customWidth="1"/>
    <col min="7173" max="7173" width="15.25" customWidth="1"/>
    <col min="7174" max="7174" width="14.75" customWidth="1"/>
    <col min="7176" max="7176" width="14.5" customWidth="1"/>
    <col min="7177" max="7177" width="8.75" customWidth="1"/>
    <col min="7178" max="7178" width="31.125" bestFit="1" customWidth="1"/>
    <col min="7426" max="7426" width="3.875" customWidth="1"/>
    <col min="7427" max="7427" width="9.125" customWidth="1"/>
    <col min="7428" max="7428" width="27.25" customWidth="1"/>
    <col min="7429" max="7429" width="15.25" customWidth="1"/>
    <col min="7430" max="7430" width="14.75" customWidth="1"/>
    <col min="7432" max="7432" width="14.5" customWidth="1"/>
    <col min="7433" max="7433" width="8.75" customWidth="1"/>
    <col min="7434" max="7434" width="31.125" bestFit="1" customWidth="1"/>
    <col min="7682" max="7682" width="3.875" customWidth="1"/>
    <col min="7683" max="7683" width="9.125" customWidth="1"/>
    <col min="7684" max="7684" width="27.25" customWidth="1"/>
    <col min="7685" max="7685" width="15.25" customWidth="1"/>
    <col min="7686" max="7686" width="14.75" customWidth="1"/>
    <col min="7688" max="7688" width="14.5" customWidth="1"/>
    <col min="7689" max="7689" width="8.75" customWidth="1"/>
    <col min="7690" max="7690" width="31.125" bestFit="1" customWidth="1"/>
    <col min="7938" max="7938" width="3.875" customWidth="1"/>
    <col min="7939" max="7939" width="9.125" customWidth="1"/>
    <col min="7940" max="7940" width="27.25" customWidth="1"/>
    <col min="7941" max="7941" width="15.25" customWidth="1"/>
    <col min="7942" max="7942" width="14.75" customWidth="1"/>
    <col min="7944" max="7944" width="14.5" customWidth="1"/>
    <col min="7945" max="7945" width="8.75" customWidth="1"/>
    <col min="7946" max="7946" width="31.125" bestFit="1" customWidth="1"/>
    <col min="8194" max="8194" width="3.875" customWidth="1"/>
    <col min="8195" max="8195" width="9.125" customWidth="1"/>
    <col min="8196" max="8196" width="27.25" customWidth="1"/>
    <col min="8197" max="8197" width="15.25" customWidth="1"/>
    <col min="8198" max="8198" width="14.75" customWidth="1"/>
    <col min="8200" max="8200" width="14.5" customWidth="1"/>
    <col min="8201" max="8201" width="8.75" customWidth="1"/>
    <col min="8202" max="8202" width="31.125" bestFit="1" customWidth="1"/>
    <col min="8450" max="8450" width="3.875" customWidth="1"/>
    <col min="8451" max="8451" width="9.125" customWidth="1"/>
    <col min="8452" max="8452" width="27.25" customWidth="1"/>
    <col min="8453" max="8453" width="15.25" customWidth="1"/>
    <col min="8454" max="8454" width="14.75" customWidth="1"/>
    <col min="8456" max="8456" width="14.5" customWidth="1"/>
    <col min="8457" max="8457" width="8.75" customWidth="1"/>
    <col min="8458" max="8458" width="31.125" bestFit="1" customWidth="1"/>
    <col min="8706" max="8706" width="3.875" customWidth="1"/>
    <col min="8707" max="8707" width="9.125" customWidth="1"/>
    <col min="8708" max="8708" width="27.25" customWidth="1"/>
    <col min="8709" max="8709" width="15.25" customWidth="1"/>
    <col min="8710" max="8710" width="14.75" customWidth="1"/>
    <col min="8712" max="8712" width="14.5" customWidth="1"/>
    <col min="8713" max="8713" width="8.75" customWidth="1"/>
    <col min="8714" max="8714" width="31.125" bestFit="1" customWidth="1"/>
    <col min="8962" max="8962" width="3.875" customWidth="1"/>
    <col min="8963" max="8963" width="9.125" customWidth="1"/>
    <col min="8964" max="8964" width="27.25" customWidth="1"/>
    <col min="8965" max="8965" width="15.25" customWidth="1"/>
    <col min="8966" max="8966" width="14.75" customWidth="1"/>
    <col min="8968" max="8968" width="14.5" customWidth="1"/>
    <col min="8969" max="8969" width="8.75" customWidth="1"/>
    <col min="8970" max="8970" width="31.125" bestFit="1" customWidth="1"/>
    <col min="9218" max="9218" width="3.875" customWidth="1"/>
    <col min="9219" max="9219" width="9.125" customWidth="1"/>
    <col min="9220" max="9220" width="27.25" customWidth="1"/>
    <col min="9221" max="9221" width="15.25" customWidth="1"/>
    <col min="9222" max="9222" width="14.75" customWidth="1"/>
    <col min="9224" max="9224" width="14.5" customWidth="1"/>
    <col min="9225" max="9225" width="8.75" customWidth="1"/>
    <col min="9226" max="9226" width="31.125" bestFit="1" customWidth="1"/>
    <col min="9474" max="9474" width="3.875" customWidth="1"/>
    <col min="9475" max="9475" width="9.125" customWidth="1"/>
    <col min="9476" max="9476" width="27.25" customWidth="1"/>
    <col min="9477" max="9477" width="15.25" customWidth="1"/>
    <col min="9478" max="9478" width="14.75" customWidth="1"/>
    <col min="9480" max="9480" width="14.5" customWidth="1"/>
    <col min="9481" max="9481" width="8.75" customWidth="1"/>
    <col min="9482" max="9482" width="31.125" bestFit="1" customWidth="1"/>
    <col min="9730" max="9730" width="3.875" customWidth="1"/>
    <col min="9731" max="9731" width="9.125" customWidth="1"/>
    <col min="9732" max="9732" width="27.25" customWidth="1"/>
    <col min="9733" max="9733" width="15.25" customWidth="1"/>
    <col min="9734" max="9734" width="14.75" customWidth="1"/>
    <col min="9736" max="9736" width="14.5" customWidth="1"/>
    <col min="9737" max="9737" width="8.75" customWidth="1"/>
    <col min="9738" max="9738" width="31.125" bestFit="1" customWidth="1"/>
    <col min="9986" max="9986" width="3.875" customWidth="1"/>
    <col min="9987" max="9987" width="9.125" customWidth="1"/>
    <col min="9988" max="9988" width="27.25" customWidth="1"/>
    <col min="9989" max="9989" width="15.25" customWidth="1"/>
    <col min="9990" max="9990" width="14.75" customWidth="1"/>
    <col min="9992" max="9992" width="14.5" customWidth="1"/>
    <col min="9993" max="9993" width="8.75" customWidth="1"/>
    <col min="9994" max="9994" width="31.125" bestFit="1" customWidth="1"/>
    <col min="10242" max="10242" width="3.875" customWidth="1"/>
    <col min="10243" max="10243" width="9.125" customWidth="1"/>
    <col min="10244" max="10244" width="27.25" customWidth="1"/>
    <col min="10245" max="10245" width="15.25" customWidth="1"/>
    <col min="10246" max="10246" width="14.75" customWidth="1"/>
    <col min="10248" max="10248" width="14.5" customWidth="1"/>
    <col min="10249" max="10249" width="8.75" customWidth="1"/>
    <col min="10250" max="10250" width="31.125" bestFit="1" customWidth="1"/>
    <col min="10498" max="10498" width="3.875" customWidth="1"/>
    <col min="10499" max="10499" width="9.125" customWidth="1"/>
    <col min="10500" max="10500" width="27.25" customWidth="1"/>
    <col min="10501" max="10501" width="15.25" customWidth="1"/>
    <col min="10502" max="10502" width="14.75" customWidth="1"/>
    <col min="10504" max="10504" width="14.5" customWidth="1"/>
    <col min="10505" max="10505" width="8.75" customWidth="1"/>
    <col min="10506" max="10506" width="31.125" bestFit="1" customWidth="1"/>
    <col min="10754" max="10754" width="3.875" customWidth="1"/>
    <col min="10755" max="10755" width="9.125" customWidth="1"/>
    <col min="10756" max="10756" width="27.25" customWidth="1"/>
    <col min="10757" max="10757" width="15.25" customWidth="1"/>
    <col min="10758" max="10758" width="14.75" customWidth="1"/>
    <col min="10760" max="10760" width="14.5" customWidth="1"/>
    <col min="10761" max="10761" width="8.75" customWidth="1"/>
    <col min="10762" max="10762" width="31.125" bestFit="1" customWidth="1"/>
    <col min="11010" max="11010" width="3.875" customWidth="1"/>
    <col min="11011" max="11011" width="9.125" customWidth="1"/>
    <col min="11012" max="11012" width="27.25" customWidth="1"/>
    <col min="11013" max="11013" width="15.25" customWidth="1"/>
    <col min="11014" max="11014" width="14.75" customWidth="1"/>
    <col min="11016" max="11016" width="14.5" customWidth="1"/>
    <col min="11017" max="11017" width="8.75" customWidth="1"/>
    <col min="11018" max="11018" width="31.125" bestFit="1" customWidth="1"/>
    <col min="11266" max="11266" width="3.875" customWidth="1"/>
    <col min="11267" max="11267" width="9.125" customWidth="1"/>
    <col min="11268" max="11268" width="27.25" customWidth="1"/>
    <col min="11269" max="11269" width="15.25" customWidth="1"/>
    <col min="11270" max="11270" width="14.75" customWidth="1"/>
    <col min="11272" max="11272" width="14.5" customWidth="1"/>
    <col min="11273" max="11273" width="8.75" customWidth="1"/>
    <col min="11274" max="11274" width="31.125" bestFit="1" customWidth="1"/>
    <col min="11522" max="11522" width="3.875" customWidth="1"/>
    <col min="11523" max="11523" width="9.125" customWidth="1"/>
    <col min="11524" max="11524" width="27.25" customWidth="1"/>
    <col min="11525" max="11525" width="15.25" customWidth="1"/>
    <col min="11526" max="11526" width="14.75" customWidth="1"/>
    <col min="11528" max="11528" width="14.5" customWidth="1"/>
    <col min="11529" max="11529" width="8.75" customWidth="1"/>
    <col min="11530" max="11530" width="31.125" bestFit="1" customWidth="1"/>
    <col min="11778" max="11778" width="3.875" customWidth="1"/>
    <col min="11779" max="11779" width="9.125" customWidth="1"/>
    <col min="11780" max="11780" width="27.25" customWidth="1"/>
    <col min="11781" max="11781" width="15.25" customWidth="1"/>
    <col min="11782" max="11782" width="14.75" customWidth="1"/>
    <col min="11784" max="11784" width="14.5" customWidth="1"/>
    <col min="11785" max="11785" width="8.75" customWidth="1"/>
    <col min="11786" max="11786" width="31.125" bestFit="1" customWidth="1"/>
    <col min="12034" max="12034" width="3.875" customWidth="1"/>
    <col min="12035" max="12035" width="9.125" customWidth="1"/>
    <col min="12036" max="12036" width="27.25" customWidth="1"/>
    <col min="12037" max="12037" width="15.25" customWidth="1"/>
    <col min="12038" max="12038" width="14.75" customWidth="1"/>
    <col min="12040" max="12040" width="14.5" customWidth="1"/>
    <col min="12041" max="12041" width="8.75" customWidth="1"/>
    <col min="12042" max="12042" width="31.125" bestFit="1" customWidth="1"/>
    <col min="12290" max="12290" width="3.875" customWidth="1"/>
    <col min="12291" max="12291" width="9.125" customWidth="1"/>
    <col min="12292" max="12292" width="27.25" customWidth="1"/>
    <col min="12293" max="12293" width="15.25" customWidth="1"/>
    <col min="12294" max="12294" width="14.75" customWidth="1"/>
    <col min="12296" max="12296" width="14.5" customWidth="1"/>
    <col min="12297" max="12297" width="8.75" customWidth="1"/>
    <col min="12298" max="12298" width="31.125" bestFit="1" customWidth="1"/>
    <col min="12546" max="12546" width="3.875" customWidth="1"/>
    <col min="12547" max="12547" width="9.125" customWidth="1"/>
    <col min="12548" max="12548" width="27.25" customWidth="1"/>
    <col min="12549" max="12549" width="15.25" customWidth="1"/>
    <col min="12550" max="12550" width="14.75" customWidth="1"/>
    <col min="12552" max="12552" width="14.5" customWidth="1"/>
    <col min="12553" max="12553" width="8.75" customWidth="1"/>
    <col min="12554" max="12554" width="31.125" bestFit="1" customWidth="1"/>
    <col min="12802" max="12802" width="3.875" customWidth="1"/>
    <col min="12803" max="12803" width="9.125" customWidth="1"/>
    <col min="12804" max="12804" width="27.25" customWidth="1"/>
    <col min="12805" max="12805" width="15.25" customWidth="1"/>
    <col min="12806" max="12806" width="14.75" customWidth="1"/>
    <col min="12808" max="12808" width="14.5" customWidth="1"/>
    <col min="12809" max="12809" width="8.75" customWidth="1"/>
    <col min="12810" max="12810" width="31.125" bestFit="1" customWidth="1"/>
    <col min="13058" max="13058" width="3.875" customWidth="1"/>
    <col min="13059" max="13059" width="9.125" customWidth="1"/>
    <col min="13060" max="13060" width="27.25" customWidth="1"/>
    <col min="13061" max="13061" width="15.25" customWidth="1"/>
    <col min="13062" max="13062" width="14.75" customWidth="1"/>
    <col min="13064" max="13064" width="14.5" customWidth="1"/>
    <col min="13065" max="13065" width="8.75" customWidth="1"/>
    <col min="13066" max="13066" width="31.125" bestFit="1" customWidth="1"/>
    <col min="13314" max="13314" width="3.875" customWidth="1"/>
    <col min="13315" max="13315" width="9.125" customWidth="1"/>
    <col min="13316" max="13316" width="27.25" customWidth="1"/>
    <col min="13317" max="13317" width="15.25" customWidth="1"/>
    <col min="13318" max="13318" width="14.75" customWidth="1"/>
    <col min="13320" max="13320" width="14.5" customWidth="1"/>
    <col min="13321" max="13321" width="8.75" customWidth="1"/>
    <col min="13322" max="13322" width="31.125" bestFit="1" customWidth="1"/>
    <col min="13570" max="13570" width="3.875" customWidth="1"/>
    <col min="13571" max="13571" width="9.125" customWidth="1"/>
    <col min="13572" max="13572" width="27.25" customWidth="1"/>
    <col min="13573" max="13573" width="15.25" customWidth="1"/>
    <col min="13574" max="13574" width="14.75" customWidth="1"/>
    <col min="13576" max="13576" width="14.5" customWidth="1"/>
    <col min="13577" max="13577" width="8.75" customWidth="1"/>
    <col min="13578" max="13578" width="31.125" bestFit="1" customWidth="1"/>
    <col min="13826" max="13826" width="3.875" customWidth="1"/>
    <col min="13827" max="13827" width="9.125" customWidth="1"/>
    <col min="13828" max="13828" width="27.25" customWidth="1"/>
    <col min="13829" max="13829" width="15.25" customWidth="1"/>
    <col min="13830" max="13830" width="14.75" customWidth="1"/>
    <col min="13832" max="13832" width="14.5" customWidth="1"/>
    <col min="13833" max="13833" width="8.75" customWidth="1"/>
    <col min="13834" max="13834" width="31.125" bestFit="1" customWidth="1"/>
    <col min="14082" max="14082" width="3.875" customWidth="1"/>
    <col min="14083" max="14083" width="9.125" customWidth="1"/>
    <col min="14084" max="14084" width="27.25" customWidth="1"/>
    <col min="14085" max="14085" width="15.25" customWidth="1"/>
    <col min="14086" max="14086" width="14.75" customWidth="1"/>
    <col min="14088" max="14088" width="14.5" customWidth="1"/>
    <col min="14089" max="14089" width="8.75" customWidth="1"/>
    <col min="14090" max="14090" width="31.125" bestFit="1" customWidth="1"/>
    <col min="14338" max="14338" width="3.875" customWidth="1"/>
    <col min="14339" max="14339" width="9.125" customWidth="1"/>
    <col min="14340" max="14340" width="27.25" customWidth="1"/>
    <col min="14341" max="14341" width="15.25" customWidth="1"/>
    <col min="14342" max="14342" width="14.75" customWidth="1"/>
    <col min="14344" max="14344" width="14.5" customWidth="1"/>
    <col min="14345" max="14345" width="8.75" customWidth="1"/>
    <col min="14346" max="14346" width="31.125" bestFit="1" customWidth="1"/>
    <col min="14594" max="14594" width="3.875" customWidth="1"/>
    <col min="14595" max="14595" width="9.125" customWidth="1"/>
    <col min="14596" max="14596" width="27.25" customWidth="1"/>
    <col min="14597" max="14597" width="15.25" customWidth="1"/>
    <col min="14598" max="14598" width="14.75" customWidth="1"/>
    <col min="14600" max="14600" width="14.5" customWidth="1"/>
    <col min="14601" max="14601" width="8.75" customWidth="1"/>
    <col min="14602" max="14602" width="31.125" bestFit="1" customWidth="1"/>
    <col min="14850" max="14850" width="3.875" customWidth="1"/>
    <col min="14851" max="14851" width="9.125" customWidth="1"/>
    <col min="14852" max="14852" width="27.25" customWidth="1"/>
    <col min="14853" max="14853" width="15.25" customWidth="1"/>
    <col min="14854" max="14854" width="14.75" customWidth="1"/>
    <col min="14856" max="14856" width="14.5" customWidth="1"/>
    <col min="14857" max="14857" width="8.75" customWidth="1"/>
    <col min="14858" max="14858" width="31.125" bestFit="1" customWidth="1"/>
    <col min="15106" max="15106" width="3.875" customWidth="1"/>
    <col min="15107" max="15107" width="9.125" customWidth="1"/>
    <col min="15108" max="15108" width="27.25" customWidth="1"/>
    <col min="15109" max="15109" width="15.25" customWidth="1"/>
    <col min="15110" max="15110" width="14.75" customWidth="1"/>
    <col min="15112" max="15112" width="14.5" customWidth="1"/>
    <col min="15113" max="15113" width="8.75" customWidth="1"/>
    <col min="15114" max="15114" width="31.125" bestFit="1" customWidth="1"/>
    <col min="15362" max="15362" width="3.875" customWidth="1"/>
    <col min="15363" max="15363" width="9.125" customWidth="1"/>
    <col min="15364" max="15364" width="27.25" customWidth="1"/>
    <col min="15365" max="15365" width="15.25" customWidth="1"/>
    <col min="15366" max="15366" width="14.75" customWidth="1"/>
    <col min="15368" max="15368" width="14.5" customWidth="1"/>
    <col min="15369" max="15369" width="8.75" customWidth="1"/>
    <col min="15370" max="15370" width="31.125" bestFit="1" customWidth="1"/>
    <col min="15618" max="15618" width="3.875" customWidth="1"/>
    <col min="15619" max="15619" width="9.125" customWidth="1"/>
    <col min="15620" max="15620" width="27.25" customWidth="1"/>
    <col min="15621" max="15621" width="15.25" customWidth="1"/>
    <col min="15622" max="15622" width="14.75" customWidth="1"/>
    <col min="15624" max="15624" width="14.5" customWidth="1"/>
    <col min="15625" max="15625" width="8.75" customWidth="1"/>
    <col min="15626" max="15626" width="31.125" bestFit="1" customWidth="1"/>
    <col min="15874" max="15874" width="3.875" customWidth="1"/>
    <col min="15875" max="15875" width="9.125" customWidth="1"/>
    <col min="15876" max="15876" width="27.25" customWidth="1"/>
    <col min="15877" max="15877" width="15.25" customWidth="1"/>
    <col min="15878" max="15878" width="14.75" customWidth="1"/>
    <col min="15880" max="15880" width="14.5" customWidth="1"/>
    <col min="15881" max="15881" width="8.75" customWidth="1"/>
    <col min="15882" max="15882" width="31.125" bestFit="1" customWidth="1"/>
    <col min="16130" max="16130" width="3.875" customWidth="1"/>
    <col min="16131" max="16131" width="9.125" customWidth="1"/>
    <col min="16132" max="16132" width="27.25" customWidth="1"/>
    <col min="16133" max="16133" width="15.25" customWidth="1"/>
    <col min="16134" max="16134" width="14.75" customWidth="1"/>
    <col min="16136" max="16136" width="14.5" customWidth="1"/>
    <col min="16137" max="16137" width="8.75" customWidth="1"/>
    <col min="16138" max="16138" width="31.125" bestFit="1" customWidth="1"/>
  </cols>
  <sheetData>
    <row r="2" spans="3:11" x14ac:dyDescent="0.15">
      <c r="C2" s="1"/>
    </row>
    <row r="3" spans="3:11" ht="21" customHeight="1" thickBot="1" x14ac:dyDescent="0.2">
      <c r="C3" s="4" t="s">
        <v>0</v>
      </c>
    </row>
    <row r="4" spans="3:11" s="13" customFormat="1" ht="14.25" thickBot="1" x14ac:dyDescent="0.2">
      <c r="C4" s="5" t="s">
        <v>1</v>
      </c>
      <c r="D4" s="6" t="s">
        <v>2</v>
      </c>
      <c r="E4" s="6" t="s">
        <v>3</v>
      </c>
      <c r="F4" s="7" t="s">
        <v>4</v>
      </c>
      <c r="G4" s="8" t="s">
        <v>5</v>
      </c>
      <c r="H4" s="9" t="s">
        <v>6</v>
      </c>
      <c r="I4" s="10" t="s">
        <v>7</v>
      </c>
      <c r="J4" s="11" t="s">
        <v>8</v>
      </c>
      <c r="K4" s="12" t="s">
        <v>9</v>
      </c>
    </row>
    <row r="5" spans="3:11" x14ac:dyDescent="0.15">
      <c r="C5" s="14">
        <v>44743</v>
      </c>
      <c r="D5" s="15"/>
      <c r="E5" s="16" t="s">
        <v>10</v>
      </c>
      <c r="F5" s="17">
        <v>30000</v>
      </c>
      <c r="G5" s="18"/>
      <c r="H5" s="19">
        <f t="shared" ref="H5:H51" si="0">F5+G5</f>
        <v>30000</v>
      </c>
      <c r="I5" s="20"/>
      <c r="J5" s="21" t="s">
        <v>12</v>
      </c>
      <c r="K5" s="22"/>
    </row>
    <row r="6" spans="3:11" x14ac:dyDescent="0.15">
      <c r="C6" s="23">
        <v>44746</v>
      </c>
      <c r="D6" s="24" t="s">
        <v>29</v>
      </c>
      <c r="E6" s="25" t="s">
        <v>13</v>
      </c>
      <c r="F6" s="26">
        <v>1000</v>
      </c>
      <c r="G6" s="27">
        <v>100</v>
      </c>
      <c r="H6" s="28">
        <f>F6+G6</f>
        <v>1100</v>
      </c>
      <c r="I6" s="29" t="s">
        <v>31</v>
      </c>
      <c r="J6" s="30" t="s">
        <v>33</v>
      </c>
      <c r="K6" s="33">
        <v>0.1</v>
      </c>
    </row>
    <row r="7" spans="3:11" x14ac:dyDescent="0.15">
      <c r="C7" s="23">
        <v>44748</v>
      </c>
      <c r="D7" s="24" t="s">
        <v>30</v>
      </c>
      <c r="E7" s="25" t="s">
        <v>15</v>
      </c>
      <c r="F7" s="26">
        <v>2000</v>
      </c>
      <c r="G7" s="32">
        <v>200</v>
      </c>
      <c r="H7" s="28">
        <f>F7+G7</f>
        <v>2200</v>
      </c>
      <c r="I7" s="29" t="s">
        <v>32</v>
      </c>
      <c r="J7" s="30" t="s">
        <v>34</v>
      </c>
      <c r="K7" s="33">
        <v>0.1</v>
      </c>
    </row>
    <row r="8" spans="3:11" x14ac:dyDescent="0.15">
      <c r="C8" s="40"/>
      <c r="D8" s="24" t="s">
        <v>30</v>
      </c>
      <c r="E8" s="25" t="s">
        <v>13</v>
      </c>
      <c r="F8" s="26">
        <v>3000</v>
      </c>
      <c r="G8" s="27">
        <v>240</v>
      </c>
      <c r="H8" s="28">
        <f>F8+G8</f>
        <v>3240</v>
      </c>
      <c r="I8" s="29" t="s">
        <v>16</v>
      </c>
      <c r="J8" s="30" t="s">
        <v>35</v>
      </c>
      <c r="K8" s="31" t="s">
        <v>14</v>
      </c>
    </row>
    <row r="9" spans="3:11" x14ac:dyDescent="0.15">
      <c r="C9" s="34">
        <v>44749</v>
      </c>
      <c r="D9" s="35"/>
      <c r="E9" s="25" t="s">
        <v>13</v>
      </c>
      <c r="F9" s="26"/>
      <c r="G9" s="27"/>
      <c r="H9" s="28">
        <f>F9+G9</f>
        <v>0</v>
      </c>
      <c r="I9" s="29"/>
      <c r="J9" s="30"/>
      <c r="K9" s="31" t="s">
        <v>14</v>
      </c>
    </row>
    <row r="10" spans="3:11" x14ac:dyDescent="0.15">
      <c r="C10" s="34"/>
      <c r="D10" s="36"/>
      <c r="E10" s="25" t="s">
        <v>13</v>
      </c>
      <c r="F10" s="26"/>
      <c r="G10" s="27"/>
      <c r="H10" s="28">
        <f t="shared" ref="H10:H34" si="1">F10+G10</f>
        <v>0</v>
      </c>
      <c r="I10" s="29"/>
      <c r="J10" s="37"/>
      <c r="K10" s="33">
        <v>0.1</v>
      </c>
    </row>
    <row r="11" spans="3:11" x14ac:dyDescent="0.15">
      <c r="C11" s="34"/>
      <c r="D11" s="24"/>
      <c r="E11" s="25" t="s">
        <v>13</v>
      </c>
      <c r="F11" s="26"/>
      <c r="G11" s="27"/>
      <c r="H11" s="28">
        <f t="shared" si="1"/>
        <v>0</v>
      </c>
      <c r="I11" s="29"/>
      <c r="J11" s="30"/>
      <c r="K11" s="31" t="s">
        <v>14</v>
      </c>
    </row>
    <row r="12" spans="3:11" x14ac:dyDescent="0.15">
      <c r="C12" s="38"/>
      <c r="D12" s="24"/>
      <c r="E12" s="25" t="s">
        <v>15</v>
      </c>
      <c r="F12" s="26"/>
      <c r="G12" s="27"/>
      <c r="H12" s="28">
        <f t="shared" si="1"/>
        <v>0</v>
      </c>
      <c r="I12" s="29"/>
      <c r="J12" s="39"/>
      <c r="K12" s="33">
        <v>0.1</v>
      </c>
    </row>
    <row r="13" spans="3:11" x14ac:dyDescent="0.15">
      <c r="C13" s="40">
        <v>44750</v>
      </c>
      <c r="D13" s="24"/>
      <c r="E13" s="41" t="s">
        <v>17</v>
      </c>
      <c r="F13" s="26"/>
      <c r="G13" s="27"/>
      <c r="H13" s="28">
        <f t="shared" si="1"/>
        <v>0</v>
      </c>
      <c r="I13" s="29"/>
      <c r="J13" s="37"/>
      <c r="K13" s="33">
        <v>0.1</v>
      </c>
    </row>
    <row r="14" spans="3:11" x14ac:dyDescent="0.15">
      <c r="C14" s="42">
        <v>44755</v>
      </c>
      <c r="D14" s="24"/>
      <c r="E14" s="25" t="s">
        <v>15</v>
      </c>
      <c r="F14" s="26"/>
      <c r="G14" s="27"/>
      <c r="H14" s="28">
        <f t="shared" si="1"/>
        <v>0</v>
      </c>
      <c r="I14" s="29"/>
      <c r="J14" s="37"/>
      <c r="K14" s="33">
        <v>0.1</v>
      </c>
    </row>
    <row r="15" spans="3:11" x14ac:dyDescent="0.15">
      <c r="C15" s="34"/>
      <c r="D15" s="43"/>
      <c r="E15" s="41" t="s">
        <v>13</v>
      </c>
      <c r="F15" s="44"/>
      <c r="G15" s="32"/>
      <c r="H15" s="45">
        <f t="shared" si="1"/>
        <v>0</v>
      </c>
      <c r="I15" s="29"/>
      <c r="J15" s="30"/>
      <c r="K15" s="33">
        <v>0.1</v>
      </c>
    </row>
    <row r="16" spans="3:11" x14ac:dyDescent="0.15">
      <c r="C16" s="46"/>
      <c r="D16" s="43"/>
      <c r="E16" s="41" t="s">
        <v>18</v>
      </c>
      <c r="F16" s="44"/>
      <c r="G16" s="32"/>
      <c r="H16" s="45">
        <f t="shared" si="1"/>
        <v>0</v>
      </c>
      <c r="I16" s="29"/>
      <c r="J16" s="37"/>
      <c r="K16" s="33">
        <v>0.1</v>
      </c>
    </row>
    <row r="17" spans="2:11" x14ac:dyDescent="0.15">
      <c r="C17" s="38"/>
      <c r="D17" s="47"/>
      <c r="E17" s="41" t="s">
        <v>19</v>
      </c>
      <c r="F17" s="44"/>
      <c r="G17" s="32"/>
      <c r="H17" s="45">
        <f t="shared" si="1"/>
        <v>0</v>
      </c>
      <c r="I17" s="29"/>
      <c r="J17" s="48"/>
      <c r="K17" s="33">
        <v>0.1</v>
      </c>
    </row>
    <row r="18" spans="2:11" x14ac:dyDescent="0.15">
      <c r="C18" s="23">
        <v>44757</v>
      </c>
      <c r="D18" s="24"/>
      <c r="E18" s="25" t="s">
        <v>13</v>
      </c>
      <c r="F18" s="26"/>
      <c r="G18" s="27"/>
      <c r="H18" s="28">
        <f t="shared" si="1"/>
        <v>0</v>
      </c>
      <c r="I18" s="29"/>
      <c r="J18" s="37"/>
      <c r="K18" s="33">
        <v>0.1</v>
      </c>
    </row>
    <row r="19" spans="2:11" x14ac:dyDescent="0.15">
      <c r="C19" s="34"/>
      <c r="D19" s="24"/>
      <c r="E19" s="25" t="s">
        <v>15</v>
      </c>
      <c r="F19" s="26"/>
      <c r="G19" s="32"/>
      <c r="H19" s="28">
        <f t="shared" si="1"/>
        <v>0</v>
      </c>
      <c r="I19" s="29"/>
      <c r="J19" s="30"/>
      <c r="K19" s="33">
        <v>0.1</v>
      </c>
    </row>
    <row r="20" spans="2:11" x14ac:dyDescent="0.15">
      <c r="C20" s="46"/>
      <c r="D20" s="24"/>
      <c r="E20" s="25" t="s">
        <v>15</v>
      </c>
      <c r="F20" s="26"/>
      <c r="G20" s="27"/>
      <c r="H20" s="28">
        <f t="shared" si="1"/>
        <v>0</v>
      </c>
      <c r="I20" s="29"/>
      <c r="J20" s="37"/>
      <c r="K20" s="33">
        <v>0.1</v>
      </c>
    </row>
    <row r="21" spans="2:11" x14ac:dyDescent="0.15">
      <c r="C21" s="38"/>
      <c r="D21" s="47"/>
      <c r="E21" s="41" t="s">
        <v>15</v>
      </c>
      <c r="F21" s="44"/>
      <c r="G21" s="32"/>
      <c r="H21" s="45">
        <f t="shared" si="1"/>
        <v>0</v>
      </c>
      <c r="I21" s="29"/>
      <c r="J21" s="48"/>
      <c r="K21" s="33">
        <v>0.1</v>
      </c>
    </row>
    <row r="22" spans="2:11" x14ac:dyDescent="0.15">
      <c r="C22" s="42">
        <v>44761</v>
      </c>
      <c r="D22" s="47"/>
      <c r="E22" s="41" t="s">
        <v>13</v>
      </c>
      <c r="F22" s="26"/>
      <c r="G22" s="27"/>
      <c r="H22" s="28">
        <f t="shared" si="1"/>
        <v>0</v>
      </c>
      <c r="I22" s="29"/>
      <c r="J22" s="30"/>
      <c r="K22" s="33">
        <v>0.1</v>
      </c>
    </row>
    <row r="23" spans="2:11" x14ac:dyDescent="0.15">
      <c r="C23" s="46"/>
      <c r="D23" s="43"/>
      <c r="E23" s="41" t="s">
        <v>15</v>
      </c>
      <c r="F23" s="44"/>
      <c r="G23" s="32"/>
      <c r="H23" s="45">
        <f t="shared" si="1"/>
        <v>0</v>
      </c>
      <c r="I23" s="29"/>
      <c r="J23" s="30"/>
      <c r="K23" s="33">
        <v>0.1</v>
      </c>
    </row>
    <row r="24" spans="2:11" x14ac:dyDescent="0.15">
      <c r="C24" s="46"/>
      <c r="D24" s="24"/>
      <c r="E24" s="25" t="s">
        <v>15</v>
      </c>
      <c r="F24" s="26"/>
      <c r="G24" s="27"/>
      <c r="H24" s="28">
        <f t="shared" si="1"/>
        <v>0</v>
      </c>
      <c r="I24" s="29"/>
      <c r="J24" s="37"/>
      <c r="K24" s="33">
        <v>0.1</v>
      </c>
    </row>
    <row r="25" spans="2:11" x14ac:dyDescent="0.15">
      <c r="C25" s="46"/>
      <c r="D25" s="47"/>
      <c r="E25" s="41" t="s">
        <v>15</v>
      </c>
      <c r="F25" s="44"/>
      <c r="G25" s="32"/>
      <c r="H25" s="45">
        <f t="shared" si="1"/>
        <v>0</v>
      </c>
      <c r="I25" s="29"/>
      <c r="J25" s="48"/>
      <c r="K25" s="33">
        <v>0.1</v>
      </c>
    </row>
    <row r="26" spans="2:11" x14ac:dyDescent="0.15">
      <c r="C26" s="38"/>
      <c r="D26" s="47"/>
      <c r="E26" s="41" t="s">
        <v>20</v>
      </c>
      <c r="F26" s="26"/>
      <c r="G26" s="27"/>
      <c r="H26" s="28">
        <f t="shared" si="1"/>
        <v>0</v>
      </c>
      <c r="I26" s="29"/>
      <c r="J26" s="37"/>
      <c r="K26" s="33">
        <v>0.1</v>
      </c>
    </row>
    <row r="27" spans="2:11" x14ac:dyDescent="0.15">
      <c r="C27" s="42">
        <v>44767</v>
      </c>
      <c r="D27" s="24"/>
      <c r="E27" s="25" t="s">
        <v>15</v>
      </c>
      <c r="F27" s="26"/>
      <c r="G27" s="27"/>
      <c r="H27" s="28">
        <f t="shared" si="1"/>
        <v>0</v>
      </c>
      <c r="I27" s="29"/>
      <c r="J27" s="37"/>
      <c r="K27" s="33">
        <v>0.1</v>
      </c>
    </row>
    <row r="28" spans="2:11" x14ac:dyDescent="0.15">
      <c r="C28" s="46"/>
      <c r="D28" s="24"/>
      <c r="E28" s="25" t="s">
        <v>13</v>
      </c>
      <c r="F28" s="26"/>
      <c r="G28" s="27"/>
      <c r="H28" s="28">
        <f t="shared" si="1"/>
        <v>0</v>
      </c>
      <c r="I28" s="49"/>
      <c r="J28" s="39"/>
      <c r="K28" s="33">
        <v>0.1</v>
      </c>
    </row>
    <row r="29" spans="2:11" x14ac:dyDescent="0.15">
      <c r="C29" s="40"/>
      <c r="D29" s="47"/>
      <c r="E29" s="41" t="s">
        <v>15</v>
      </c>
      <c r="F29" s="26"/>
      <c r="G29" s="27"/>
      <c r="H29" s="28">
        <f t="shared" si="1"/>
        <v>0</v>
      </c>
      <c r="I29" s="29"/>
      <c r="J29" s="37"/>
      <c r="K29" s="33">
        <v>0.1</v>
      </c>
    </row>
    <row r="30" spans="2:11" x14ac:dyDescent="0.15">
      <c r="B30" s="50">
        <v>23</v>
      </c>
      <c r="C30" s="42">
        <v>44768</v>
      </c>
      <c r="D30" s="47"/>
      <c r="E30" s="51" t="s">
        <v>21</v>
      </c>
      <c r="F30" s="44"/>
      <c r="G30" s="32"/>
      <c r="H30" s="45">
        <f t="shared" si="1"/>
        <v>0</v>
      </c>
      <c r="I30" s="29"/>
      <c r="J30" s="37"/>
      <c r="K30" s="33"/>
    </row>
    <row r="31" spans="2:11" x14ac:dyDescent="0.15">
      <c r="B31" s="50">
        <v>21</v>
      </c>
      <c r="C31" s="46"/>
      <c r="D31" s="47"/>
      <c r="E31" s="51" t="s">
        <v>21</v>
      </c>
      <c r="F31" s="44"/>
      <c r="G31" s="32"/>
      <c r="H31" s="45">
        <f t="shared" si="1"/>
        <v>0</v>
      </c>
      <c r="I31" s="29"/>
      <c r="J31" s="37"/>
      <c r="K31" s="52"/>
    </row>
    <row r="32" spans="2:11" x14ac:dyDescent="0.15">
      <c r="B32" s="50">
        <v>22</v>
      </c>
      <c r="C32" s="38"/>
      <c r="D32" s="47"/>
      <c r="E32" s="51" t="s">
        <v>21</v>
      </c>
      <c r="F32" s="26"/>
      <c r="G32" s="27"/>
      <c r="H32" s="28">
        <f t="shared" si="1"/>
        <v>0</v>
      </c>
      <c r="I32" s="29"/>
      <c r="J32" s="37"/>
      <c r="K32" s="52"/>
    </row>
    <row r="33" spans="3:11" x14ac:dyDescent="0.15">
      <c r="C33" s="42">
        <v>44771</v>
      </c>
      <c r="D33" s="24"/>
      <c r="E33" s="25" t="s">
        <v>15</v>
      </c>
      <c r="F33" s="26"/>
      <c r="G33" s="27"/>
      <c r="H33" s="28">
        <f t="shared" si="1"/>
        <v>0</v>
      </c>
      <c r="I33" s="29"/>
      <c r="J33" s="37"/>
      <c r="K33" s="33">
        <v>0.1</v>
      </c>
    </row>
    <row r="34" spans="3:11" x14ac:dyDescent="0.15">
      <c r="C34" s="34"/>
      <c r="D34" s="24"/>
      <c r="E34" s="25" t="s">
        <v>15</v>
      </c>
      <c r="F34" s="44"/>
      <c r="G34" s="32"/>
      <c r="H34" s="45">
        <f t="shared" si="1"/>
        <v>0</v>
      </c>
      <c r="I34" s="29"/>
      <c r="J34" s="37"/>
      <c r="K34" s="33">
        <v>0.1</v>
      </c>
    </row>
    <row r="35" spans="3:11" x14ac:dyDescent="0.15">
      <c r="C35" s="46"/>
      <c r="D35" s="24"/>
      <c r="E35" s="25" t="s">
        <v>13</v>
      </c>
      <c r="F35" s="26"/>
      <c r="G35" s="27"/>
      <c r="H35" s="28">
        <f>F35+G35</f>
        <v>0</v>
      </c>
      <c r="I35" s="49"/>
      <c r="J35" s="39"/>
      <c r="K35" s="33">
        <v>0.1</v>
      </c>
    </row>
    <row r="36" spans="3:11" x14ac:dyDescent="0.15">
      <c r="C36" s="38"/>
      <c r="D36" s="47"/>
      <c r="E36" s="25" t="s">
        <v>17</v>
      </c>
      <c r="F36" s="26"/>
      <c r="G36" s="27"/>
      <c r="H36" s="28">
        <f t="shared" si="0"/>
        <v>0</v>
      </c>
      <c r="I36" s="29"/>
      <c r="J36" s="37"/>
      <c r="K36" s="33">
        <v>0.1</v>
      </c>
    </row>
    <row r="37" spans="3:11" hidden="1" x14ac:dyDescent="0.15">
      <c r="C37" s="46"/>
      <c r="D37" s="24"/>
      <c r="E37" s="25"/>
      <c r="F37" s="26"/>
      <c r="G37" s="27"/>
      <c r="H37" s="28">
        <f t="shared" si="0"/>
        <v>0</v>
      </c>
      <c r="I37" s="29"/>
      <c r="J37" s="37"/>
      <c r="K37" s="33"/>
    </row>
    <row r="38" spans="3:11" hidden="1" x14ac:dyDescent="0.15">
      <c r="C38" s="34"/>
      <c r="D38" s="53"/>
      <c r="E38" s="25"/>
      <c r="F38" s="44"/>
      <c r="G38" s="32"/>
      <c r="H38" s="45">
        <f t="shared" si="0"/>
        <v>0</v>
      </c>
      <c r="I38" s="29"/>
      <c r="J38" s="37"/>
      <c r="K38" s="54"/>
    </row>
    <row r="39" spans="3:11" hidden="1" x14ac:dyDescent="0.15">
      <c r="C39" s="46"/>
      <c r="D39" s="43"/>
      <c r="E39" s="41"/>
      <c r="F39" s="26"/>
      <c r="G39" s="27"/>
      <c r="H39" s="28">
        <f t="shared" si="0"/>
        <v>0</v>
      </c>
      <c r="I39" s="49"/>
      <c r="J39" s="39"/>
      <c r="K39" s="33"/>
    </row>
    <row r="40" spans="3:11" hidden="1" x14ac:dyDescent="0.15">
      <c r="C40" s="38"/>
      <c r="D40" s="47"/>
      <c r="E40" s="41"/>
      <c r="F40" s="44"/>
      <c r="G40" s="32"/>
      <c r="H40" s="45">
        <f>F40+G40</f>
        <v>0</v>
      </c>
      <c r="I40" s="29"/>
      <c r="J40" s="37"/>
      <c r="K40" s="31"/>
    </row>
    <row r="41" spans="3:11" hidden="1" x14ac:dyDescent="0.15">
      <c r="C41" s="38"/>
      <c r="D41" s="24"/>
      <c r="E41" s="41"/>
      <c r="F41" s="44"/>
      <c r="G41" s="32"/>
      <c r="H41" s="45">
        <f>F41+G41</f>
        <v>0</v>
      </c>
      <c r="I41" s="49"/>
      <c r="J41" s="37"/>
      <c r="K41" s="55"/>
    </row>
    <row r="42" spans="3:11" hidden="1" x14ac:dyDescent="0.15">
      <c r="C42" s="46"/>
      <c r="D42" s="53"/>
      <c r="E42" s="25"/>
      <c r="F42" s="26"/>
      <c r="G42" s="27"/>
      <c r="H42" s="28">
        <f t="shared" si="0"/>
        <v>0</v>
      </c>
      <c r="I42" s="49"/>
      <c r="J42" s="39"/>
      <c r="K42" s="56"/>
    </row>
    <row r="43" spans="3:11" hidden="1" x14ac:dyDescent="0.15">
      <c r="C43" s="42"/>
      <c r="D43" s="24"/>
      <c r="E43" s="25"/>
      <c r="F43" s="26"/>
      <c r="G43" s="27"/>
      <c r="H43" s="28">
        <f t="shared" si="0"/>
        <v>0</v>
      </c>
      <c r="I43" s="49"/>
      <c r="J43" s="39"/>
      <c r="K43" s="56"/>
    </row>
    <row r="44" spans="3:11" hidden="1" x14ac:dyDescent="0.15">
      <c r="C44" s="38"/>
      <c r="D44" s="53"/>
      <c r="E44" s="25"/>
      <c r="F44" s="26"/>
      <c r="G44" s="27"/>
      <c r="H44" s="28">
        <f t="shared" si="0"/>
        <v>0</v>
      </c>
      <c r="I44" s="49"/>
      <c r="J44" s="39"/>
      <c r="K44" s="56"/>
    </row>
    <row r="45" spans="3:11" hidden="1" x14ac:dyDescent="0.15">
      <c r="C45" s="46"/>
      <c r="D45" s="47"/>
      <c r="E45" s="41"/>
      <c r="F45" s="44"/>
      <c r="G45" s="32"/>
      <c r="H45" s="45">
        <f>F45+G45</f>
        <v>0</v>
      </c>
      <c r="I45" s="29"/>
      <c r="J45" s="48"/>
      <c r="K45" s="56"/>
    </row>
    <row r="46" spans="3:11" hidden="1" x14ac:dyDescent="0.15">
      <c r="C46" s="57"/>
      <c r="D46" s="47"/>
      <c r="E46" s="41"/>
      <c r="F46" s="44"/>
      <c r="G46" s="32"/>
      <c r="H46" s="45">
        <f t="shared" si="0"/>
        <v>0</v>
      </c>
      <c r="I46" s="29"/>
      <c r="J46" s="48"/>
      <c r="K46" s="52"/>
    </row>
    <row r="47" spans="3:11" hidden="1" x14ac:dyDescent="0.15">
      <c r="C47" s="23"/>
      <c r="D47" s="47"/>
      <c r="E47" s="41"/>
      <c r="F47" s="44"/>
      <c r="G47" s="32"/>
      <c r="H47" s="45">
        <f>F47+G47</f>
        <v>0</v>
      </c>
      <c r="I47" s="29"/>
      <c r="J47" s="37"/>
      <c r="K47" s="55"/>
    </row>
    <row r="48" spans="3:11" hidden="1" x14ac:dyDescent="0.15">
      <c r="C48" s="34"/>
      <c r="D48" s="47"/>
      <c r="E48" s="25"/>
      <c r="F48" s="44"/>
      <c r="G48" s="32"/>
      <c r="H48" s="45">
        <f t="shared" si="0"/>
        <v>0</v>
      </c>
      <c r="I48" s="29"/>
      <c r="J48" s="37"/>
      <c r="K48" s="52"/>
    </row>
    <row r="49" spans="3:11" hidden="1" x14ac:dyDescent="0.15">
      <c r="C49" s="40"/>
      <c r="D49" s="24"/>
      <c r="E49" s="25"/>
      <c r="F49" s="26"/>
      <c r="G49" s="27"/>
      <c r="H49" s="28">
        <f t="shared" si="0"/>
        <v>0</v>
      </c>
      <c r="I49" s="29"/>
      <c r="J49" s="37"/>
      <c r="K49" s="58"/>
    </row>
    <row r="50" spans="3:11" hidden="1" x14ac:dyDescent="0.15">
      <c r="C50" s="34"/>
      <c r="D50" s="43"/>
      <c r="E50" s="41"/>
      <c r="F50" s="44"/>
      <c r="G50" s="32"/>
      <c r="H50" s="45">
        <f t="shared" si="0"/>
        <v>0</v>
      </c>
      <c r="I50" s="29"/>
      <c r="J50" s="37"/>
      <c r="K50" s="56"/>
    </row>
    <row r="51" spans="3:11" hidden="1" x14ac:dyDescent="0.15">
      <c r="C51" s="57"/>
      <c r="D51" s="47"/>
      <c r="E51" s="41"/>
      <c r="F51" s="59"/>
      <c r="G51" s="60"/>
      <c r="H51" s="61">
        <f t="shared" si="0"/>
        <v>0</v>
      </c>
      <c r="I51" s="62"/>
      <c r="J51" s="37"/>
      <c r="K51" s="56"/>
    </row>
    <row r="52" spans="3:11" ht="14.25" thickBot="1" x14ac:dyDescent="0.2">
      <c r="C52" s="42"/>
      <c r="D52" s="63"/>
      <c r="E52" s="64"/>
      <c r="F52" s="65"/>
      <c r="G52" s="66"/>
      <c r="H52" s="67"/>
      <c r="I52" s="68"/>
      <c r="J52" s="69"/>
      <c r="K52" s="70"/>
    </row>
    <row r="53" spans="3:11" ht="15" thickTop="1" thickBot="1" x14ac:dyDescent="0.2">
      <c r="C53" s="71"/>
      <c r="D53" s="72" t="s">
        <v>22</v>
      </c>
      <c r="E53" s="73"/>
      <c r="F53" s="74">
        <f>SUM(F5:F52)</f>
        <v>36000</v>
      </c>
      <c r="G53" s="74">
        <f>SUM(G5:G52)</f>
        <v>540</v>
      </c>
      <c r="H53" s="75">
        <f>F53+G53</f>
        <v>36540</v>
      </c>
      <c r="I53" s="76"/>
      <c r="J53" s="77"/>
      <c r="K53" s="78"/>
    </row>
    <row r="54" spans="3:11" x14ac:dyDescent="0.15">
      <c r="C54" s="79"/>
      <c r="F54" s="80"/>
      <c r="G54" s="80"/>
      <c r="H54" s="80"/>
      <c r="I54" s="81"/>
      <c r="J54" s="82"/>
    </row>
    <row r="55" spans="3:11" x14ac:dyDescent="0.15">
      <c r="C55" s="79"/>
      <c r="F55" s="80"/>
      <c r="G55" s="80"/>
      <c r="H55" s="80"/>
      <c r="I55" s="81"/>
      <c r="J55" s="82"/>
    </row>
    <row r="56" spans="3:11" x14ac:dyDescent="0.15">
      <c r="C56" s="79"/>
      <c r="F56" s="80"/>
      <c r="G56" s="80"/>
      <c r="H56" s="80"/>
      <c r="I56" s="81"/>
      <c r="J56" s="82"/>
    </row>
    <row r="57" spans="3:11" x14ac:dyDescent="0.15">
      <c r="F57" s="80"/>
      <c r="G57" s="80"/>
      <c r="H57" s="80"/>
      <c r="I57" s="83"/>
      <c r="J57" s="82"/>
    </row>
    <row r="58" spans="3:11" ht="21.75" customHeight="1" thickBot="1" x14ac:dyDescent="0.2">
      <c r="C58" s="84" t="s">
        <v>23</v>
      </c>
      <c r="D58" s="84"/>
      <c r="E58" s="85"/>
      <c r="F58" s="86"/>
      <c r="G58" s="86"/>
      <c r="H58" s="86"/>
      <c r="I58" s="87"/>
      <c r="J58" s="88"/>
      <c r="K58" s="89"/>
    </row>
    <row r="59" spans="3:11" s="13" customFormat="1" ht="14.25" thickBot="1" x14ac:dyDescent="0.2">
      <c r="C59" s="5" t="s">
        <v>1</v>
      </c>
      <c r="D59" s="6" t="s">
        <v>2</v>
      </c>
      <c r="E59" s="6" t="s">
        <v>3</v>
      </c>
      <c r="F59" s="7" t="s">
        <v>4</v>
      </c>
      <c r="G59" s="8" t="s">
        <v>5</v>
      </c>
      <c r="H59" s="9" t="s">
        <v>6</v>
      </c>
      <c r="I59" s="10" t="s">
        <v>7</v>
      </c>
      <c r="J59" s="11" t="s">
        <v>8</v>
      </c>
      <c r="K59" s="12" t="s">
        <v>9</v>
      </c>
    </row>
    <row r="60" spans="3:11" ht="14.25" thickBot="1" x14ac:dyDescent="0.2">
      <c r="C60" s="90">
        <v>44771</v>
      </c>
      <c r="D60" s="47" t="s">
        <v>24</v>
      </c>
      <c r="E60" s="41" t="s">
        <v>25</v>
      </c>
      <c r="F60" s="59">
        <v>378</v>
      </c>
      <c r="G60" s="60">
        <v>37</v>
      </c>
      <c r="H60" s="28">
        <f>F60+G60</f>
        <v>415</v>
      </c>
      <c r="I60" s="91" t="s">
        <v>11</v>
      </c>
      <c r="J60" s="48" t="s">
        <v>26</v>
      </c>
      <c r="K60" s="33">
        <v>0.1</v>
      </c>
    </row>
    <row r="61" spans="3:11" ht="14.25" hidden="1" thickBot="1" x14ac:dyDescent="0.2">
      <c r="C61" s="34"/>
      <c r="D61" s="47"/>
      <c r="E61" s="41"/>
      <c r="F61" s="59"/>
      <c r="G61" s="60"/>
      <c r="H61" s="28">
        <f t="shared" ref="H61:H62" si="2">F61+G61</f>
        <v>0</v>
      </c>
      <c r="I61" s="92"/>
      <c r="J61" s="48"/>
      <c r="K61" s="33">
        <v>0.1</v>
      </c>
    </row>
    <row r="62" spans="3:11" ht="14.25" hidden="1" thickBot="1" x14ac:dyDescent="0.2">
      <c r="C62" s="34"/>
      <c r="D62" s="47"/>
      <c r="E62" s="41"/>
      <c r="F62" s="59"/>
      <c r="G62" s="60"/>
      <c r="H62" s="28">
        <f t="shared" si="2"/>
        <v>0</v>
      </c>
      <c r="I62" s="92"/>
      <c r="J62" s="48"/>
      <c r="K62" s="33">
        <v>0.1</v>
      </c>
    </row>
    <row r="63" spans="3:11" ht="14.25" hidden="1" thickBot="1" x14ac:dyDescent="0.2">
      <c r="C63" s="93"/>
      <c r="D63" s="47"/>
      <c r="E63" s="41"/>
      <c r="F63" s="26"/>
      <c r="G63" s="27"/>
      <c r="H63" s="28">
        <f>F63+G63</f>
        <v>0</v>
      </c>
      <c r="I63" s="92"/>
      <c r="J63" s="37"/>
      <c r="K63" s="33">
        <v>0.1</v>
      </c>
    </row>
    <row r="64" spans="3:11" ht="14.25" hidden="1" thickBot="1" x14ac:dyDescent="0.2">
      <c r="C64" s="93"/>
      <c r="D64" s="47"/>
      <c r="E64" s="41"/>
      <c r="F64" s="26"/>
      <c r="G64" s="27"/>
      <c r="H64" s="28">
        <f>F64+G64</f>
        <v>0</v>
      </c>
      <c r="I64" s="92"/>
      <c r="J64" s="37"/>
      <c r="K64" s="33">
        <v>0.1</v>
      </c>
    </row>
    <row r="65" spans="3:11" ht="14.25" hidden="1" thickBot="1" x14ac:dyDescent="0.2">
      <c r="C65" s="94"/>
      <c r="D65" s="47"/>
      <c r="E65" s="41"/>
      <c r="F65" s="26"/>
      <c r="G65" s="27"/>
      <c r="H65" s="28">
        <f>F65+G65</f>
        <v>0</v>
      </c>
      <c r="I65" s="95"/>
      <c r="J65" s="37"/>
      <c r="K65" s="33">
        <v>0.1</v>
      </c>
    </row>
    <row r="66" spans="3:11" ht="14.25" thickTop="1" x14ac:dyDescent="0.15">
      <c r="C66" s="96"/>
      <c r="D66" s="97" t="s">
        <v>22</v>
      </c>
      <c r="E66" s="98"/>
      <c r="F66" s="99">
        <f>SUM(F60:F65)</f>
        <v>378</v>
      </c>
      <c r="G66" s="99">
        <f>SUM(G60:G65)</f>
        <v>37</v>
      </c>
      <c r="H66" s="100">
        <f>SUM(H60:H65)</f>
        <v>415</v>
      </c>
      <c r="I66" s="101"/>
      <c r="J66" s="102"/>
      <c r="K66" s="103"/>
    </row>
    <row r="67" spans="3:11" x14ac:dyDescent="0.15">
      <c r="C67" s="46"/>
      <c r="D67" s="104" t="s">
        <v>27</v>
      </c>
      <c r="E67" s="105"/>
      <c r="F67" s="106"/>
      <c r="G67" s="107"/>
      <c r="H67" s="108">
        <v>30000</v>
      </c>
      <c r="I67" s="81"/>
      <c r="J67" s="109"/>
      <c r="K67" s="110"/>
    </row>
    <row r="68" spans="3:11" ht="14.25" thickBot="1" x14ac:dyDescent="0.2">
      <c r="C68" s="111"/>
      <c r="D68" s="112" t="s">
        <v>28</v>
      </c>
      <c r="E68" s="113"/>
      <c r="F68" s="114"/>
      <c r="G68" s="115"/>
      <c r="H68" s="116">
        <f>H66-H67</f>
        <v>-29585</v>
      </c>
      <c r="I68" s="117"/>
      <c r="J68" s="118"/>
      <c r="K68" s="119"/>
    </row>
  </sheetData>
  <autoFilter ref="C4:J68" xr:uid="{00000000-0009-0000-0000-000001000000}">
    <filterColumn colId="5">
      <filters blank="1">
        <filter val="1,397"/>
        <filter val="1,620"/>
        <filter val="1,908"/>
        <filter val="1,980"/>
        <filter val="11,550"/>
        <filter val="12,680"/>
        <filter val="14,540"/>
        <filter val="15,326"/>
        <filter val="16,000"/>
        <filter val="17,160"/>
        <filter val="19,437"/>
        <filter val="2,340"/>
        <filter val="2,560"/>
        <filter val="200"/>
        <filter val="21,760"/>
        <filter val="23,820"/>
        <filter val="25,680"/>
        <filter val="-29,585"/>
        <filter val="3,971"/>
        <filter val="30,000"/>
        <filter val="300"/>
        <filter val="386,412"/>
        <filter val="39,909"/>
        <filter val="4,081"/>
        <filter val="4,127"/>
        <filter val="4,752"/>
        <filter val="41,450"/>
        <filter val="415"/>
        <filter val="5"/>
        <filter val="50,820"/>
        <filter val="550"/>
        <filter val="6,952"/>
        <filter val="600"/>
        <filter val="8,737"/>
        <filter val="税込金額"/>
      </filters>
    </filterColumn>
  </autoFilter>
  <mergeCells count="3">
    <mergeCell ref="D9:D10"/>
    <mergeCell ref="C58:D58"/>
    <mergeCell ref="I60:I65"/>
  </mergeCells>
  <phoneticPr fontId="3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7094C17CF1E547B793DB7A7CF71277" ma:contentTypeVersion="2" ma:contentTypeDescription="新しいドキュメントを作成します。" ma:contentTypeScope="" ma:versionID="a3752d594c78ba1ece210caf33d31d6b">
  <xsd:schema xmlns:xsd="http://www.w3.org/2001/XMLSchema" xmlns:xs="http://www.w3.org/2001/XMLSchema" xmlns:p="http://schemas.microsoft.com/office/2006/metadata/properties" xmlns:ns3="8441ade7-4af4-4f98-81d1-0a9da925846e" targetNamespace="http://schemas.microsoft.com/office/2006/metadata/properties" ma:root="true" ma:fieldsID="6d7510a62736e7375dc4fb745cbb1d6d" ns3:_="">
    <xsd:import namespace="8441ade7-4af4-4f98-81d1-0a9da925846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41ade7-4af4-4f98-81d1-0a9da9258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36E7C-807A-4948-93BE-D41108D722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41ade7-4af4-4f98-81d1-0a9da92584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CA2919-45E0-4FE1-B92E-878AED076F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BF807C-1260-44C3-B2E2-4790F79A8E79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8441ade7-4af4-4f98-81d1-0a9da925846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現金勘定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能勢雅之</cp:lastModifiedBy>
  <dcterms:created xsi:type="dcterms:W3CDTF">2022-08-17T04:13:53Z</dcterms:created>
  <dcterms:modified xsi:type="dcterms:W3CDTF">2022-08-17T04:26:53Z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0x010100C57094C17CF1E547B793DB7A7CF71277</vt:lpwstr>
  </property>
</Properties>
</file>