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https://d.docs.live.net/a54b074032df4b8f/デスクトップ2023.5.1/窓口収入集計自動化（井岡先生用）/"/>
    </mc:Choice>
  </mc:AlternateContent>
  <xr:revisionPtr revIDLastSave="55" documentId="11_269316CDCF1D2C153656D5CB194B299ABF35D50E" xr6:coauthVersionLast="47" xr6:coauthVersionMax="47" xr10:uidLastSave="{90E1C4EE-7C09-4FC8-BE48-646DC4BD830C}"/>
  <bookViews>
    <workbookView xWindow="9510" yWindow="0" windowWidth="9780" windowHeight="11370" xr2:uid="{00000000-000D-0000-FFFF-FFFF00000000}"/>
  </bookViews>
  <sheets>
    <sheet name="窓口収入月計表 (令和6年7月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39" roundtripDataChecksum="I11Xw1LeIxz2GJkgSp4OMr6G57nipXiFLjXlQZOHU9Y="/>
    </ext>
  </extLst>
</workbook>
</file>

<file path=xl/calcChain.xml><?xml version="1.0" encoding="utf-8"?>
<calcChain xmlns="http://schemas.openxmlformats.org/spreadsheetml/2006/main">
  <c r="R36" i="2" l="1"/>
  <c r="S36" i="2"/>
  <c r="Q36" i="2"/>
  <c r="P36" i="2"/>
  <c r="O36" i="2"/>
  <c r="N36" i="2"/>
  <c r="M36" i="2"/>
  <c r="L36" i="2"/>
  <c r="K36" i="2"/>
  <c r="J36" i="2"/>
  <c r="I36" i="2"/>
  <c r="H36" i="2"/>
  <c r="G36" i="2"/>
  <c r="F36" i="2"/>
  <c r="E36" i="2"/>
  <c r="D36" i="2"/>
  <c r="C36" i="2"/>
  <c r="Y35" i="2"/>
  <c r="X35" i="2"/>
  <c r="W35" i="2"/>
  <c r="V35" i="2"/>
  <c r="U35" i="2"/>
  <c r="T35" i="2"/>
  <c r="Y34" i="2"/>
  <c r="X34" i="2"/>
  <c r="W34" i="2"/>
  <c r="V34" i="2"/>
  <c r="U34" i="2"/>
  <c r="T34" i="2"/>
  <c r="Y33" i="2"/>
  <c r="X33" i="2"/>
  <c r="W33" i="2"/>
  <c r="V33" i="2"/>
  <c r="U33" i="2"/>
  <c r="T33" i="2"/>
  <c r="Y32" i="2"/>
  <c r="X32" i="2"/>
  <c r="W32" i="2"/>
  <c r="V32" i="2"/>
  <c r="U32" i="2"/>
  <c r="T32" i="2"/>
  <c r="Y31" i="2"/>
  <c r="X31" i="2"/>
  <c r="W31" i="2"/>
  <c r="V31" i="2"/>
  <c r="U31" i="2"/>
  <c r="T31" i="2"/>
  <c r="Y30" i="2"/>
  <c r="X30" i="2"/>
  <c r="W30" i="2"/>
  <c r="V30" i="2"/>
  <c r="U30" i="2"/>
  <c r="T30" i="2"/>
  <c r="Y29" i="2"/>
  <c r="X29" i="2"/>
  <c r="W29" i="2"/>
  <c r="V29" i="2"/>
  <c r="U29" i="2"/>
  <c r="T29" i="2"/>
  <c r="Y28" i="2"/>
  <c r="X28" i="2"/>
  <c r="W28" i="2"/>
  <c r="V28" i="2"/>
  <c r="U28" i="2"/>
  <c r="T28" i="2"/>
  <c r="Y27" i="2"/>
  <c r="X27" i="2"/>
  <c r="W27" i="2"/>
  <c r="V27" i="2"/>
  <c r="U27" i="2"/>
  <c r="T27" i="2"/>
  <c r="Y26" i="2"/>
  <c r="X26" i="2"/>
  <c r="W26" i="2"/>
  <c r="V26" i="2"/>
  <c r="U26" i="2"/>
  <c r="T26" i="2"/>
  <c r="Y25" i="2"/>
  <c r="X25" i="2"/>
  <c r="W25" i="2"/>
  <c r="V25" i="2"/>
  <c r="U25" i="2"/>
  <c r="T25" i="2"/>
  <c r="Y24" i="2"/>
  <c r="X24" i="2"/>
  <c r="W24" i="2"/>
  <c r="V24" i="2"/>
  <c r="U24" i="2"/>
  <c r="T24" i="2"/>
  <c r="Y23" i="2"/>
  <c r="X23" i="2"/>
  <c r="W23" i="2"/>
  <c r="V23" i="2"/>
  <c r="U23" i="2"/>
  <c r="T23" i="2"/>
  <c r="Y22" i="2"/>
  <c r="X22" i="2"/>
  <c r="W22" i="2"/>
  <c r="V22" i="2"/>
  <c r="U22" i="2"/>
  <c r="T22" i="2"/>
  <c r="Y21" i="2"/>
  <c r="X21" i="2"/>
  <c r="W21" i="2"/>
  <c r="V21" i="2"/>
  <c r="U21" i="2"/>
  <c r="T21" i="2"/>
  <c r="Y20" i="2"/>
  <c r="X20" i="2"/>
  <c r="W20" i="2"/>
  <c r="V20" i="2"/>
  <c r="U20" i="2"/>
  <c r="T20" i="2"/>
  <c r="Y19" i="2"/>
  <c r="X19" i="2"/>
  <c r="W19" i="2"/>
  <c r="V19" i="2"/>
  <c r="U19" i="2"/>
  <c r="T19" i="2"/>
  <c r="Y18" i="2"/>
  <c r="X18" i="2"/>
  <c r="W18" i="2"/>
  <c r="V18" i="2"/>
  <c r="U18" i="2"/>
  <c r="T18" i="2"/>
  <c r="Y17" i="2"/>
  <c r="X17" i="2"/>
  <c r="W17" i="2"/>
  <c r="V17" i="2"/>
  <c r="U17" i="2"/>
  <c r="T17" i="2"/>
  <c r="Y16" i="2"/>
  <c r="X16" i="2"/>
  <c r="W16" i="2"/>
  <c r="V16" i="2"/>
  <c r="U16" i="2"/>
  <c r="T16" i="2"/>
  <c r="Y15" i="2"/>
  <c r="X15" i="2"/>
  <c r="W15" i="2"/>
  <c r="V15" i="2"/>
  <c r="U15" i="2"/>
  <c r="T15" i="2"/>
  <c r="Y14" i="2"/>
  <c r="X14" i="2"/>
  <c r="W14" i="2"/>
  <c r="V14" i="2"/>
  <c r="U14" i="2"/>
  <c r="T14" i="2"/>
  <c r="Y13" i="2"/>
  <c r="X13" i="2"/>
  <c r="W13" i="2"/>
  <c r="V13" i="2"/>
  <c r="U13" i="2"/>
  <c r="T13" i="2"/>
  <c r="Y12" i="2"/>
  <c r="X12" i="2"/>
  <c r="W12" i="2"/>
  <c r="V12" i="2"/>
  <c r="U12" i="2"/>
  <c r="T12" i="2"/>
  <c r="Y11" i="2"/>
  <c r="X11" i="2"/>
  <c r="W11" i="2"/>
  <c r="V11" i="2"/>
  <c r="U11" i="2"/>
  <c r="T11" i="2"/>
  <c r="Y10" i="2"/>
  <c r="X10" i="2"/>
  <c r="W10" i="2"/>
  <c r="V10" i="2"/>
  <c r="U10" i="2"/>
  <c r="T10" i="2"/>
  <c r="Y9" i="2"/>
  <c r="X9" i="2"/>
  <c r="W9" i="2"/>
  <c r="V9" i="2"/>
  <c r="U9" i="2"/>
  <c r="T9" i="2"/>
  <c r="Y8" i="2"/>
  <c r="X8" i="2"/>
  <c r="W8" i="2"/>
  <c r="V8" i="2"/>
  <c r="U8" i="2"/>
  <c r="T8" i="2"/>
  <c r="Y7" i="2"/>
  <c r="X7" i="2"/>
  <c r="W7" i="2"/>
  <c r="V7" i="2"/>
  <c r="U7" i="2"/>
  <c r="T7" i="2"/>
  <c r="Y6" i="2"/>
  <c r="X6" i="2"/>
  <c r="W6" i="2"/>
  <c r="V6" i="2"/>
  <c r="U6" i="2"/>
  <c r="T6" i="2"/>
  <c r="Y5" i="2"/>
  <c r="X5" i="2"/>
  <c r="W5" i="2"/>
  <c r="V5" i="2"/>
  <c r="U5" i="2"/>
  <c r="T5" i="2"/>
  <c r="T36" i="2" l="1"/>
  <c r="U36" i="2"/>
  <c r="V36" i="2"/>
  <c r="W36" i="2"/>
  <c r="Y36" i="2"/>
</calcChain>
</file>

<file path=xl/sharedStrings.xml><?xml version="1.0" encoding="utf-8"?>
<sst xmlns="http://schemas.openxmlformats.org/spreadsheetml/2006/main" count="59" uniqueCount="34">
  <si>
    <t>窓　口　収　入　月　計　表</t>
  </si>
  <si>
    <t>日付</t>
  </si>
  <si>
    <t>曜日</t>
  </si>
  <si>
    <t>社保
（売上）</t>
  </si>
  <si>
    <t>国保
（売上）</t>
  </si>
  <si>
    <t>自由診療
（売上）</t>
  </si>
  <si>
    <t>期間外入金
（社保）</t>
  </si>
  <si>
    <t>期間外入金
（国保）</t>
  </si>
  <si>
    <t>期間外入金
（自費）</t>
  </si>
  <si>
    <t>売上内
クレジット</t>
  </si>
  <si>
    <t>売上内
交通系</t>
  </si>
  <si>
    <t>クロンスマート・QR</t>
  </si>
  <si>
    <t>自由診療内軽8％売上</t>
  </si>
  <si>
    <t>左記の内
未収入金</t>
  </si>
  <si>
    <t>未収入金
現金回収額</t>
  </si>
  <si>
    <t>未収入金
振込回収</t>
  </si>
  <si>
    <t>未収入金
クレカ回収額</t>
  </si>
  <si>
    <t>未収入金
交通系回収額</t>
  </si>
  <si>
    <t>クロンスマート・QR回収</t>
  </si>
  <si>
    <t>現金過多（＋）
現金不足（－）</t>
  </si>
  <si>
    <t>社保・国保・自由診療合計</t>
  </si>
  <si>
    <t>未収入金増減</t>
  </si>
  <si>
    <t>ｸﾚｼﾞｯﾄ</t>
  </si>
  <si>
    <t>交通系</t>
  </si>
  <si>
    <t>入金されるべき金額（現金）</t>
  </si>
  <si>
    <t>月</t>
  </si>
  <si>
    <t>火</t>
  </si>
  <si>
    <t>水</t>
  </si>
  <si>
    <t>木</t>
  </si>
  <si>
    <t>金</t>
  </si>
  <si>
    <t>土</t>
  </si>
  <si>
    <t>日</t>
  </si>
  <si>
    <t>合計</t>
  </si>
  <si>
    <t>令和6年7月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</si>
</sst>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b/>
      <sz val="16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4"/>
      <color theme="1"/>
      <name val="游ゴシック"/>
      <family val="3"/>
      <charset val="128"/>
    </font>
    <font>
      <sz val="9"/>
      <color theme="1"/>
      <name val="游ゴシック"/>
      <family val="3"/>
      <charset val="128"/>
    </font>
    <font>
      <sz val="11"/>
      <name val="Calibri"/>
      <family val="2"/>
    </font>
    <font>
      <sz val="6"/>
      <name val="Calibri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FEF2CB"/>
        <bgColor rgb="FFFEF2CB"/>
      </patternFill>
    </fill>
    <fill>
      <patternFill patternType="solid">
        <fgColor rgb="FFD9E2F3"/>
        <bgColor rgb="FFD9E2F3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right" vertical="center"/>
    </xf>
    <xf numFmtId="38" fontId="2" fillId="0" borderId="5" xfId="0" applyNumberFormat="1" applyFont="1" applyBorder="1" applyAlignment="1">
      <alignment horizontal="right" vertical="center"/>
    </xf>
    <xf numFmtId="38" fontId="2" fillId="2" borderId="6" xfId="0" applyNumberFormat="1" applyFont="1" applyFill="1" applyBorder="1" applyAlignment="1">
      <alignment horizontal="right" vertical="center"/>
    </xf>
    <xf numFmtId="38" fontId="2" fillId="3" borderId="6" xfId="0" applyNumberFormat="1" applyFont="1" applyFill="1" applyBorder="1" applyAlignment="1">
      <alignment horizontal="right" vertical="center"/>
    </xf>
    <xf numFmtId="38" fontId="2" fillId="2" borderId="5" xfId="0" applyNumberFormat="1" applyFont="1" applyFill="1" applyBorder="1" applyAlignment="1">
      <alignment horizontal="right" vertical="center"/>
    </xf>
    <xf numFmtId="38" fontId="2" fillId="4" borderId="6" xfId="0" applyNumberFormat="1" applyFont="1" applyFill="1" applyBorder="1" applyAlignment="1">
      <alignment horizontal="right" vertical="center"/>
    </xf>
    <xf numFmtId="38" fontId="2" fillId="4" borderId="2" xfId="0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38" fontId="2" fillId="0" borderId="2" xfId="0" applyNumberFormat="1" applyFont="1" applyBorder="1" applyAlignment="1">
      <alignment horizontal="right" vertical="center"/>
    </xf>
    <xf numFmtId="38" fontId="2" fillId="2" borderId="2" xfId="0" applyNumberFormat="1" applyFont="1" applyFill="1" applyBorder="1" applyAlignment="1">
      <alignment horizontal="right" vertical="center"/>
    </xf>
    <xf numFmtId="38" fontId="2" fillId="3" borderId="2" xfId="0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vertical="center"/>
    </xf>
    <xf numFmtId="38" fontId="2" fillId="0" borderId="7" xfId="0" applyNumberFormat="1" applyFont="1" applyBorder="1" applyAlignment="1">
      <alignment horizontal="right" vertical="center"/>
    </xf>
    <xf numFmtId="38" fontId="2" fillId="2" borderId="8" xfId="0" applyNumberFormat="1" applyFont="1" applyFill="1" applyBorder="1" applyAlignment="1">
      <alignment horizontal="right" vertical="center"/>
    </xf>
    <xf numFmtId="38" fontId="2" fillId="3" borderId="8" xfId="0" applyNumberFormat="1" applyFont="1" applyFill="1" applyBorder="1" applyAlignment="1">
      <alignment horizontal="right" vertical="center"/>
    </xf>
    <xf numFmtId="38" fontId="2" fillId="2" borderId="7" xfId="0" applyNumberFormat="1" applyFont="1" applyFill="1" applyBorder="1" applyAlignment="1">
      <alignment horizontal="right" vertical="center"/>
    </xf>
    <xf numFmtId="38" fontId="2" fillId="4" borderId="8" xfId="0" applyNumberFormat="1" applyFont="1" applyFill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38" fontId="2" fillId="0" borderId="9" xfId="0" applyNumberFormat="1" applyFont="1" applyBorder="1" applyAlignment="1">
      <alignment horizontal="right" vertical="center"/>
    </xf>
    <xf numFmtId="38" fontId="2" fillId="2" borderId="9" xfId="0" applyNumberFormat="1" applyFont="1" applyFill="1" applyBorder="1" applyAlignment="1">
      <alignment horizontal="right" vertical="center"/>
    </xf>
    <xf numFmtId="38" fontId="2" fillId="3" borderId="9" xfId="0" applyNumberFormat="1" applyFont="1" applyFill="1" applyBorder="1" applyAlignment="1">
      <alignment horizontal="right" vertical="center"/>
    </xf>
    <xf numFmtId="38" fontId="2" fillId="4" borderId="9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9" Type="http://customschemas.google.com/relationships/workbookmetadata" Target="metadata"/><Relationship Id="rId42" Type="http://schemas.openxmlformats.org/officeDocument/2006/relationships/sharedStrings" Target="sharedStrings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40" Type="http://schemas.openxmlformats.org/officeDocument/2006/relationships/theme" Target="theme/theme1.xml"/><Relationship Id="rId44" Type="http://schemas.openxmlformats.org/officeDocument/2006/relationships/calcChain" Target="calcChain.xml"/><Relationship Id="rId43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tabSelected="1" topLeftCell="G1" zoomScale="70" zoomScaleNormal="70" workbookViewId="0">
      <pane ySplit="4" topLeftCell="A5" activePane="bottomLeft" state="frozen"/>
      <selection pane="bottomLeft" activeCell="L36" sqref="L36"/>
    </sheetView>
  </sheetViews>
  <sheetFormatPr defaultColWidth="14.453125" defaultRowHeight="15" customHeight="1" x14ac:dyDescent="0.35"/>
  <cols>
    <col min="1" max="2" width="4.08984375" customWidth="1"/>
    <col min="3" max="3" width="11" customWidth="1"/>
    <col min="4" max="10" width="11.81640625" customWidth="1"/>
    <col min="11" max="11" width="12.453125" customWidth="1"/>
    <col min="12" max="12" width="13.54296875" customWidth="1"/>
    <col min="13" max="18" width="14.7265625" customWidth="1"/>
    <col min="19" max="19" width="13.81640625" customWidth="1"/>
    <col min="20" max="24" width="11.81640625" customWidth="1"/>
    <col min="25" max="25" width="16" customWidth="1"/>
    <col min="26" max="26" width="2.453125" customWidth="1"/>
  </cols>
  <sheetData>
    <row r="1" spans="1:25" ht="18" customHeight="1" x14ac:dyDescent="0.35">
      <c r="A1" s="1"/>
      <c r="Y1" s="2" t="s">
        <v>33</v>
      </c>
    </row>
    <row r="2" spans="1:25" ht="18" customHeight="1" x14ac:dyDescent="0.35">
      <c r="A2" s="39" t="s">
        <v>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</row>
    <row r="3" spans="1:25" ht="18" customHeight="1" x14ac:dyDescent="0.35">
      <c r="S3" s="3"/>
      <c r="T3" s="4"/>
      <c r="U3" s="2"/>
      <c r="V3" s="2"/>
      <c r="W3" s="2"/>
      <c r="X3" s="2"/>
    </row>
    <row r="4" spans="1:25" ht="72" x14ac:dyDescent="0.35">
      <c r="A4" s="5" t="s">
        <v>1</v>
      </c>
      <c r="B4" s="5" t="s">
        <v>2</v>
      </c>
      <c r="C4" s="6" t="s">
        <v>3</v>
      </c>
      <c r="D4" s="6" t="s">
        <v>4</v>
      </c>
      <c r="E4" s="6" t="s">
        <v>5</v>
      </c>
      <c r="F4" s="7" t="s">
        <v>6</v>
      </c>
      <c r="G4" s="7" t="s">
        <v>7</v>
      </c>
      <c r="H4" s="7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8" t="s">
        <v>13</v>
      </c>
      <c r="N4" s="9" t="s">
        <v>14</v>
      </c>
      <c r="O4" s="9" t="s">
        <v>15</v>
      </c>
      <c r="P4" s="9" t="s">
        <v>16</v>
      </c>
      <c r="Q4" s="9" t="s">
        <v>17</v>
      </c>
      <c r="R4" s="10" t="s">
        <v>18</v>
      </c>
      <c r="S4" s="6" t="s">
        <v>19</v>
      </c>
      <c r="T4" s="11" t="s">
        <v>20</v>
      </c>
      <c r="U4" s="11" t="s">
        <v>21</v>
      </c>
      <c r="V4" s="12" t="s">
        <v>22</v>
      </c>
      <c r="W4" s="12" t="s">
        <v>23</v>
      </c>
      <c r="X4" s="13" t="s">
        <v>11</v>
      </c>
      <c r="Y4" s="14" t="s">
        <v>24</v>
      </c>
    </row>
    <row r="5" spans="1:25" ht="18" customHeight="1" x14ac:dyDescent="0.35">
      <c r="A5" s="15">
        <v>1</v>
      </c>
      <c r="B5" s="16" t="s">
        <v>25</v>
      </c>
      <c r="C5" s="17">
        <v>119620</v>
      </c>
      <c r="D5" s="17">
        <v>24750</v>
      </c>
      <c r="E5" s="17">
        <v>5050</v>
      </c>
      <c r="F5" s="18">
        <v>0</v>
      </c>
      <c r="G5" s="18">
        <v>0</v>
      </c>
      <c r="H5" s="18">
        <v>0</v>
      </c>
      <c r="I5" s="17">
        <v>53310</v>
      </c>
      <c r="J5" s="17">
        <v>2390</v>
      </c>
      <c r="K5" s="17">
        <v>43970</v>
      </c>
      <c r="L5" s="17">
        <v>0</v>
      </c>
      <c r="M5" s="19">
        <v>440</v>
      </c>
      <c r="N5" s="18"/>
      <c r="O5" s="18"/>
      <c r="P5" s="18"/>
      <c r="Q5" s="18"/>
      <c r="R5" s="20"/>
      <c r="S5" s="17"/>
      <c r="T5" s="21">
        <f t="shared" ref="T5:T35" si="0">SUM(C5:H5)</f>
        <v>149420</v>
      </c>
      <c r="U5" s="22">
        <f t="shared" ref="U5:U35" si="1">M5-N5-O5-P5-Q5-R5</f>
        <v>440</v>
      </c>
      <c r="V5" s="21">
        <f t="shared" ref="V5:X5" si="2">I5+P5</f>
        <v>53310</v>
      </c>
      <c r="W5" s="21">
        <f t="shared" si="2"/>
        <v>2390</v>
      </c>
      <c r="X5" s="22">
        <f t="shared" si="2"/>
        <v>43970</v>
      </c>
      <c r="Y5" s="22">
        <f t="shared" ref="Y5:Y35" si="3">C5+D5+E5+F5+G5+L5-I5-J5-K5-M5+N5+S5+H5</f>
        <v>49310</v>
      </c>
    </row>
    <row r="6" spans="1:25" ht="18" customHeight="1" x14ac:dyDescent="0.35">
      <c r="A6" s="23">
        <v>2</v>
      </c>
      <c r="B6" s="16" t="s">
        <v>26</v>
      </c>
      <c r="C6" s="24">
        <v>81660</v>
      </c>
      <c r="D6" s="24">
        <v>14060</v>
      </c>
      <c r="E6" s="24">
        <v>39436</v>
      </c>
      <c r="F6" s="25">
        <v>0</v>
      </c>
      <c r="G6" s="25">
        <v>1540</v>
      </c>
      <c r="H6" s="25">
        <v>0</v>
      </c>
      <c r="I6" s="24">
        <v>73046</v>
      </c>
      <c r="J6" s="24">
        <v>0</v>
      </c>
      <c r="K6" s="24">
        <v>13270</v>
      </c>
      <c r="L6" s="24">
        <v>0</v>
      </c>
      <c r="M6" s="26"/>
      <c r="N6" s="25"/>
      <c r="O6" s="25"/>
      <c r="P6" s="25"/>
      <c r="Q6" s="25"/>
      <c r="R6" s="25"/>
      <c r="S6" s="24"/>
      <c r="T6" s="22">
        <f t="shared" si="0"/>
        <v>136696</v>
      </c>
      <c r="U6" s="22">
        <f t="shared" si="1"/>
        <v>0</v>
      </c>
      <c r="V6" s="22">
        <f t="shared" ref="V6:X6" si="4">I6+P6</f>
        <v>73046</v>
      </c>
      <c r="W6" s="22">
        <f t="shared" si="4"/>
        <v>0</v>
      </c>
      <c r="X6" s="22">
        <f t="shared" si="4"/>
        <v>13270</v>
      </c>
      <c r="Y6" s="22">
        <f t="shared" si="3"/>
        <v>50380</v>
      </c>
    </row>
    <row r="7" spans="1:25" ht="18" customHeight="1" x14ac:dyDescent="0.35">
      <c r="A7" s="23">
        <v>3</v>
      </c>
      <c r="B7" s="16" t="s">
        <v>27</v>
      </c>
      <c r="C7" s="24">
        <v>129830</v>
      </c>
      <c r="D7" s="24">
        <v>34050</v>
      </c>
      <c r="E7" s="24">
        <v>26120</v>
      </c>
      <c r="F7" s="25">
        <v>0</v>
      </c>
      <c r="G7" s="25">
        <v>9750</v>
      </c>
      <c r="H7" s="25">
        <v>-35761</v>
      </c>
      <c r="I7" s="24">
        <v>120540</v>
      </c>
      <c r="J7" s="24">
        <v>3470</v>
      </c>
      <c r="K7" s="24">
        <v>12080</v>
      </c>
      <c r="L7" s="24">
        <v>0</v>
      </c>
      <c r="M7" s="26"/>
      <c r="N7" s="25"/>
      <c r="O7" s="25"/>
      <c r="P7" s="25"/>
      <c r="Q7" s="25"/>
      <c r="R7" s="25"/>
      <c r="S7" s="24"/>
      <c r="T7" s="22">
        <f t="shared" si="0"/>
        <v>163989</v>
      </c>
      <c r="U7" s="22">
        <f t="shared" si="1"/>
        <v>0</v>
      </c>
      <c r="V7" s="22">
        <f t="shared" ref="V7:X7" si="5">I7+P7</f>
        <v>120540</v>
      </c>
      <c r="W7" s="22">
        <f t="shared" si="5"/>
        <v>3470</v>
      </c>
      <c r="X7" s="22">
        <f t="shared" si="5"/>
        <v>12080</v>
      </c>
      <c r="Y7" s="22">
        <f t="shared" si="3"/>
        <v>27899</v>
      </c>
    </row>
    <row r="8" spans="1:25" ht="18" customHeight="1" x14ac:dyDescent="0.35">
      <c r="A8" s="23">
        <v>4</v>
      </c>
      <c r="B8" s="16" t="s">
        <v>28</v>
      </c>
      <c r="C8" s="24">
        <v>190820</v>
      </c>
      <c r="D8" s="24">
        <v>13030</v>
      </c>
      <c r="E8" s="24">
        <v>10595</v>
      </c>
      <c r="F8" s="25">
        <v>0</v>
      </c>
      <c r="G8" s="25">
        <v>0</v>
      </c>
      <c r="H8" s="25">
        <v>0</v>
      </c>
      <c r="I8" s="24">
        <v>121680</v>
      </c>
      <c r="J8" s="24">
        <v>1230</v>
      </c>
      <c r="K8" s="24">
        <v>27245</v>
      </c>
      <c r="L8" s="24">
        <v>7560</v>
      </c>
      <c r="M8" s="26"/>
      <c r="N8" s="25"/>
      <c r="O8" s="25"/>
      <c r="P8" s="25"/>
      <c r="Q8" s="25"/>
      <c r="R8" s="25"/>
      <c r="S8" s="24"/>
      <c r="T8" s="22">
        <f t="shared" si="0"/>
        <v>214445</v>
      </c>
      <c r="U8" s="22">
        <f t="shared" si="1"/>
        <v>0</v>
      </c>
      <c r="V8" s="22">
        <f t="shared" ref="V8:X8" si="6">I8+P8</f>
        <v>121680</v>
      </c>
      <c r="W8" s="22">
        <f t="shared" si="6"/>
        <v>1230</v>
      </c>
      <c r="X8" s="22">
        <f t="shared" si="6"/>
        <v>27245</v>
      </c>
      <c r="Y8" s="22">
        <f t="shared" si="3"/>
        <v>71850</v>
      </c>
    </row>
    <row r="9" spans="1:25" ht="18" customHeight="1" x14ac:dyDescent="0.35">
      <c r="A9" s="23">
        <v>5</v>
      </c>
      <c r="B9" s="16" t="s">
        <v>29</v>
      </c>
      <c r="C9" s="24">
        <v>167290</v>
      </c>
      <c r="D9" s="24">
        <v>33620</v>
      </c>
      <c r="E9" s="24">
        <v>8630</v>
      </c>
      <c r="F9" s="25">
        <v>0</v>
      </c>
      <c r="G9" s="25">
        <v>0</v>
      </c>
      <c r="H9" s="25">
        <v>0</v>
      </c>
      <c r="I9" s="24">
        <v>107080</v>
      </c>
      <c r="J9" s="24">
        <v>11440</v>
      </c>
      <c r="K9" s="24">
        <v>10130</v>
      </c>
      <c r="L9" s="24">
        <v>0</v>
      </c>
      <c r="M9" s="26">
        <v>2500</v>
      </c>
      <c r="N9" s="25"/>
      <c r="O9" s="25"/>
      <c r="P9" s="25"/>
      <c r="Q9" s="25"/>
      <c r="R9" s="25"/>
      <c r="S9" s="24"/>
      <c r="T9" s="22">
        <f t="shared" si="0"/>
        <v>209540</v>
      </c>
      <c r="U9" s="22">
        <f t="shared" si="1"/>
        <v>2500</v>
      </c>
      <c r="V9" s="22">
        <f t="shared" ref="V9:X9" si="7">I9+P9</f>
        <v>107080</v>
      </c>
      <c r="W9" s="22">
        <f t="shared" si="7"/>
        <v>11440</v>
      </c>
      <c r="X9" s="22">
        <f t="shared" si="7"/>
        <v>10130</v>
      </c>
      <c r="Y9" s="22">
        <f t="shared" si="3"/>
        <v>78390</v>
      </c>
    </row>
    <row r="10" spans="1:25" ht="18" customHeight="1" x14ac:dyDescent="0.35">
      <c r="A10" s="23">
        <v>6</v>
      </c>
      <c r="B10" s="16" t="s">
        <v>30</v>
      </c>
      <c r="C10" s="24">
        <v>110340</v>
      </c>
      <c r="D10" s="24">
        <v>16800</v>
      </c>
      <c r="E10" s="24">
        <v>1620</v>
      </c>
      <c r="F10" s="25">
        <v>1090</v>
      </c>
      <c r="G10" s="25">
        <v>1410</v>
      </c>
      <c r="H10" s="25">
        <v>0</v>
      </c>
      <c r="I10" s="24">
        <v>84580</v>
      </c>
      <c r="J10" s="24">
        <v>830</v>
      </c>
      <c r="K10" s="24">
        <v>4720</v>
      </c>
      <c r="L10" s="24">
        <v>0</v>
      </c>
      <c r="M10" s="26">
        <v>590</v>
      </c>
      <c r="N10" s="25"/>
      <c r="O10" s="25"/>
      <c r="P10" s="25"/>
      <c r="Q10" s="25"/>
      <c r="R10" s="25"/>
      <c r="S10" s="24"/>
      <c r="T10" s="22">
        <f t="shared" si="0"/>
        <v>131260</v>
      </c>
      <c r="U10" s="22">
        <f t="shared" si="1"/>
        <v>590</v>
      </c>
      <c r="V10" s="22">
        <f t="shared" ref="V10:X10" si="8">I10+P10</f>
        <v>84580</v>
      </c>
      <c r="W10" s="22">
        <f t="shared" si="8"/>
        <v>830</v>
      </c>
      <c r="X10" s="22">
        <f t="shared" si="8"/>
        <v>4720</v>
      </c>
      <c r="Y10" s="22">
        <f t="shared" si="3"/>
        <v>40540</v>
      </c>
    </row>
    <row r="11" spans="1:25" ht="18" customHeight="1" x14ac:dyDescent="0.35">
      <c r="A11" s="23">
        <v>7</v>
      </c>
      <c r="B11" s="16" t="s">
        <v>31</v>
      </c>
      <c r="C11" s="24">
        <v>227010</v>
      </c>
      <c r="D11" s="24">
        <v>26360</v>
      </c>
      <c r="E11" s="24">
        <v>44601</v>
      </c>
      <c r="F11" s="25">
        <v>410</v>
      </c>
      <c r="G11" s="25">
        <v>0</v>
      </c>
      <c r="H11" s="25">
        <v>0</v>
      </c>
      <c r="I11" s="24">
        <v>137203</v>
      </c>
      <c r="J11" s="24">
        <v>3440</v>
      </c>
      <c r="K11" s="24">
        <v>53460</v>
      </c>
      <c r="L11" s="24">
        <v>0</v>
      </c>
      <c r="M11" s="26">
        <v>2070</v>
      </c>
      <c r="N11" s="25"/>
      <c r="O11" s="25"/>
      <c r="P11" s="25"/>
      <c r="Q11" s="25"/>
      <c r="R11" s="25"/>
      <c r="S11" s="24"/>
      <c r="T11" s="22">
        <f t="shared" si="0"/>
        <v>298381</v>
      </c>
      <c r="U11" s="22">
        <f t="shared" si="1"/>
        <v>2070</v>
      </c>
      <c r="V11" s="22">
        <f t="shared" ref="V11:X11" si="9">I11+P11</f>
        <v>137203</v>
      </c>
      <c r="W11" s="22">
        <f t="shared" si="9"/>
        <v>3440</v>
      </c>
      <c r="X11" s="22">
        <f t="shared" si="9"/>
        <v>53460</v>
      </c>
      <c r="Y11" s="22">
        <f t="shared" si="3"/>
        <v>102208</v>
      </c>
    </row>
    <row r="12" spans="1:25" ht="18" customHeight="1" x14ac:dyDescent="0.35">
      <c r="A12" s="23">
        <v>8</v>
      </c>
      <c r="B12" s="16" t="s">
        <v>25</v>
      </c>
      <c r="C12" s="24">
        <v>141640</v>
      </c>
      <c r="D12" s="24">
        <v>9750</v>
      </c>
      <c r="E12" s="24">
        <v>5620</v>
      </c>
      <c r="F12" s="25">
        <v>-1240</v>
      </c>
      <c r="G12" s="25">
        <v>0</v>
      </c>
      <c r="H12" s="25">
        <v>0</v>
      </c>
      <c r="I12" s="24">
        <v>82790</v>
      </c>
      <c r="J12" s="24">
        <v>3700</v>
      </c>
      <c r="K12" s="24">
        <v>14710</v>
      </c>
      <c r="L12" s="24">
        <v>0</v>
      </c>
      <c r="M12" s="26">
        <v>1430</v>
      </c>
      <c r="N12" s="25"/>
      <c r="O12" s="25"/>
      <c r="P12" s="25"/>
      <c r="Q12" s="25"/>
      <c r="R12" s="25"/>
      <c r="S12" s="24"/>
      <c r="T12" s="22">
        <f t="shared" si="0"/>
        <v>155770</v>
      </c>
      <c r="U12" s="22">
        <f t="shared" si="1"/>
        <v>1430</v>
      </c>
      <c r="V12" s="22">
        <f t="shared" ref="V12:X12" si="10">I12+P12</f>
        <v>82790</v>
      </c>
      <c r="W12" s="22">
        <f t="shared" si="10"/>
        <v>3700</v>
      </c>
      <c r="X12" s="22">
        <f t="shared" si="10"/>
        <v>14710</v>
      </c>
      <c r="Y12" s="22">
        <f t="shared" si="3"/>
        <v>53140</v>
      </c>
    </row>
    <row r="13" spans="1:25" ht="18" customHeight="1" x14ac:dyDescent="0.35">
      <c r="A13" s="23">
        <v>9</v>
      </c>
      <c r="B13" s="16" t="s">
        <v>26</v>
      </c>
      <c r="C13" s="24">
        <v>122680</v>
      </c>
      <c r="D13" s="24">
        <v>29790</v>
      </c>
      <c r="E13" s="24">
        <v>24220</v>
      </c>
      <c r="F13" s="25">
        <v>-870</v>
      </c>
      <c r="G13" s="25">
        <v>-520</v>
      </c>
      <c r="H13" s="25">
        <v>0</v>
      </c>
      <c r="I13" s="24">
        <v>88405</v>
      </c>
      <c r="J13" s="24">
        <v>570</v>
      </c>
      <c r="K13" s="24">
        <v>20620</v>
      </c>
      <c r="L13" s="24">
        <v>0</v>
      </c>
      <c r="M13" s="26">
        <v>2800</v>
      </c>
      <c r="N13" s="25"/>
      <c r="O13" s="25"/>
      <c r="P13" s="25"/>
      <c r="Q13" s="25"/>
      <c r="R13" s="25"/>
      <c r="S13" s="24"/>
      <c r="T13" s="22">
        <f t="shared" si="0"/>
        <v>175300</v>
      </c>
      <c r="U13" s="22">
        <f t="shared" si="1"/>
        <v>2800</v>
      </c>
      <c r="V13" s="22">
        <f t="shared" ref="V13:X13" si="11">I13+P13</f>
        <v>88405</v>
      </c>
      <c r="W13" s="22">
        <f t="shared" si="11"/>
        <v>570</v>
      </c>
      <c r="X13" s="22">
        <f t="shared" si="11"/>
        <v>20620</v>
      </c>
      <c r="Y13" s="22">
        <f t="shared" si="3"/>
        <v>62905</v>
      </c>
    </row>
    <row r="14" spans="1:25" ht="18" customHeight="1" x14ac:dyDescent="0.35">
      <c r="A14" s="23">
        <v>10</v>
      </c>
      <c r="B14" s="16" t="s">
        <v>27</v>
      </c>
      <c r="C14" s="24">
        <v>111640</v>
      </c>
      <c r="D14" s="24">
        <v>16900</v>
      </c>
      <c r="E14" s="24">
        <v>23305</v>
      </c>
      <c r="F14" s="25">
        <v>2830</v>
      </c>
      <c r="G14" s="25">
        <v>0</v>
      </c>
      <c r="H14" s="25">
        <v>-10373</v>
      </c>
      <c r="I14" s="24">
        <v>80720</v>
      </c>
      <c r="J14" s="24">
        <v>590</v>
      </c>
      <c r="K14" s="24">
        <v>9180</v>
      </c>
      <c r="L14" s="24">
        <v>0</v>
      </c>
      <c r="M14" s="26"/>
      <c r="N14" s="25"/>
      <c r="O14" s="25"/>
      <c r="P14" s="25"/>
      <c r="Q14" s="25"/>
      <c r="R14" s="25"/>
      <c r="S14" s="24"/>
      <c r="T14" s="22">
        <f t="shared" si="0"/>
        <v>144302</v>
      </c>
      <c r="U14" s="22">
        <f t="shared" si="1"/>
        <v>0</v>
      </c>
      <c r="V14" s="22">
        <f t="shared" ref="V14:X14" si="12">I14+P14</f>
        <v>80720</v>
      </c>
      <c r="W14" s="22">
        <f t="shared" si="12"/>
        <v>590</v>
      </c>
      <c r="X14" s="22">
        <f t="shared" si="12"/>
        <v>9180</v>
      </c>
      <c r="Y14" s="22">
        <f t="shared" si="3"/>
        <v>53812</v>
      </c>
    </row>
    <row r="15" spans="1:25" ht="18" customHeight="1" x14ac:dyDescent="0.35">
      <c r="A15" s="23">
        <v>11</v>
      </c>
      <c r="B15" s="16" t="s">
        <v>28</v>
      </c>
      <c r="C15" s="24">
        <v>151250</v>
      </c>
      <c r="D15" s="24">
        <v>46450</v>
      </c>
      <c r="E15" s="24">
        <v>12865</v>
      </c>
      <c r="F15" s="25">
        <v>0</v>
      </c>
      <c r="G15" s="25">
        <v>2800</v>
      </c>
      <c r="H15" s="25">
        <v>0</v>
      </c>
      <c r="I15" s="24">
        <v>126950</v>
      </c>
      <c r="J15" s="24">
        <v>4290</v>
      </c>
      <c r="K15" s="24">
        <v>4190</v>
      </c>
      <c r="L15" s="24">
        <v>0</v>
      </c>
      <c r="M15" s="26"/>
      <c r="N15" s="25"/>
      <c r="O15" s="25"/>
      <c r="P15" s="25"/>
      <c r="Q15" s="25"/>
      <c r="R15" s="25"/>
      <c r="S15" s="24"/>
      <c r="T15" s="22">
        <f t="shared" si="0"/>
        <v>213365</v>
      </c>
      <c r="U15" s="22">
        <f t="shared" si="1"/>
        <v>0</v>
      </c>
      <c r="V15" s="22">
        <f t="shared" ref="V15:X15" si="13">I15+P15</f>
        <v>126950</v>
      </c>
      <c r="W15" s="22">
        <f t="shared" si="13"/>
        <v>4290</v>
      </c>
      <c r="X15" s="22">
        <f t="shared" si="13"/>
        <v>4190</v>
      </c>
      <c r="Y15" s="22">
        <f t="shared" si="3"/>
        <v>77935</v>
      </c>
    </row>
    <row r="16" spans="1:25" ht="18" customHeight="1" x14ac:dyDescent="0.35">
      <c r="A16" s="23">
        <v>12</v>
      </c>
      <c r="B16" s="16" t="s">
        <v>29</v>
      </c>
      <c r="C16" s="24">
        <v>147150</v>
      </c>
      <c r="D16" s="24">
        <v>38640</v>
      </c>
      <c r="E16" s="24">
        <v>26234</v>
      </c>
      <c r="F16" s="25">
        <v>1250</v>
      </c>
      <c r="G16" s="25">
        <v>0</v>
      </c>
      <c r="H16" s="25">
        <v>0</v>
      </c>
      <c r="I16" s="24">
        <v>122364</v>
      </c>
      <c r="J16" s="24">
        <v>2740</v>
      </c>
      <c r="K16" s="24">
        <v>27520</v>
      </c>
      <c r="L16" s="24">
        <v>12960</v>
      </c>
      <c r="M16" s="26"/>
      <c r="N16" s="25"/>
      <c r="O16" s="25"/>
      <c r="P16" s="25"/>
      <c r="Q16" s="25"/>
      <c r="R16" s="25"/>
      <c r="S16" s="24"/>
      <c r="T16" s="22">
        <f t="shared" si="0"/>
        <v>213274</v>
      </c>
      <c r="U16" s="22">
        <f t="shared" si="1"/>
        <v>0</v>
      </c>
      <c r="V16" s="22">
        <f t="shared" ref="V16:X16" si="14">I16+P16</f>
        <v>122364</v>
      </c>
      <c r="W16" s="22">
        <f t="shared" si="14"/>
        <v>2740</v>
      </c>
      <c r="X16" s="22">
        <f t="shared" si="14"/>
        <v>27520</v>
      </c>
      <c r="Y16" s="22">
        <f t="shared" si="3"/>
        <v>73610</v>
      </c>
    </row>
    <row r="17" spans="1:25" ht="18" customHeight="1" x14ac:dyDescent="0.35">
      <c r="A17" s="23">
        <v>13</v>
      </c>
      <c r="B17" s="16" t="s">
        <v>30</v>
      </c>
      <c r="C17" s="24">
        <v>180750</v>
      </c>
      <c r="D17" s="24">
        <v>45240</v>
      </c>
      <c r="E17" s="24">
        <v>36360</v>
      </c>
      <c r="F17" s="25">
        <v>20</v>
      </c>
      <c r="G17" s="25">
        <v>0</v>
      </c>
      <c r="H17" s="25">
        <v>0</v>
      </c>
      <c r="I17" s="24">
        <v>233130</v>
      </c>
      <c r="J17" s="24">
        <v>7120</v>
      </c>
      <c r="K17" s="24">
        <v>8540</v>
      </c>
      <c r="L17" s="24">
        <v>41040</v>
      </c>
      <c r="M17" s="26"/>
      <c r="N17" s="25"/>
      <c r="O17" s="25"/>
      <c r="P17" s="25"/>
      <c r="Q17" s="25"/>
      <c r="R17" s="25"/>
      <c r="S17" s="24"/>
      <c r="T17" s="22">
        <f t="shared" si="0"/>
        <v>262370</v>
      </c>
      <c r="U17" s="22">
        <f t="shared" si="1"/>
        <v>0</v>
      </c>
      <c r="V17" s="22">
        <f t="shared" ref="V17:X17" si="15">I17+P17</f>
        <v>233130</v>
      </c>
      <c r="W17" s="22">
        <f t="shared" si="15"/>
        <v>7120</v>
      </c>
      <c r="X17" s="22">
        <f t="shared" si="15"/>
        <v>8540</v>
      </c>
      <c r="Y17" s="22">
        <f t="shared" si="3"/>
        <v>54620</v>
      </c>
    </row>
    <row r="18" spans="1:25" ht="18" customHeight="1" x14ac:dyDescent="0.35">
      <c r="A18" s="23">
        <v>14</v>
      </c>
      <c r="B18" s="16" t="s">
        <v>31</v>
      </c>
      <c r="C18" s="24">
        <v>254660</v>
      </c>
      <c r="D18" s="24">
        <v>18970</v>
      </c>
      <c r="E18" s="24">
        <v>11208</v>
      </c>
      <c r="F18" s="25">
        <v>-1670</v>
      </c>
      <c r="G18" s="25">
        <v>0</v>
      </c>
      <c r="H18" s="25">
        <v>0</v>
      </c>
      <c r="I18" s="24">
        <v>135960</v>
      </c>
      <c r="J18" s="24">
        <v>13330</v>
      </c>
      <c r="K18" s="24">
        <v>64050</v>
      </c>
      <c r="L18" s="24">
        <v>0</v>
      </c>
      <c r="M18" s="26">
        <v>2728</v>
      </c>
      <c r="N18" s="25"/>
      <c r="O18" s="25"/>
      <c r="P18" s="25"/>
      <c r="Q18" s="25"/>
      <c r="R18" s="25"/>
      <c r="S18" s="24"/>
      <c r="T18" s="22">
        <f t="shared" si="0"/>
        <v>283168</v>
      </c>
      <c r="U18" s="22">
        <f t="shared" si="1"/>
        <v>2728</v>
      </c>
      <c r="V18" s="22">
        <f t="shared" ref="V18:X18" si="16">I18+P18</f>
        <v>135960</v>
      </c>
      <c r="W18" s="22">
        <f t="shared" si="16"/>
        <v>13330</v>
      </c>
      <c r="X18" s="22">
        <f t="shared" si="16"/>
        <v>64050</v>
      </c>
      <c r="Y18" s="22">
        <f t="shared" si="3"/>
        <v>67100</v>
      </c>
    </row>
    <row r="19" spans="1:25" ht="18" customHeight="1" x14ac:dyDescent="0.35">
      <c r="A19" s="23">
        <v>15</v>
      </c>
      <c r="B19" s="16" t="s">
        <v>25</v>
      </c>
      <c r="C19" s="24">
        <v>227620</v>
      </c>
      <c r="D19" s="24">
        <v>41720</v>
      </c>
      <c r="E19" s="24">
        <v>64364</v>
      </c>
      <c r="F19" s="25">
        <v>1940</v>
      </c>
      <c r="G19" s="25">
        <v>970</v>
      </c>
      <c r="H19" s="25">
        <v>0</v>
      </c>
      <c r="I19" s="24">
        <v>171850</v>
      </c>
      <c r="J19" s="24">
        <v>590</v>
      </c>
      <c r="K19" s="24">
        <v>41655</v>
      </c>
      <c r="L19" s="24">
        <v>7560</v>
      </c>
      <c r="M19" s="26"/>
      <c r="N19" s="25"/>
      <c r="O19" s="25"/>
      <c r="P19" s="25"/>
      <c r="Q19" s="25"/>
      <c r="R19" s="25"/>
      <c r="S19" s="24"/>
      <c r="T19" s="22">
        <f t="shared" si="0"/>
        <v>336614</v>
      </c>
      <c r="U19" s="22">
        <f t="shared" si="1"/>
        <v>0</v>
      </c>
      <c r="V19" s="22">
        <f t="shared" ref="V19:X19" si="17">I19+P19</f>
        <v>171850</v>
      </c>
      <c r="W19" s="22">
        <f t="shared" si="17"/>
        <v>590</v>
      </c>
      <c r="X19" s="22">
        <f t="shared" si="17"/>
        <v>41655</v>
      </c>
      <c r="Y19" s="22">
        <f t="shared" si="3"/>
        <v>130079</v>
      </c>
    </row>
    <row r="20" spans="1:25" ht="18" customHeight="1" x14ac:dyDescent="0.35">
      <c r="A20" s="23">
        <v>16</v>
      </c>
      <c r="B20" s="16" t="s">
        <v>26</v>
      </c>
      <c r="C20" s="24">
        <v>108640</v>
      </c>
      <c r="D20" s="24">
        <v>44670</v>
      </c>
      <c r="E20" s="24">
        <v>8855</v>
      </c>
      <c r="F20" s="25">
        <v>0</v>
      </c>
      <c r="G20" s="25">
        <v>0</v>
      </c>
      <c r="H20" s="25">
        <v>0</v>
      </c>
      <c r="I20" s="24">
        <v>75970</v>
      </c>
      <c r="J20" s="24">
        <v>1440</v>
      </c>
      <c r="K20" s="24">
        <v>8980</v>
      </c>
      <c r="L20" s="24">
        <v>0</v>
      </c>
      <c r="M20" s="26"/>
      <c r="N20" s="25"/>
      <c r="O20" s="25"/>
      <c r="P20" s="25"/>
      <c r="Q20" s="25"/>
      <c r="R20" s="25"/>
      <c r="S20" s="24"/>
      <c r="T20" s="22">
        <f t="shared" si="0"/>
        <v>162165</v>
      </c>
      <c r="U20" s="22">
        <f t="shared" si="1"/>
        <v>0</v>
      </c>
      <c r="V20" s="22">
        <f t="shared" ref="V20:X20" si="18">I20+P20</f>
        <v>75970</v>
      </c>
      <c r="W20" s="22">
        <f t="shared" si="18"/>
        <v>1440</v>
      </c>
      <c r="X20" s="22">
        <f t="shared" si="18"/>
        <v>8980</v>
      </c>
      <c r="Y20" s="22">
        <f t="shared" si="3"/>
        <v>75775</v>
      </c>
    </row>
    <row r="21" spans="1:25" ht="18" customHeight="1" x14ac:dyDescent="0.35">
      <c r="A21" s="23">
        <v>17</v>
      </c>
      <c r="B21" s="16" t="s">
        <v>27</v>
      </c>
      <c r="C21" s="24">
        <v>117800</v>
      </c>
      <c r="D21" s="24">
        <v>17640</v>
      </c>
      <c r="E21" s="24">
        <v>11496</v>
      </c>
      <c r="F21" s="25">
        <v>0</v>
      </c>
      <c r="G21" s="25">
        <v>-230</v>
      </c>
      <c r="H21" s="25">
        <v>0</v>
      </c>
      <c r="I21" s="24">
        <v>34256</v>
      </c>
      <c r="J21" s="24">
        <v>6630</v>
      </c>
      <c r="K21" s="24">
        <v>24226</v>
      </c>
      <c r="L21" s="24">
        <v>4536</v>
      </c>
      <c r="M21" s="26"/>
      <c r="N21" s="25"/>
      <c r="O21" s="25"/>
      <c r="P21" s="25"/>
      <c r="Q21" s="25"/>
      <c r="R21" s="25"/>
      <c r="S21" s="24"/>
      <c r="T21" s="22">
        <f t="shared" si="0"/>
        <v>146706</v>
      </c>
      <c r="U21" s="22">
        <f t="shared" si="1"/>
        <v>0</v>
      </c>
      <c r="V21" s="22">
        <f t="shared" ref="V21:X21" si="19">I21+P21</f>
        <v>34256</v>
      </c>
      <c r="W21" s="22">
        <f t="shared" si="19"/>
        <v>6630</v>
      </c>
      <c r="X21" s="22">
        <f t="shared" si="19"/>
        <v>24226</v>
      </c>
      <c r="Y21" s="22">
        <f t="shared" si="3"/>
        <v>86130</v>
      </c>
    </row>
    <row r="22" spans="1:25" ht="18" customHeight="1" x14ac:dyDescent="0.35">
      <c r="A22" s="23">
        <v>18</v>
      </c>
      <c r="B22" s="16" t="s">
        <v>28</v>
      </c>
      <c r="C22" s="24">
        <v>123900</v>
      </c>
      <c r="D22" s="24">
        <v>37380</v>
      </c>
      <c r="E22" s="24">
        <v>26250</v>
      </c>
      <c r="F22" s="25">
        <v>0</v>
      </c>
      <c r="G22" s="25">
        <v>0</v>
      </c>
      <c r="H22" s="25">
        <v>0</v>
      </c>
      <c r="I22" s="24">
        <v>55980</v>
      </c>
      <c r="J22" s="24">
        <v>4830</v>
      </c>
      <c r="K22" s="24">
        <v>44430</v>
      </c>
      <c r="L22" s="24">
        <v>7560</v>
      </c>
      <c r="M22" s="26">
        <v>390</v>
      </c>
      <c r="N22" s="25"/>
      <c r="O22" s="25"/>
      <c r="P22" s="25"/>
      <c r="Q22" s="25"/>
      <c r="R22" s="25"/>
      <c r="S22" s="24"/>
      <c r="T22" s="22">
        <f t="shared" si="0"/>
        <v>187530</v>
      </c>
      <c r="U22" s="22">
        <f t="shared" si="1"/>
        <v>390</v>
      </c>
      <c r="V22" s="22">
        <f t="shared" ref="V22:X22" si="20">I22+P22</f>
        <v>55980</v>
      </c>
      <c r="W22" s="22">
        <f t="shared" si="20"/>
        <v>4830</v>
      </c>
      <c r="X22" s="22">
        <f t="shared" si="20"/>
        <v>44430</v>
      </c>
      <c r="Y22" s="22">
        <f t="shared" si="3"/>
        <v>89460</v>
      </c>
    </row>
    <row r="23" spans="1:25" ht="18" customHeight="1" x14ac:dyDescent="0.35">
      <c r="A23" s="23">
        <v>19</v>
      </c>
      <c r="B23" s="16" t="s">
        <v>29</v>
      </c>
      <c r="C23" s="24">
        <v>42410</v>
      </c>
      <c r="D23" s="24">
        <v>5470</v>
      </c>
      <c r="E23" s="24">
        <v>11880</v>
      </c>
      <c r="F23" s="25">
        <v>0</v>
      </c>
      <c r="G23" s="25">
        <v>0</v>
      </c>
      <c r="H23" s="25">
        <v>0</v>
      </c>
      <c r="I23" s="24">
        <v>16540</v>
      </c>
      <c r="J23" s="24">
        <v>2040</v>
      </c>
      <c r="K23" s="24">
        <v>13000</v>
      </c>
      <c r="L23" s="24">
        <v>0</v>
      </c>
      <c r="M23" s="26"/>
      <c r="N23" s="25"/>
      <c r="O23" s="25"/>
      <c r="P23" s="25"/>
      <c r="Q23" s="25"/>
      <c r="R23" s="25"/>
      <c r="S23" s="24"/>
      <c r="T23" s="22">
        <f t="shared" si="0"/>
        <v>59760</v>
      </c>
      <c r="U23" s="22">
        <f t="shared" si="1"/>
        <v>0</v>
      </c>
      <c r="V23" s="22">
        <f t="shared" ref="V23:X23" si="21">I23+P23</f>
        <v>16540</v>
      </c>
      <c r="W23" s="22">
        <f t="shared" si="21"/>
        <v>2040</v>
      </c>
      <c r="X23" s="22">
        <f t="shared" si="21"/>
        <v>13000</v>
      </c>
      <c r="Y23" s="22">
        <f t="shared" si="3"/>
        <v>28180</v>
      </c>
    </row>
    <row r="24" spans="1:25" ht="18" customHeight="1" x14ac:dyDescent="0.35">
      <c r="A24" s="23">
        <v>20</v>
      </c>
      <c r="B24" s="16" t="s">
        <v>30</v>
      </c>
      <c r="C24" s="24">
        <v>172730</v>
      </c>
      <c r="D24" s="24">
        <v>5710</v>
      </c>
      <c r="E24" s="24">
        <v>9010</v>
      </c>
      <c r="F24" s="25">
        <v>440</v>
      </c>
      <c r="G24" s="25">
        <v>0</v>
      </c>
      <c r="H24" s="25">
        <v>0</v>
      </c>
      <c r="I24" s="24">
        <v>94810</v>
      </c>
      <c r="J24" s="24">
        <v>12350</v>
      </c>
      <c r="K24" s="24">
        <v>33930</v>
      </c>
      <c r="L24" s="24">
        <v>0</v>
      </c>
      <c r="M24" s="26"/>
      <c r="N24" s="25"/>
      <c r="O24" s="25"/>
      <c r="P24" s="25"/>
      <c r="Q24" s="25"/>
      <c r="R24" s="25"/>
      <c r="S24" s="24"/>
      <c r="T24" s="22">
        <f t="shared" si="0"/>
        <v>187890</v>
      </c>
      <c r="U24" s="22">
        <f t="shared" si="1"/>
        <v>0</v>
      </c>
      <c r="V24" s="22">
        <f t="shared" ref="V24:X24" si="22">I24+P24</f>
        <v>94810</v>
      </c>
      <c r="W24" s="22">
        <f t="shared" si="22"/>
        <v>12350</v>
      </c>
      <c r="X24" s="22">
        <f t="shared" si="22"/>
        <v>33930</v>
      </c>
      <c r="Y24" s="22">
        <f t="shared" si="3"/>
        <v>46800</v>
      </c>
    </row>
    <row r="25" spans="1:25" ht="18" customHeight="1" x14ac:dyDescent="0.35">
      <c r="A25" s="23">
        <v>21</v>
      </c>
      <c r="B25" s="16" t="s">
        <v>31</v>
      </c>
      <c r="C25" s="24">
        <v>169610</v>
      </c>
      <c r="D25" s="24">
        <v>48860</v>
      </c>
      <c r="E25" s="24">
        <v>14770</v>
      </c>
      <c r="F25" s="25">
        <v>1590</v>
      </c>
      <c r="G25" s="25">
        <v>0</v>
      </c>
      <c r="H25" s="25">
        <v>0</v>
      </c>
      <c r="I25" s="24">
        <v>160140</v>
      </c>
      <c r="J25" s="24">
        <v>3540</v>
      </c>
      <c r="K25" s="24">
        <v>19330</v>
      </c>
      <c r="L25" s="24">
        <v>7560</v>
      </c>
      <c r="M25" s="26"/>
      <c r="N25" s="25"/>
      <c r="O25" s="25"/>
      <c r="P25" s="25"/>
      <c r="Q25" s="25"/>
      <c r="R25" s="25"/>
      <c r="S25" s="24"/>
      <c r="T25" s="22">
        <f t="shared" si="0"/>
        <v>234830</v>
      </c>
      <c r="U25" s="22">
        <f t="shared" si="1"/>
        <v>0</v>
      </c>
      <c r="V25" s="22">
        <f t="shared" ref="V25:X25" si="23">I25+P25</f>
        <v>160140</v>
      </c>
      <c r="W25" s="22">
        <f t="shared" si="23"/>
        <v>3540</v>
      </c>
      <c r="X25" s="22">
        <f t="shared" si="23"/>
        <v>19330</v>
      </c>
      <c r="Y25" s="22">
        <f t="shared" si="3"/>
        <v>59380</v>
      </c>
    </row>
    <row r="26" spans="1:25" ht="18" customHeight="1" x14ac:dyDescent="0.35">
      <c r="A26" s="23">
        <v>22</v>
      </c>
      <c r="B26" s="16" t="s">
        <v>25</v>
      </c>
      <c r="C26" s="24">
        <v>99020</v>
      </c>
      <c r="D26" s="24">
        <v>40720</v>
      </c>
      <c r="E26" s="24">
        <v>5350</v>
      </c>
      <c r="F26" s="25">
        <v>0</v>
      </c>
      <c r="G26" s="25">
        <v>0</v>
      </c>
      <c r="H26" s="25">
        <v>0</v>
      </c>
      <c r="I26" s="24">
        <v>62550</v>
      </c>
      <c r="J26" s="24">
        <v>11820</v>
      </c>
      <c r="K26" s="24">
        <v>34290</v>
      </c>
      <c r="L26" s="24">
        <v>0</v>
      </c>
      <c r="M26" s="26"/>
      <c r="N26" s="25"/>
      <c r="O26" s="25"/>
      <c r="P26" s="25"/>
      <c r="Q26" s="25"/>
      <c r="R26" s="25"/>
      <c r="S26" s="24"/>
      <c r="T26" s="22">
        <f t="shared" si="0"/>
        <v>145090</v>
      </c>
      <c r="U26" s="22">
        <f t="shared" si="1"/>
        <v>0</v>
      </c>
      <c r="V26" s="22">
        <f t="shared" ref="V26:X26" si="24">I26+P26</f>
        <v>62550</v>
      </c>
      <c r="W26" s="22">
        <f t="shared" si="24"/>
        <v>11820</v>
      </c>
      <c r="X26" s="22">
        <f t="shared" si="24"/>
        <v>34290</v>
      </c>
      <c r="Y26" s="22">
        <f t="shared" si="3"/>
        <v>36430</v>
      </c>
    </row>
    <row r="27" spans="1:25" ht="18" customHeight="1" x14ac:dyDescent="0.35">
      <c r="A27" s="23">
        <v>23</v>
      </c>
      <c r="B27" s="16" t="s">
        <v>26</v>
      </c>
      <c r="C27" s="24">
        <v>129620</v>
      </c>
      <c r="D27" s="24">
        <v>25520</v>
      </c>
      <c r="E27" s="24">
        <v>20700</v>
      </c>
      <c r="F27" s="25">
        <v>0</v>
      </c>
      <c r="G27" s="25">
        <v>0</v>
      </c>
      <c r="H27" s="25">
        <v>0</v>
      </c>
      <c r="I27" s="24">
        <v>104280</v>
      </c>
      <c r="J27" s="24">
        <v>10020</v>
      </c>
      <c r="K27" s="24">
        <v>17820</v>
      </c>
      <c r="L27" s="24">
        <v>12960</v>
      </c>
      <c r="M27" s="26">
        <v>1400</v>
      </c>
      <c r="N27" s="25"/>
      <c r="O27" s="25"/>
      <c r="P27" s="25"/>
      <c r="Q27" s="25"/>
      <c r="R27" s="25"/>
      <c r="S27" s="24"/>
      <c r="T27" s="22">
        <f t="shared" si="0"/>
        <v>175840</v>
      </c>
      <c r="U27" s="22">
        <f t="shared" si="1"/>
        <v>1400</v>
      </c>
      <c r="V27" s="22">
        <f t="shared" ref="V27:X27" si="25">I27+P27</f>
        <v>104280</v>
      </c>
      <c r="W27" s="22">
        <f t="shared" si="25"/>
        <v>10020</v>
      </c>
      <c r="X27" s="22">
        <f t="shared" si="25"/>
        <v>17820</v>
      </c>
      <c r="Y27" s="22">
        <f t="shared" si="3"/>
        <v>55280</v>
      </c>
    </row>
    <row r="28" spans="1:25" ht="18" customHeight="1" x14ac:dyDescent="0.35">
      <c r="A28" s="23">
        <v>24</v>
      </c>
      <c r="B28" s="16" t="s">
        <v>27</v>
      </c>
      <c r="C28" s="24">
        <v>101870</v>
      </c>
      <c r="D28" s="24">
        <v>19090</v>
      </c>
      <c r="E28" s="24">
        <v>30004</v>
      </c>
      <c r="F28" s="25">
        <v>0</v>
      </c>
      <c r="G28" s="25">
        <v>0</v>
      </c>
      <c r="H28" s="25">
        <v>0</v>
      </c>
      <c r="I28" s="24">
        <v>57670</v>
      </c>
      <c r="J28" s="24">
        <v>2160</v>
      </c>
      <c r="K28" s="24">
        <v>47260</v>
      </c>
      <c r="L28" s="24">
        <v>0</v>
      </c>
      <c r="M28" s="26"/>
      <c r="N28" s="25"/>
      <c r="O28" s="25"/>
      <c r="P28" s="25"/>
      <c r="Q28" s="25"/>
      <c r="R28" s="25"/>
      <c r="S28" s="24"/>
      <c r="T28" s="22">
        <f t="shared" si="0"/>
        <v>150964</v>
      </c>
      <c r="U28" s="22">
        <f t="shared" si="1"/>
        <v>0</v>
      </c>
      <c r="V28" s="22">
        <f t="shared" ref="V28:X28" si="26">I28+P28</f>
        <v>57670</v>
      </c>
      <c r="W28" s="22">
        <f t="shared" si="26"/>
        <v>2160</v>
      </c>
      <c r="X28" s="22">
        <f t="shared" si="26"/>
        <v>47260</v>
      </c>
      <c r="Y28" s="22">
        <f t="shared" si="3"/>
        <v>43874</v>
      </c>
    </row>
    <row r="29" spans="1:25" ht="18" customHeight="1" x14ac:dyDescent="0.35">
      <c r="A29" s="23">
        <v>25</v>
      </c>
      <c r="B29" s="16" t="s">
        <v>28</v>
      </c>
      <c r="C29" s="24">
        <v>202150</v>
      </c>
      <c r="D29" s="24">
        <v>26040</v>
      </c>
      <c r="E29" s="24">
        <v>23120</v>
      </c>
      <c r="F29" s="25">
        <v>210</v>
      </c>
      <c r="G29" s="25">
        <v>0</v>
      </c>
      <c r="H29" s="25">
        <v>0</v>
      </c>
      <c r="I29" s="24">
        <v>173805</v>
      </c>
      <c r="J29" s="24">
        <v>13570</v>
      </c>
      <c r="K29" s="24">
        <v>12130</v>
      </c>
      <c r="L29" s="24">
        <v>1875</v>
      </c>
      <c r="M29" s="26"/>
      <c r="N29" s="25"/>
      <c r="O29" s="25"/>
      <c r="P29" s="25"/>
      <c r="Q29" s="25"/>
      <c r="R29" s="25"/>
      <c r="S29" s="24"/>
      <c r="T29" s="22">
        <f t="shared" si="0"/>
        <v>251520</v>
      </c>
      <c r="U29" s="22">
        <f t="shared" si="1"/>
        <v>0</v>
      </c>
      <c r="V29" s="22">
        <f t="shared" ref="V29:X29" si="27">I29+P29</f>
        <v>173805</v>
      </c>
      <c r="W29" s="22">
        <f t="shared" si="27"/>
        <v>13570</v>
      </c>
      <c r="X29" s="22">
        <f t="shared" si="27"/>
        <v>12130</v>
      </c>
      <c r="Y29" s="22">
        <f t="shared" si="3"/>
        <v>53890</v>
      </c>
    </row>
    <row r="30" spans="1:25" ht="18" customHeight="1" x14ac:dyDescent="0.35">
      <c r="A30" s="23">
        <v>26</v>
      </c>
      <c r="B30" s="16" t="s">
        <v>29</v>
      </c>
      <c r="C30" s="24">
        <v>143100</v>
      </c>
      <c r="D30" s="24">
        <v>37220</v>
      </c>
      <c r="E30" s="24">
        <v>13000</v>
      </c>
      <c r="F30" s="25">
        <v>0</v>
      </c>
      <c r="G30" s="25">
        <v>0</v>
      </c>
      <c r="H30" s="25">
        <v>0</v>
      </c>
      <c r="I30" s="24">
        <v>121930</v>
      </c>
      <c r="J30" s="24">
        <v>4060</v>
      </c>
      <c r="K30" s="24">
        <v>9440</v>
      </c>
      <c r="L30" s="24">
        <v>0</v>
      </c>
      <c r="M30" s="26"/>
      <c r="N30" s="25"/>
      <c r="O30" s="25"/>
      <c r="P30" s="25"/>
      <c r="Q30" s="25"/>
      <c r="R30" s="25"/>
      <c r="S30" s="24"/>
      <c r="T30" s="22">
        <f t="shared" si="0"/>
        <v>193320</v>
      </c>
      <c r="U30" s="22">
        <f t="shared" si="1"/>
        <v>0</v>
      </c>
      <c r="V30" s="22">
        <f t="shared" ref="V30:X30" si="28">I30+P30</f>
        <v>121930</v>
      </c>
      <c r="W30" s="22">
        <f t="shared" si="28"/>
        <v>4060</v>
      </c>
      <c r="X30" s="22">
        <f t="shared" si="28"/>
        <v>9440</v>
      </c>
      <c r="Y30" s="22">
        <f t="shared" si="3"/>
        <v>57890</v>
      </c>
    </row>
    <row r="31" spans="1:25" ht="18" customHeight="1" x14ac:dyDescent="0.35">
      <c r="A31" s="23">
        <v>27</v>
      </c>
      <c r="B31" s="16" t="s">
        <v>30</v>
      </c>
      <c r="C31" s="24">
        <v>220410</v>
      </c>
      <c r="D31" s="24">
        <v>3490</v>
      </c>
      <c r="E31" s="24">
        <v>8860</v>
      </c>
      <c r="F31" s="25">
        <v>0</v>
      </c>
      <c r="G31" s="25">
        <v>0</v>
      </c>
      <c r="H31" s="25">
        <v>0</v>
      </c>
      <c r="I31" s="24">
        <v>119280</v>
      </c>
      <c r="J31" s="24">
        <v>5940</v>
      </c>
      <c r="K31" s="24">
        <v>21720</v>
      </c>
      <c r="L31" s="24">
        <v>0</v>
      </c>
      <c r="M31" s="26">
        <v>20</v>
      </c>
      <c r="N31" s="25"/>
      <c r="O31" s="25"/>
      <c r="P31" s="25"/>
      <c r="Q31" s="25"/>
      <c r="R31" s="25"/>
      <c r="S31" s="24"/>
      <c r="T31" s="22">
        <f t="shared" si="0"/>
        <v>232760</v>
      </c>
      <c r="U31" s="22">
        <f t="shared" si="1"/>
        <v>20</v>
      </c>
      <c r="V31" s="22">
        <f t="shared" ref="V31:X31" si="29">I31+P31</f>
        <v>119280</v>
      </c>
      <c r="W31" s="22">
        <f t="shared" si="29"/>
        <v>5940</v>
      </c>
      <c r="X31" s="22">
        <f t="shared" si="29"/>
        <v>21720</v>
      </c>
      <c r="Y31" s="22">
        <f t="shared" si="3"/>
        <v>85800</v>
      </c>
    </row>
    <row r="32" spans="1:25" ht="18" customHeight="1" x14ac:dyDescent="0.35">
      <c r="A32" s="23">
        <v>28</v>
      </c>
      <c r="B32" s="16" t="s">
        <v>31</v>
      </c>
      <c r="C32" s="24">
        <v>262930</v>
      </c>
      <c r="D32" s="24">
        <v>32620</v>
      </c>
      <c r="E32" s="24">
        <v>22290</v>
      </c>
      <c r="F32" s="25">
        <v>740</v>
      </c>
      <c r="G32" s="25">
        <v>0</v>
      </c>
      <c r="H32" s="25">
        <v>0</v>
      </c>
      <c r="I32" s="24">
        <v>241778</v>
      </c>
      <c r="J32" s="24">
        <v>16318</v>
      </c>
      <c r="K32" s="24">
        <v>27810</v>
      </c>
      <c r="L32" s="24">
        <v>37346</v>
      </c>
      <c r="M32" s="26"/>
      <c r="N32" s="25"/>
      <c r="O32" s="25"/>
      <c r="P32" s="25"/>
      <c r="Q32" s="25"/>
      <c r="R32" s="25"/>
      <c r="S32" s="24"/>
      <c r="T32" s="22">
        <f t="shared" si="0"/>
        <v>318580</v>
      </c>
      <c r="U32" s="22">
        <f t="shared" si="1"/>
        <v>0</v>
      </c>
      <c r="V32" s="22">
        <f t="shared" ref="V32:X32" si="30">I32+P32</f>
        <v>241778</v>
      </c>
      <c r="W32" s="22">
        <f t="shared" si="30"/>
        <v>16318</v>
      </c>
      <c r="X32" s="22">
        <f t="shared" si="30"/>
        <v>27810</v>
      </c>
      <c r="Y32" s="22">
        <f t="shared" si="3"/>
        <v>70020</v>
      </c>
    </row>
    <row r="33" spans="1:26" ht="18" customHeight="1" x14ac:dyDescent="0.35">
      <c r="A33" s="23">
        <v>29</v>
      </c>
      <c r="B33" s="16" t="s">
        <v>25</v>
      </c>
      <c r="C33" s="24">
        <v>112400</v>
      </c>
      <c r="D33" s="24">
        <v>12310</v>
      </c>
      <c r="E33" s="24">
        <v>23740</v>
      </c>
      <c r="F33" s="25">
        <v>-3850</v>
      </c>
      <c r="G33" s="25">
        <v>0</v>
      </c>
      <c r="H33" s="25">
        <v>0</v>
      </c>
      <c r="I33" s="24">
        <v>43360</v>
      </c>
      <c r="J33" s="24">
        <v>7390</v>
      </c>
      <c r="K33" s="24">
        <v>11350</v>
      </c>
      <c r="L33" s="24">
        <v>0</v>
      </c>
      <c r="M33" s="26">
        <v>860</v>
      </c>
      <c r="N33" s="25"/>
      <c r="O33" s="25"/>
      <c r="P33" s="25"/>
      <c r="Q33" s="25"/>
      <c r="R33" s="25"/>
      <c r="S33" s="24"/>
      <c r="T33" s="22">
        <f t="shared" si="0"/>
        <v>144600</v>
      </c>
      <c r="U33" s="22">
        <f t="shared" si="1"/>
        <v>860</v>
      </c>
      <c r="V33" s="22">
        <f t="shared" ref="V33:X33" si="31">I33+P33</f>
        <v>43360</v>
      </c>
      <c r="W33" s="22">
        <f t="shared" si="31"/>
        <v>7390</v>
      </c>
      <c r="X33" s="22">
        <f t="shared" si="31"/>
        <v>11350</v>
      </c>
      <c r="Y33" s="22">
        <f t="shared" si="3"/>
        <v>81640</v>
      </c>
    </row>
    <row r="34" spans="1:26" ht="18" customHeight="1" x14ac:dyDescent="0.35">
      <c r="A34" s="27">
        <v>30</v>
      </c>
      <c r="B34" s="16" t="s">
        <v>26</v>
      </c>
      <c r="C34" s="28">
        <v>114560</v>
      </c>
      <c r="D34" s="28">
        <v>12650</v>
      </c>
      <c r="E34" s="28">
        <v>9180</v>
      </c>
      <c r="F34" s="29">
        <v>-160</v>
      </c>
      <c r="G34" s="29">
        <v>10280</v>
      </c>
      <c r="H34" s="29">
        <v>-37730</v>
      </c>
      <c r="I34" s="28">
        <v>47440</v>
      </c>
      <c r="J34" s="28">
        <v>9520</v>
      </c>
      <c r="K34" s="28">
        <v>37240</v>
      </c>
      <c r="L34" s="28">
        <v>0</v>
      </c>
      <c r="M34" s="30"/>
      <c r="N34" s="29"/>
      <c r="O34" s="29"/>
      <c r="P34" s="29"/>
      <c r="Q34" s="29"/>
      <c r="R34" s="31"/>
      <c r="S34" s="28"/>
      <c r="T34" s="32">
        <f t="shared" si="0"/>
        <v>108780</v>
      </c>
      <c r="U34" s="22">
        <f t="shared" si="1"/>
        <v>0</v>
      </c>
      <c r="V34" s="32">
        <f t="shared" ref="V34:X34" si="32">I34+P34</f>
        <v>47440</v>
      </c>
      <c r="W34" s="32">
        <f t="shared" si="32"/>
        <v>9520</v>
      </c>
      <c r="X34" s="22">
        <f t="shared" si="32"/>
        <v>37240</v>
      </c>
      <c r="Y34" s="22">
        <f t="shared" si="3"/>
        <v>14580</v>
      </c>
    </row>
    <row r="35" spans="1:26" ht="18" customHeight="1" x14ac:dyDescent="0.35">
      <c r="A35" s="33">
        <v>31</v>
      </c>
      <c r="B35" s="16" t="s">
        <v>27</v>
      </c>
      <c r="C35" s="34">
        <v>132630</v>
      </c>
      <c r="D35" s="34">
        <v>15310</v>
      </c>
      <c r="E35" s="34">
        <v>38390</v>
      </c>
      <c r="F35" s="35">
        <v>0</v>
      </c>
      <c r="G35" s="35">
        <v>0</v>
      </c>
      <c r="H35" s="35">
        <v>0</v>
      </c>
      <c r="I35" s="34">
        <v>89550</v>
      </c>
      <c r="J35" s="34">
        <v>9350</v>
      </c>
      <c r="K35" s="34">
        <v>41830</v>
      </c>
      <c r="L35" s="34">
        <v>0</v>
      </c>
      <c r="M35" s="36">
        <v>2920</v>
      </c>
      <c r="N35" s="35"/>
      <c r="O35" s="35"/>
      <c r="P35" s="35"/>
      <c r="Q35" s="35"/>
      <c r="R35" s="35"/>
      <c r="S35" s="34"/>
      <c r="T35" s="37">
        <f t="shared" si="0"/>
        <v>186330</v>
      </c>
      <c r="U35" s="22">
        <f t="shared" si="1"/>
        <v>2920</v>
      </c>
      <c r="V35" s="37">
        <f t="shared" ref="V35:X35" si="33">I35+P35</f>
        <v>89550</v>
      </c>
      <c r="W35" s="37">
        <f t="shared" si="33"/>
        <v>9350</v>
      </c>
      <c r="X35" s="22">
        <f t="shared" si="33"/>
        <v>41830</v>
      </c>
      <c r="Y35" s="22">
        <f t="shared" si="3"/>
        <v>42680</v>
      </c>
    </row>
    <row r="36" spans="1:26" ht="18" customHeight="1" x14ac:dyDescent="0.35">
      <c r="A36" s="41" t="s">
        <v>32</v>
      </c>
      <c r="B36" s="42"/>
      <c r="C36" s="17">
        <f t="shared" ref="C36:R36" si="34">SUM(C5:C35)</f>
        <v>4617740</v>
      </c>
      <c r="D36" s="17">
        <f t="shared" si="34"/>
        <v>794830</v>
      </c>
      <c r="E36" s="17">
        <f t="shared" si="34"/>
        <v>617123</v>
      </c>
      <c r="F36" s="18">
        <f t="shared" si="34"/>
        <v>2730</v>
      </c>
      <c r="G36" s="18">
        <f t="shared" si="34"/>
        <v>26000</v>
      </c>
      <c r="H36" s="18">
        <f t="shared" si="34"/>
        <v>-83864</v>
      </c>
      <c r="I36" s="17">
        <f t="shared" si="34"/>
        <v>3238947</v>
      </c>
      <c r="J36" s="17">
        <f t="shared" si="34"/>
        <v>176708</v>
      </c>
      <c r="K36" s="17">
        <f t="shared" si="34"/>
        <v>760126</v>
      </c>
      <c r="L36" s="17">
        <f t="shared" si="34"/>
        <v>140957</v>
      </c>
      <c r="M36" s="19">
        <f t="shared" si="34"/>
        <v>18148</v>
      </c>
      <c r="N36" s="18">
        <f t="shared" si="34"/>
        <v>0</v>
      </c>
      <c r="O36" s="18">
        <f t="shared" si="34"/>
        <v>0</v>
      </c>
      <c r="P36" s="18">
        <f t="shared" si="34"/>
        <v>0</v>
      </c>
      <c r="Q36" s="18">
        <f t="shared" si="34"/>
        <v>0</v>
      </c>
      <c r="R36" s="18">
        <f t="shared" si="34"/>
        <v>0</v>
      </c>
      <c r="S36" s="17">
        <f t="shared" ref="S36:W36" si="35">SUM(S5:S35)</f>
        <v>0</v>
      </c>
      <c r="T36" s="21">
        <f t="shared" si="35"/>
        <v>5974559</v>
      </c>
      <c r="U36" s="21">
        <f t="shared" si="35"/>
        <v>18148</v>
      </c>
      <c r="V36" s="21">
        <f t="shared" si="35"/>
        <v>3238947</v>
      </c>
      <c r="W36" s="21">
        <f t="shared" si="35"/>
        <v>176708</v>
      </c>
      <c r="X36" s="21"/>
      <c r="Y36" s="21">
        <f>SUM(Y5:Y35)</f>
        <v>1921587</v>
      </c>
    </row>
    <row r="37" spans="1:26" ht="18" customHeight="1" x14ac:dyDescent="0.35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</row>
    <row r="38" spans="1:26" ht="18" customHeight="1" x14ac:dyDescent="0.35"/>
    <row r="39" spans="1:26" ht="18" customHeight="1" x14ac:dyDescent="0.35"/>
    <row r="40" spans="1:26" ht="18" customHeight="1" x14ac:dyDescent="0.35"/>
    <row r="41" spans="1:26" ht="18" customHeight="1" x14ac:dyDescent="0.35"/>
    <row r="42" spans="1:26" ht="18" customHeight="1" x14ac:dyDescent="0.35"/>
    <row r="43" spans="1:26" ht="18" customHeight="1" x14ac:dyDescent="0.35"/>
    <row r="44" spans="1:26" ht="18" customHeight="1" x14ac:dyDescent="0.35"/>
    <row r="45" spans="1:26" ht="18" customHeight="1" x14ac:dyDescent="0.35"/>
    <row r="46" spans="1:26" ht="18" customHeight="1" x14ac:dyDescent="0.35"/>
    <row r="47" spans="1:26" ht="18" customHeight="1" x14ac:dyDescent="0.35"/>
    <row r="48" spans="1:26" ht="18" customHeight="1" x14ac:dyDescent="0.35"/>
    <row r="49" ht="18" customHeight="1" x14ac:dyDescent="0.35"/>
    <row r="50" ht="18" customHeight="1" x14ac:dyDescent="0.35"/>
    <row r="51" ht="18" customHeight="1" x14ac:dyDescent="0.35"/>
    <row r="52" ht="18" customHeight="1" x14ac:dyDescent="0.35"/>
    <row r="53" ht="18" customHeight="1" x14ac:dyDescent="0.35"/>
    <row r="54" ht="18" customHeight="1" x14ac:dyDescent="0.35"/>
    <row r="55" ht="18" customHeight="1" x14ac:dyDescent="0.35"/>
    <row r="56" ht="18" customHeight="1" x14ac:dyDescent="0.35"/>
    <row r="57" ht="18" customHeight="1" x14ac:dyDescent="0.35"/>
    <row r="58" ht="18" customHeight="1" x14ac:dyDescent="0.35"/>
    <row r="59" ht="18" customHeight="1" x14ac:dyDescent="0.35"/>
    <row r="60" ht="18" customHeight="1" x14ac:dyDescent="0.35"/>
    <row r="61" ht="18" customHeight="1" x14ac:dyDescent="0.35"/>
    <row r="62" ht="18" customHeight="1" x14ac:dyDescent="0.35"/>
    <row r="63" ht="18" customHeight="1" x14ac:dyDescent="0.35"/>
    <row r="64" ht="18" customHeight="1" x14ac:dyDescent="0.35"/>
    <row r="65" ht="18" customHeight="1" x14ac:dyDescent="0.35"/>
    <row r="66" ht="18" customHeight="1" x14ac:dyDescent="0.35"/>
    <row r="67" ht="18" customHeight="1" x14ac:dyDescent="0.35"/>
    <row r="68" ht="18" customHeight="1" x14ac:dyDescent="0.35"/>
    <row r="69" ht="18" customHeight="1" x14ac:dyDescent="0.35"/>
    <row r="70" ht="18" customHeight="1" x14ac:dyDescent="0.35"/>
    <row r="71" ht="18" customHeight="1" x14ac:dyDescent="0.35"/>
    <row r="72" ht="18" customHeight="1" x14ac:dyDescent="0.35"/>
    <row r="73" ht="18" customHeight="1" x14ac:dyDescent="0.35"/>
    <row r="74" ht="18" customHeight="1" x14ac:dyDescent="0.35"/>
    <row r="75" ht="18" customHeight="1" x14ac:dyDescent="0.35"/>
    <row r="76" ht="18" customHeight="1" x14ac:dyDescent="0.35"/>
    <row r="77" ht="18" customHeight="1" x14ac:dyDescent="0.35"/>
    <row r="78" ht="18" customHeight="1" x14ac:dyDescent="0.35"/>
    <row r="79" ht="18" customHeight="1" x14ac:dyDescent="0.35"/>
    <row r="80" ht="18" customHeight="1" x14ac:dyDescent="0.35"/>
    <row r="81" ht="18" customHeight="1" x14ac:dyDescent="0.35"/>
    <row r="82" ht="18" customHeight="1" x14ac:dyDescent="0.35"/>
    <row r="83" ht="18" customHeight="1" x14ac:dyDescent="0.35"/>
    <row r="84" ht="18" customHeight="1" x14ac:dyDescent="0.35"/>
    <row r="85" ht="18" customHeight="1" x14ac:dyDescent="0.35"/>
    <row r="86" ht="18" customHeight="1" x14ac:dyDescent="0.35"/>
    <row r="87" ht="18" customHeight="1" x14ac:dyDescent="0.35"/>
    <row r="88" ht="18" customHeight="1" x14ac:dyDescent="0.35"/>
    <row r="89" ht="18" customHeight="1" x14ac:dyDescent="0.35"/>
    <row r="90" ht="18" customHeight="1" x14ac:dyDescent="0.35"/>
    <row r="91" ht="18" customHeight="1" x14ac:dyDescent="0.35"/>
    <row r="92" ht="18" customHeight="1" x14ac:dyDescent="0.35"/>
    <row r="93" ht="18" customHeight="1" x14ac:dyDescent="0.35"/>
    <row r="94" ht="18" customHeight="1" x14ac:dyDescent="0.35"/>
    <row r="95" ht="18" customHeight="1" x14ac:dyDescent="0.35"/>
    <row r="96" ht="18" customHeight="1" x14ac:dyDescent="0.35"/>
    <row r="97" ht="18" customHeight="1" x14ac:dyDescent="0.35"/>
    <row r="98" ht="18" customHeight="1" x14ac:dyDescent="0.35"/>
    <row r="99" ht="18" customHeight="1" x14ac:dyDescent="0.35"/>
    <row r="100" ht="18" customHeight="1" x14ac:dyDescent="0.35"/>
    <row r="101" ht="18" customHeight="1" x14ac:dyDescent="0.35"/>
    <row r="102" ht="18" customHeight="1" x14ac:dyDescent="0.35"/>
    <row r="103" ht="18" customHeight="1" x14ac:dyDescent="0.35"/>
    <row r="104" ht="18" customHeight="1" x14ac:dyDescent="0.35"/>
    <row r="105" ht="18" customHeight="1" x14ac:dyDescent="0.35"/>
    <row r="106" ht="18" customHeight="1" x14ac:dyDescent="0.35"/>
    <row r="107" ht="18" customHeight="1" x14ac:dyDescent="0.35"/>
    <row r="108" ht="18" customHeight="1" x14ac:dyDescent="0.35"/>
    <row r="109" ht="18" customHeight="1" x14ac:dyDescent="0.35"/>
    <row r="110" ht="18" customHeight="1" x14ac:dyDescent="0.35"/>
    <row r="111" ht="18" customHeight="1" x14ac:dyDescent="0.35"/>
    <row r="112" ht="18" customHeight="1" x14ac:dyDescent="0.35"/>
    <row r="113" ht="18" customHeight="1" x14ac:dyDescent="0.35"/>
    <row r="114" ht="18" customHeight="1" x14ac:dyDescent="0.35"/>
    <row r="115" ht="18" customHeight="1" x14ac:dyDescent="0.35"/>
    <row r="116" ht="18" customHeight="1" x14ac:dyDescent="0.35"/>
    <row r="117" ht="18" customHeight="1" x14ac:dyDescent="0.35"/>
    <row r="118" ht="18" customHeight="1" x14ac:dyDescent="0.35"/>
    <row r="119" ht="18" customHeight="1" x14ac:dyDescent="0.35"/>
    <row r="120" ht="18" customHeight="1" x14ac:dyDescent="0.35"/>
    <row r="121" ht="18" customHeight="1" x14ac:dyDescent="0.35"/>
    <row r="122" ht="18" customHeight="1" x14ac:dyDescent="0.35"/>
    <row r="123" ht="18" customHeight="1" x14ac:dyDescent="0.35"/>
    <row r="124" ht="18" customHeight="1" x14ac:dyDescent="0.35"/>
    <row r="125" ht="18" customHeight="1" x14ac:dyDescent="0.35"/>
    <row r="126" ht="18" customHeight="1" x14ac:dyDescent="0.35"/>
    <row r="127" ht="18" customHeight="1" x14ac:dyDescent="0.35"/>
    <row r="128" ht="18" customHeight="1" x14ac:dyDescent="0.35"/>
    <row r="129" ht="18" customHeight="1" x14ac:dyDescent="0.35"/>
    <row r="130" ht="18" customHeight="1" x14ac:dyDescent="0.35"/>
    <row r="131" ht="18" customHeight="1" x14ac:dyDescent="0.35"/>
    <row r="132" ht="18" customHeight="1" x14ac:dyDescent="0.35"/>
    <row r="133" ht="18" customHeight="1" x14ac:dyDescent="0.35"/>
    <row r="134" ht="18" customHeight="1" x14ac:dyDescent="0.35"/>
    <row r="135" ht="18" customHeight="1" x14ac:dyDescent="0.35"/>
    <row r="136" ht="18" customHeight="1" x14ac:dyDescent="0.35"/>
    <row r="137" ht="18" customHeight="1" x14ac:dyDescent="0.35"/>
    <row r="138" ht="18" customHeight="1" x14ac:dyDescent="0.35"/>
    <row r="139" ht="18" customHeight="1" x14ac:dyDescent="0.35"/>
    <row r="140" ht="18" customHeight="1" x14ac:dyDescent="0.35"/>
    <row r="141" ht="18" customHeight="1" x14ac:dyDescent="0.35"/>
    <row r="142" ht="18" customHeight="1" x14ac:dyDescent="0.35"/>
    <row r="143" ht="18" customHeight="1" x14ac:dyDescent="0.35"/>
    <row r="144" ht="18" customHeight="1" x14ac:dyDescent="0.35"/>
    <row r="145" ht="18" customHeight="1" x14ac:dyDescent="0.35"/>
    <row r="146" ht="18" customHeight="1" x14ac:dyDescent="0.35"/>
    <row r="147" ht="18" customHeight="1" x14ac:dyDescent="0.35"/>
    <row r="148" ht="18" customHeight="1" x14ac:dyDescent="0.35"/>
    <row r="149" ht="18" customHeight="1" x14ac:dyDescent="0.35"/>
    <row r="150" ht="18" customHeight="1" x14ac:dyDescent="0.35"/>
    <row r="151" ht="18" customHeight="1" x14ac:dyDescent="0.35"/>
    <row r="152" ht="18" customHeight="1" x14ac:dyDescent="0.35"/>
    <row r="153" ht="18" customHeight="1" x14ac:dyDescent="0.35"/>
    <row r="154" ht="18" customHeight="1" x14ac:dyDescent="0.35"/>
    <row r="155" ht="18" customHeight="1" x14ac:dyDescent="0.35"/>
    <row r="156" ht="18" customHeight="1" x14ac:dyDescent="0.35"/>
    <row r="157" ht="18" customHeight="1" x14ac:dyDescent="0.35"/>
    <row r="158" ht="18" customHeight="1" x14ac:dyDescent="0.35"/>
    <row r="159" ht="18" customHeight="1" x14ac:dyDescent="0.35"/>
    <row r="160" ht="18" customHeight="1" x14ac:dyDescent="0.35"/>
    <row r="161" ht="18" customHeight="1" x14ac:dyDescent="0.35"/>
    <row r="162" ht="18" customHeight="1" x14ac:dyDescent="0.35"/>
    <row r="163" ht="18" customHeight="1" x14ac:dyDescent="0.35"/>
    <row r="164" ht="18" customHeight="1" x14ac:dyDescent="0.35"/>
    <row r="165" ht="18" customHeight="1" x14ac:dyDescent="0.35"/>
    <row r="166" ht="18" customHeight="1" x14ac:dyDescent="0.35"/>
    <row r="167" ht="18" customHeight="1" x14ac:dyDescent="0.35"/>
    <row r="168" ht="18" customHeight="1" x14ac:dyDescent="0.35"/>
    <row r="169" ht="18" customHeight="1" x14ac:dyDescent="0.35"/>
    <row r="170" ht="18" customHeight="1" x14ac:dyDescent="0.35"/>
    <row r="171" ht="18" customHeight="1" x14ac:dyDescent="0.35"/>
    <row r="172" ht="18" customHeight="1" x14ac:dyDescent="0.35"/>
    <row r="173" ht="18" customHeight="1" x14ac:dyDescent="0.35"/>
    <row r="174" ht="18" customHeight="1" x14ac:dyDescent="0.35"/>
    <row r="175" ht="18" customHeight="1" x14ac:dyDescent="0.35"/>
    <row r="176" ht="18" customHeight="1" x14ac:dyDescent="0.35"/>
    <row r="177" ht="18" customHeight="1" x14ac:dyDescent="0.35"/>
    <row r="178" ht="18" customHeight="1" x14ac:dyDescent="0.35"/>
    <row r="179" ht="18" customHeight="1" x14ac:dyDescent="0.35"/>
    <row r="180" ht="18" customHeight="1" x14ac:dyDescent="0.35"/>
    <row r="181" ht="18" customHeight="1" x14ac:dyDescent="0.35"/>
    <row r="182" ht="18" customHeight="1" x14ac:dyDescent="0.35"/>
    <row r="183" ht="18" customHeight="1" x14ac:dyDescent="0.35"/>
    <row r="184" ht="18" customHeight="1" x14ac:dyDescent="0.35"/>
    <row r="185" ht="18" customHeight="1" x14ac:dyDescent="0.35"/>
    <row r="186" ht="18" customHeight="1" x14ac:dyDescent="0.35"/>
    <row r="187" ht="18" customHeight="1" x14ac:dyDescent="0.35"/>
    <row r="188" ht="18" customHeight="1" x14ac:dyDescent="0.35"/>
    <row r="189" ht="18" customHeight="1" x14ac:dyDescent="0.35"/>
    <row r="190" ht="18" customHeight="1" x14ac:dyDescent="0.35"/>
    <row r="191" ht="18" customHeight="1" x14ac:dyDescent="0.35"/>
    <row r="192" ht="18" customHeight="1" x14ac:dyDescent="0.35"/>
    <row r="193" ht="18" customHeight="1" x14ac:dyDescent="0.35"/>
    <row r="194" ht="18" customHeight="1" x14ac:dyDescent="0.35"/>
    <row r="195" ht="18" customHeight="1" x14ac:dyDescent="0.35"/>
    <row r="196" ht="18" customHeight="1" x14ac:dyDescent="0.35"/>
    <row r="197" ht="18" customHeight="1" x14ac:dyDescent="0.35"/>
    <row r="198" ht="18" customHeight="1" x14ac:dyDescent="0.35"/>
    <row r="199" ht="18" customHeight="1" x14ac:dyDescent="0.35"/>
    <row r="200" ht="18" customHeight="1" x14ac:dyDescent="0.35"/>
    <row r="201" ht="18" customHeight="1" x14ac:dyDescent="0.35"/>
    <row r="202" ht="18" customHeight="1" x14ac:dyDescent="0.35"/>
    <row r="203" ht="18" customHeight="1" x14ac:dyDescent="0.35"/>
    <row r="204" ht="18" customHeight="1" x14ac:dyDescent="0.35"/>
    <row r="205" ht="18" customHeight="1" x14ac:dyDescent="0.35"/>
    <row r="206" ht="18" customHeight="1" x14ac:dyDescent="0.35"/>
    <row r="207" ht="18" customHeight="1" x14ac:dyDescent="0.35"/>
    <row r="208" ht="18" customHeight="1" x14ac:dyDescent="0.35"/>
    <row r="209" ht="18" customHeight="1" x14ac:dyDescent="0.35"/>
    <row r="210" ht="18" customHeight="1" x14ac:dyDescent="0.35"/>
    <row r="211" ht="18" customHeight="1" x14ac:dyDescent="0.35"/>
    <row r="212" ht="18" customHeight="1" x14ac:dyDescent="0.35"/>
    <row r="213" ht="18" customHeight="1" x14ac:dyDescent="0.35"/>
    <row r="214" ht="18" customHeight="1" x14ac:dyDescent="0.35"/>
    <row r="215" ht="18" customHeight="1" x14ac:dyDescent="0.35"/>
    <row r="216" ht="18" customHeight="1" x14ac:dyDescent="0.35"/>
    <row r="217" ht="18" customHeight="1" x14ac:dyDescent="0.35"/>
    <row r="218" ht="18" customHeight="1" x14ac:dyDescent="0.35"/>
    <row r="219" ht="18" customHeight="1" x14ac:dyDescent="0.35"/>
    <row r="220" ht="18" customHeight="1" x14ac:dyDescent="0.35"/>
    <row r="221" ht="18" customHeight="1" x14ac:dyDescent="0.35"/>
    <row r="222" ht="18" customHeight="1" x14ac:dyDescent="0.35"/>
    <row r="223" ht="18" customHeight="1" x14ac:dyDescent="0.35"/>
    <row r="224" ht="18" customHeight="1" x14ac:dyDescent="0.35"/>
    <row r="225" ht="18" customHeight="1" x14ac:dyDescent="0.35"/>
    <row r="226" ht="18" customHeight="1" x14ac:dyDescent="0.35"/>
    <row r="227" ht="18" customHeight="1" x14ac:dyDescent="0.35"/>
    <row r="228" ht="18" customHeight="1" x14ac:dyDescent="0.35"/>
    <row r="229" ht="18" customHeight="1" x14ac:dyDescent="0.35"/>
    <row r="230" ht="18" customHeight="1" x14ac:dyDescent="0.35"/>
    <row r="231" ht="18" customHeight="1" x14ac:dyDescent="0.35"/>
    <row r="232" ht="18" customHeight="1" x14ac:dyDescent="0.35"/>
    <row r="233" ht="18" customHeight="1" x14ac:dyDescent="0.35"/>
    <row r="234" ht="18" customHeight="1" x14ac:dyDescent="0.35"/>
    <row r="235" ht="18" customHeight="1" x14ac:dyDescent="0.35"/>
    <row r="236" ht="18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2">
    <mergeCell ref="A2:Y2"/>
    <mergeCell ref="A36:B36"/>
  </mergeCells>
  <phoneticPr fontId="6"/>
  <printOptions horizontalCentered="1"/>
  <pageMargins left="0" right="0" top="0.19685039370078741" bottom="0.19685039370078741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窓口収入月計表 (令和6年7月)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井岡亮</dc:creator>
  <cp:lastModifiedBy>友隆 上田</cp:lastModifiedBy>
  <dcterms:created xsi:type="dcterms:W3CDTF">2022-02-09T07:08:40Z</dcterms:created>
  <dcterms:modified xsi:type="dcterms:W3CDTF">2024-08-06T07:09:15Z</dcterms:modified>
</cp:coreProperties>
</file>